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ep C\"/>
    </mc:Choice>
  </mc:AlternateContent>
  <bookViews>
    <workbookView xWindow="0" yWindow="0" windowWidth="20640" windowHeight="10980"/>
  </bookViews>
  <sheets>
    <sheet name="Hepa" sheetId="1" r:id="rId1"/>
    <sheet name="Prison" sheetId="2" r:id="rId2"/>
  </sheets>
  <definedNames>
    <definedName name="_xlnm._FilterDatabase" localSheetId="0" hidden="1">Hepa!$A$1:$BK$53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53" i="1" l="1"/>
  <c r="BG53" i="1"/>
  <c r="BG52" i="1"/>
  <c r="BH51" i="1"/>
  <c r="BG51" i="1"/>
  <c r="BG50" i="1"/>
  <c r="BG49" i="1"/>
  <c r="BG48" i="1"/>
  <c r="BG47" i="1"/>
  <c r="BG46" i="1"/>
  <c r="BG45" i="1"/>
  <c r="BH44" i="1"/>
  <c r="BG44" i="1"/>
  <c r="BG43" i="1"/>
  <c r="BG42" i="1"/>
  <c r="BG41" i="1"/>
  <c r="BG40" i="1"/>
  <c r="BG39" i="1"/>
  <c r="BG38" i="1"/>
  <c r="BG37" i="1"/>
  <c r="BH5" i="1"/>
  <c r="BH13" i="1"/>
  <c r="BG36" i="1" l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3" i="1"/>
  <c r="BG4" i="1"/>
  <c r="BG5" i="1"/>
  <c r="BG6" i="1"/>
  <c r="BG7" i="1"/>
  <c r="BG8" i="1"/>
  <c r="BG2" i="1"/>
</calcChain>
</file>

<file path=xl/comments1.xml><?xml version="1.0" encoding="utf-8"?>
<comments xmlns="http://schemas.openxmlformats.org/spreadsheetml/2006/main">
  <authors>
    <author>user</author>
  </authors>
  <commentList>
    <comment ref="D3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name on the paperwork. 
She is 56 years old female with PHD </t>
        </r>
      </text>
    </comment>
  </commentList>
</comments>
</file>

<file path=xl/sharedStrings.xml><?xml version="1.0" encoding="utf-8"?>
<sst xmlns="http://schemas.openxmlformats.org/spreadsheetml/2006/main" count="1357" uniqueCount="91">
  <si>
    <t>CORRECT ANSWEARS</t>
  </si>
  <si>
    <t>b</t>
  </si>
  <si>
    <t>d</t>
  </si>
  <si>
    <t>c</t>
  </si>
  <si>
    <t>a</t>
  </si>
  <si>
    <t>a,b</t>
  </si>
  <si>
    <t>e</t>
  </si>
  <si>
    <t>Ekaterine Dolmazashvili</t>
  </si>
  <si>
    <t>Tamar Rukhadze</t>
  </si>
  <si>
    <t>Lali Sharvadze</t>
  </si>
  <si>
    <t>Maia Djamutashvili</t>
  </si>
  <si>
    <t>Nino Mepharishvili</t>
  </si>
  <si>
    <t>Lela Tabagari</t>
  </si>
  <si>
    <t>b,c</t>
  </si>
  <si>
    <t>Nana Mikhava</t>
  </si>
  <si>
    <t>a,c</t>
  </si>
  <si>
    <t>Hepa</t>
  </si>
  <si>
    <t>Tbilisi</t>
  </si>
  <si>
    <t>Prison</t>
  </si>
  <si>
    <t>Zugdidi</t>
  </si>
  <si>
    <t>Inf. Hosp.</t>
  </si>
  <si>
    <t>Marine Kilorava</t>
  </si>
  <si>
    <t>a,d</t>
  </si>
  <si>
    <t>Nato Janashia</t>
  </si>
  <si>
    <t>a,b,c</t>
  </si>
  <si>
    <t>Nana Toloraia</t>
  </si>
  <si>
    <t>Tamar Antelava</t>
  </si>
  <si>
    <t>Lali daraxvelidze</t>
  </si>
  <si>
    <t>Inf Dis.Hosp.</t>
  </si>
  <si>
    <t>Marina Kvitashvili</t>
  </si>
  <si>
    <t>b,d</t>
  </si>
  <si>
    <t>Natalia Bolocadze</t>
  </si>
  <si>
    <t>Fati Gabunia</t>
  </si>
  <si>
    <t>Shorena Dvali</t>
  </si>
  <si>
    <t>Tamar Kushitashvili</t>
  </si>
  <si>
    <t>Marina Endeladze</t>
  </si>
  <si>
    <t>Rusudan Adamia</t>
  </si>
  <si>
    <t>Mariam Tugushi</t>
  </si>
  <si>
    <t>Maia Lomtadze</t>
  </si>
  <si>
    <t>Manana Lomidze</t>
  </si>
  <si>
    <t>Maia Jinjolava</t>
  </si>
  <si>
    <t>Zugdidi Inf. Dis. Hospital</t>
  </si>
  <si>
    <t>Averige % of Mistakes</t>
  </si>
  <si>
    <t>Batumi</t>
  </si>
  <si>
    <t>Infection Disease Hospital</t>
  </si>
  <si>
    <t>Jemal Dumbadze</t>
  </si>
  <si>
    <t>N. Mibvenidze</t>
  </si>
  <si>
    <t>Medea Jakeli</t>
  </si>
  <si>
    <t>b,c,d</t>
  </si>
  <si>
    <t>Maria Miminoshvili</t>
  </si>
  <si>
    <t>c,d</t>
  </si>
  <si>
    <t>Naira Arveladze</t>
  </si>
  <si>
    <t>Inga Darakvelidze</t>
  </si>
  <si>
    <t>a,c,d</t>
  </si>
  <si>
    <t>Selimba Marta</t>
  </si>
  <si>
    <t>Nargizi Beridze</t>
  </si>
  <si>
    <t>Kutaisi</t>
  </si>
  <si>
    <t>Medical City</t>
  </si>
  <si>
    <t xml:space="preserve">Marine Janelidze </t>
  </si>
  <si>
    <t>Nana Gongadze</t>
  </si>
  <si>
    <t>Shvangiradze Konstantine</t>
  </si>
  <si>
    <t>Eliso Khajhalia</t>
  </si>
  <si>
    <t>Nestan Cheishvili</t>
  </si>
  <si>
    <t>Shalva Arveladze</t>
  </si>
  <si>
    <t>Nugzar Maghlakelidze</t>
  </si>
  <si>
    <t>Livermedi</t>
  </si>
  <si>
    <t>Diana Zviadadze</t>
  </si>
  <si>
    <t>Ketevan Managadze</t>
  </si>
  <si>
    <t xml:space="preserve">CITY </t>
  </si>
  <si>
    <t xml:space="preserve">SITE NAME </t>
  </si>
  <si>
    <t xml:space="preserve">FIRST NAME, LAST NAME </t>
  </si>
  <si>
    <t>Female Prison</t>
  </si>
  <si>
    <t xml:space="preserve">CORRECTCT ANSWEARS </t>
  </si>
  <si>
    <t xml:space="preserve">Batumi - infectiouse disease hospital </t>
  </si>
  <si>
    <t xml:space="preserve">Kutaisi - Medical city </t>
  </si>
  <si>
    <t xml:space="preserve">Kutaisi - Liver Medi </t>
  </si>
  <si>
    <t>Tbilisi Inf. Dis. Hosp.</t>
  </si>
  <si>
    <t>Missed Q - %</t>
  </si>
  <si>
    <t xml:space="preserve">Missed Q - # </t>
  </si>
  <si>
    <t>Nana Chanukvadze</t>
  </si>
  <si>
    <t>Giorgi Japaridze</t>
  </si>
  <si>
    <t>Marina Adamia</t>
  </si>
  <si>
    <t>Vakhtang Kerashvili</t>
  </si>
  <si>
    <t>Tsiuri Chokheli</t>
  </si>
  <si>
    <t>Kakhaber Chomakhidze</t>
  </si>
  <si>
    <t>Maia Akhvlediani</t>
  </si>
  <si>
    <t xml:space="preserve">Giorgi Beitrishvili </t>
  </si>
  <si>
    <t xml:space="preserve">Marina Shatberashvili </t>
  </si>
  <si>
    <t xml:space="preserve">Tamar Avazashvili </t>
  </si>
  <si>
    <t xml:space="preserve">M. Zaldastanisvili </t>
  </si>
  <si>
    <t xml:space="preserve">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</si>
</sst>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/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5" borderId="4" xfId="0" applyFont="1" applyFill="1" applyBorder="1" applyAlignment="1">
      <alignment horizontal="center" vertical="justify"/>
    </xf>
    <xf numFmtId="0" fontId="3" fillId="5" borderId="1" xfId="0" applyFont="1" applyFill="1" applyBorder="1" applyAlignment="1">
      <alignment horizontal="center" vertical="justify"/>
    </xf>
    <xf numFmtId="164" fontId="3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55"/>
  <sheetViews>
    <sheetView tabSelected="1" zoomScale="90" zoomScaleNormal="90" workbookViewId="0">
      <pane xSplit="37" ySplit="1" topLeftCell="AL2" activePane="bottomRight" state="frozen"/>
      <selection pane="topRight" activeCell="AL1" sqref="AL1"/>
      <selection pane="bottomLeft" activeCell="A2" sqref="A2"/>
      <selection pane="bottomRight" activeCell="BG58" sqref="BG58"/>
    </sheetView>
  </sheetViews>
  <sheetFormatPr defaultRowHeight="15" x14ac:dyDescent="0.25"/>
  <cols>
    <col min="1" max="1" width="4.85546875" style="17" customWidth="1"/>
    <col min="2" max="2" width="13.85546875" customWidth="1"/>
    <col min="3" max="3" width="21.42578125" customWidth="1"/>
    <col min="4" max="4" width="23.7109375" customWidth="1"/>
    <col min="5" max="35" width="0" hidden="1" customWidth="1"/>
    <col min="36" max="37" width="9.140625" hidden="1" customWidth="1"/>
    <col min="38" max="57" width="7.85546875" customWidth="1"/>
    <col min="58" max="58" width="8.140625" style="17" customWidth="1"/>
    <col min="59" max="59" width="7.85546875" style="17" customWidth="1"/>
    <col min="60" max="60" width="11.85546875" customWidth="1"/>
  </cols>
  <sheetData>
    <row r="1" spans="1:63" s="21" customFormat="1" ht="38.25" customHeight="1" x14ac:dyDescent="0.25">
      <c r="A1" s="25"/>
      <c r="B1" s="26" t="s">
        <v>68</v>
      </c>
      <c r="C1" s="27" t="s">
        <v>69</v>
      </c>
      <c r="D1" s="26" t="s">
        <v>70</v>
      </c>
      <c r="E1" s="26">
        <v>1</v>
      </c>
      <c r="F1" s="26">
        <v>2</v>
      </c>
      <c r="G1" s="26">
        <v>3</v>
      </c>
      <c r="H1" s="26">
        <v>4</v>
      </c>
      <c r="I1" s="26">
        <v>5</v>
      </c>
      <c r="J1" s="26">
        <v>6</v>
      </c>
      <c r="K1" s="26">
        <v>7</v>
      </c>
      <c r="L1" s="26">
        <v>8</v>
      </c>
      <c r="M1" s="26">
        <v>9</v>
      </c>
      <c r="N1" s="26">
        <v>10</v>
      </c>
      <c r="O1" s="26">
        <v>11</v>
      </c>
      <c r="P1" s="26">
        <v>12</v>
      </c>
      <c r="Q1" s="26">
        <v>13</v>
      </c>
      <c r="R1" s="26">
        <v>14</v>
      </c>
      <c r="S1" s="26">
        <v>15</v>
      </c>
      <c r="T1" s="26">
        <v>16</v>
      </c>
      <c r="U1" s="26">
        <v>17</v>
      </c>
      <c r="V1" s="26">
        <v>18</v>
      </c>
      <c r="W1" s="26">
        <v>19</v>
      </c>
      <c r="X1" s="26">
        <v>20</v>
      </c>
      <c r="Y1" s="26">
        <v>21</v>
      </c>
      <c r="Z1" s="26">
        <v>22</v>
      </c>
      <c r="AA1" s="26">
        <v>23</v>
      </c>
      <c r="AB1" s="26">
        <v>24</v>
      </c>
      <c r="AC1" s="26">
        <v>25</v>
      </c>
      <c r="AD1" s="26">
        <v>26</v>
      </c>
      <c r="AE1" s="26">
        <v>27</v>
      </c>
      <c r="AF1" s="26">
        <v>28</v>
      </c>
      <c r="AG1" s="26">
        <v>29</v>
      </c>
      <c r="AH1" s="26">
        <v>30</v>
      </c>
      <c r="AI1" s="26">
        <v>31</v>
      </c>
      <c r="AJ1" s="26">
        <v>32</v>
      </c>
      <c r="AK1" s="26">
        <v>33</v>
      </c>
      <c r="AL1" s="25">
        <v>1</v>
      </c>
      <c r="AM1" s="25">
        <v>2</v>
      </c>
      <c r="AN1" s="25">
        <v>3</v>
      </c>
      <c r="AO1" s="25">
        <v>4</v>
      </c>
      <c r="AP1" s="25">
        <v>5</v>
      </c>
      <c r="AQ1" s="25">
        <v>6</v>
      </c>
      <c r="AR1" s="25">
        <v>7</v>
      </c>
      <c r="AS1" s="25">
        <v>8</v>
      </c>
      <c r="AT1" s="25">
        <v>9</v>
      </c>
      <c r="AU1" s="25">
        <v>10</v>
      </c>
      <c r="AV1" s="25">
        <v>11</v>
      </c>
      <c r="AW1" s="25">
        <v>12</v>
      </c>
      <c r="AX1" s="25">
        <v>13</v>
      </c>
      <c r="AY1" s="25">
        <v>14</v>
      </c>
      <c r="AZ1" s="25">
        <v>15</v>
      </c>
      <c r="BA1" s="25">
        <v>16</v>
      </c>
      <c r="BB1" s="25">
        <v>17</v>
      </c>
      <c r="BC1" s="25">
        <v>18</v>
      </c>
      <c r="BD1" s="25">
        <v>19</v>
      </c>
      <c r="BE1" s="25">
        <v>20</v>
      </c>
      <c r="BF1" s="22" t="s">
        <v>78</v>
      </c>
      <c r="BG1" s="22" t="s">
        <v>77</v>
      </c>
      <c r="BH1" s="23" t="s">
        <v>42</v>
      </c>
    </row>
    <row r="2" spans="1:63" ht="15.95" customHeight="1" x14ac:dyDescent="0.25">
      <c r="A2" s="2">
        <v>1</v>
      </c>
      <c r="B2" s="1" t="s">
        <v>17</v>
      </c>
      <c r="C2" s="1" t="s">
        <v>16</v>
      </c>
      <c r="D2" s="10" t="s">
        <v>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 t="s">
        <v>1</v>
      </c>
      <c r="AM2" s="2" t="s">
        <v>1</v>
      </c>
      <c r="AN2" s="2" t="s">
        <v>2</v>
      </c>
      <c r="AO2" s="2" t="s">
        <v>3</v>
      </c>
      <c r="AP2" s="2" t="s">
        <v>3</v>
      </c>
      <c r="AQ2" s="2" t="s">
        <v>2</v>
      </c>
      <c r="AR2" s="2" t="s">
        <v>4</v>
      </c>
      <c r="AS2" s="5" t="s">
        <v>1</v>
      </c>
      <c r="AT2" s="2" t="s">
        <v>2</v>
      </c>
      <c r="AU2" s="2" t="s">
        <v>4</v>
      </c>
      <c r="AV2" s="2" t="s">
        <v>5</v>
      </c>
      <c r="AW2" s="2" t="s">
        <v>3</v>
      </c>
      <c r="AX2" s="5" t="s">
        <v>1</v>
      </c>
      <c r="AY2" s="2" t="s">
        <v>2</v>
      </c>
      <c r="AZ2" s="2" t="s">
        <v>6</v>
      </c>
      <c r="BA2" s="3" t="s">
        <v>1</v>
      </c>
      <c r="BB2" s="2" t="s">
        <v>6</v>
      </c>
      <c r="BC2" s="5" t="s">
        <v>1</v>
      </c>
      <c r="BD2" s="2" t="s">
        <v>4</v>
      </c>
      <c r="BE2" s="2" t="s">
        <v>1</v>
      </c>
      <c r="BF2" s="8">
        <v>1</v>
      </c>
      <c r="BG2" s="8">
        <f>BF2/20*100</f>
        <v>5</v>
      </c>
      <c r="BH2" s="20"/>
      <c r="BI2" s="21"/>
      <c r="BJ2" s="21"/>
      <c r="BK2" s="21"/>
    </row>
    <row r="3" spans="1:63" ht="15.95" customHeight="1" x14ac:dyDescent="0.25">
      <c r="A3" s="2">
        <v>2</v>
      </c>
      <c r="B3" s="1" t="s">
        <v>17</v>
      </c>
      <c r="C3" s="1" t="s">
        <v>16</v>
      </c>
      <c r="D3" s="11" t="s">
        <v>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2" t="s">
        <v>1</v>
      </c>
      <c r="AM3" s="2" t="s">
        <v>1</v>
      </c>
      <c r="AN3" s="2" t="s">
        <v>2</v>
      </c>
      <c r="AO3" s="2" t="s">
        <v>3</v>
      </c>
      <c r="AP3" s="2" t="s">
        <v>3</v>
      </c>
      <c r="AQ3" s="2" t="s">
        <v>2</v>
      </c>
      <c r="AR3" s="2" t="s">
        <v>4</v>
      </c>
      <c r="AS3" s="5" t="s">
        <v>1</v>
      </c>
      <c r="AT3" s="2" t="s">
        <v>2</v>
      </c>
      <c r="AU3" s="2" t="s">
        <v>4</v>
      </c>
      <c r="AV3" s="2" t="s">
        <v>5</v>
      </c>
      <c r="AW3" s="2" t="s">
        <v>3</v>
      </c>
      <c r="AX3" s="5" t="s">
        <v>1</v>
      </c>
      <c r="AY3" s="2" t="s">
        <v>2</v>
      </c>
      <c r="AZ3" s="2" t="s">
        <v>6</v>
      </c>
      <c r="BA3" s="3" t="s">
        <v>1</v>
      </c>
      <c r="BB3" s="2" t="s">
        <v>6</v>
      </c>
      <c r="BC3" s="5" t="s">
        <v>1</v>
      </c>
      <c r="BD3" s="2" t="s">
        <v>4</v>
      </c>
      <c r="BE3" s="2" t="s">
        <v>1</v>
      </c>
      <c r="BF3" s="8">
        <v>1</v>
      </c>
      <c r="BG3" s="8">
        <f t="shared" ref="BG3:BG36" si="0">BF3/20*100</f>
        <v>5</v>
      </c>
      <c r="BH3" s="20"/>
      <c r="BI3" s="21"/>
      <c r="BJ3" s="21"/>
      <c r="BK3" s="21"/>
    </row>
    <row r="4" spans="1:63" ht="15.95" customHeight="1" x14ac:dyDescent="0.25">
      <c r="A4" s="2">
        <v>3</v>
      </c>
      <c r="B4" s="1" t="s">
        <v>17</v>
      </c>
      <c r="C4" s="1" t="s">
        <v>16</v>
      </c>
      <c r="D4" s="11" t="s">
        <v>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2" t="s">
        <v>1</v>
      </c>
      <c r="AM4" s="2" t="s">
        <v>1</v>
      </c>
      <c r="AN4" s="2" t="s">
        <v>2</v>
      </c>
      <c r="AO4" s="2" t="s">
        <v>3</v>
      </c>
      <c r="AP4" s="2" t="s">
        <v>3</v>
      </c>
      <c r="AQ4" s="2" t="s">
        <v>2</v>
      </c>
      <c r="AR4" s="2" t="s">
        <v>4</v>
      </c>
      <c r="AS4" s="5" t="s">
        <v>1</v>
      </c>
      <c r="AT4" s="2" t="s">
        <v>2</v>
      </c>
      <c r="AU4" s="2" t="s">
        <v>4</v>
      </c>
      <c r="AV4" s="2" t="s">
        <v>5</v>
      </c>
      <c r="AW4" s="2" t="s">
        <v>3</v>
      </c>
      <c r="AX4" s="5" t="s">
        <v>1</v>
      </c>
      <c r="AY4" s="2" t="s">
        <v>2</v>
      </c>
      <c r="AZ4" s="3" t="s">
        <v>4</v>
      </c>
      <c r="BA4" s="3"/>
      <c r="BB4" s="2" t="s">
        <v>6</v>
      </c>
      <c r="BC4" s="5" t="s">
        <v>1</v>
      </c>
      <c r="BD4" s="2" t="s">
        <v>4</v>
      </c>
      <c r="BE4" s="2" t="s">
        <v>1</v>
      </c>
      <c r="BF4" s="8">
        <v>2</v>
      </c>
      <c r="BG4" s="8">
        <f t="shared" si="0"/>
        <v>10</v>
      </c>
      <c r="BH4" s="20"/>
      <c r="BI4" s="21"/>
      <c r="BJ4" s="21"/>
      <c r="BK4" s="21"/>
    </row>
    <row r="5" spans="1:63" ht="15.95" customHeight="1" x14ac:dyDescent="0.25">
      <c r="A5" s="2">
        <v>4</v>
      </c>
      <c r="B5" s="1" t="s">
        <v>17</v>
      </c>
      <c r="C5" s="1" t="s">
        <v>16</v>
      </c>
      <c r="D5" s="12" t="s">
        <v>10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" t="s">
        <v>1</v>
      </c>
      <c r="AM5" s="2" t="s">
        <v>1</v>
      </c>
      <c r="AN5" s="2" t="s">
        <v>2</v>
      </c>
      <c r="AO5" s="2" t="s">
        <v>3</v>
      </c>
      <c r="AP5" s="2" t="s">
        <v>3</v>
      </c>
      <c r="AQ5" s="2" t="s">
        <v>2</v>
      </c>
      <c r="AR5" s="2" t="s">
        <v>4</v>
      </c>
      <c r="AS5" s="5" t="s">
        <v>1</v>
      </c>
      <c r="AT5" s="2" t="s">
        <v>2</v>
      </c>
      <c r="AU5" s="2" t="s">
        <v>4</v>
      </c>
      <c r="AV5" s="2" t="s">
        <v>5</v>
      </c>
      <c r="AW5" s="2" t="s">
        <v>3</v>
      </c>
      <c r="AX5" s="5" t="s">
        <v>1</v>
      </c>
      <c r="AY5" s="2" t="s">
        <v>2</v>
      </c>
      <c r="AZ5" s="2" t="s">
        <v>6</v>
      </c>
      <c r="BA5" s="3" t="s">
        <v>1</v>
      </c>
      <c r="BB5" s="3" t="s">
        <v>2</v>
      </c>
      <c r="BC5" s="5" t="s">
        <v>1</v>
      </c>
      <c r="BD5" s="2" t="s">
        <v>4</v>
      </c>
      <c r="BE5" s="2" t="s">
        <v>1</v>
      </c>
      <c r="BF5" s="8">
        <v>2</v>
      </c>
      <c r="BG5" s="8">
        <f t="shared" si="0"/>
        <v>10</v>
      </c>
      <c r="BH5" s="20">
        <f>6/80*100</f>
        <v>7.5</v>
      </c>
      <c r="BI5" s="21" t="s">
        <v>16</v>
      </c>
      <c r="BJ5" s="21"/>
      <c r="BK5" s="21"/>
    </row>
    <row r="6" spans="1:63" ht="15.95" customHeight="1" x14ac:dyDescent="0.25">
      <c r="A6" s="2">
        <v>5</v>
      </c>
      <c r="B6" s="1" t="s">
        <v>17</v>
      </c>
      <c r="C6" s="1" t="s">
        <v>71</v>
      </c>
      <c r="D6" s="10" t="s">
        <v>11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2" t="s">
        <v>1</v>
      </c>
      <c r="AM6" s="3" t="s">
        <v>4</v>
      </c>
      <c r="AN6" s="2" t="s">
        <v>2</v>
      </c>
      <c r="AO6" s="2" t="s">
        <v>3</v>
      </c>
      <c r="AP6" s="2" t="s">
        <v>3</v>
      </c>
      <c r="AQ6" s="3" t="s">
        <v>4</v>
      </c>
      <c r="AR6" s="2" t="s">
        <v>4</v>
      </c>
      <c r="AS6" s="5" t="s">
        <v>1</v>
      </c>
      <c r="AT6" s="3" t="s">
        <v>1</v>
      </c>
      <c r="AU6" s="2" t="s">
        <v>4</v>
      </c>
      <c r="AV6" s="3" t="s">
        <v>4</v>
      </c>
      <c r="AW6" s="2" t="s">
        <v>3</v>
      </c>
      <c r="AX6" s="3" t="s">
        <v>3</v>
      </c>
      <c r="AY6" s="2" t="s">
        <v>2</v>
      </c>
      <c r="AZ6" s="2" t="s">
        <v>6</v>
      </c>
      <c r="BA6" s="3" t="s">
        <v>1</v>
      </c>
      <c r="BB6" s="3" t="s">
        <v>1</v>
      </c>
      <c r="BC6" s="3" t="s">
        <v>4</v>
      </c>
      <c r="BD6" s="2" t="s">
        <v>4</v>
      </c>
      <c r="BE6" s="3" t="s">
        <v>3</v>
      </c>
      <c r="BF6" s="8">
        <v>9</v>
      </c>
      <c r="BG6" s="8">
        <f t="shared" si="0"/>
        <v>45</v>
      </c>
      <c r="BH6" s="20"/>
      <c r="BI6" s="21"/>
      <c r="BJ6" s="21"/>
      <c r="BK6" s="21"/>
    </row>
    <row r="7" spans="1:63" ht="15.95" customHeight="1" x14ac:dyDescent="0.25">
      <c r="A7" s="2">
        <v>6</v>
      </c>
      <c r="B7" s="1" t="s">
        <v>17</v>
      </c>
      <c r="C7" s="1" t="s">
        <v>71</v>
      </c>
      <c r="D7" s="12" t="s">
        <v>12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2" t="s">
        <v>1</v>
      </c>
      <c r="AM7" s="3" t="s">
        <v>3</v>
      </c>
      <c r="AN7" s="2" t="s">
        <v>2</v>
      </c>
      <c r="AO7" s="2" t="s">
        <v>3</v>
      </c>
      <c r="AP7" s="3" t="s">
        <v>1</v>
      </c>
      <c r="AQ7" s="2" t="s">
        <v>2</v>
      </c>
      <c r="AR7" s="2" t="s">
        <v>4</v>
      </c>
      <c r="AS7" s="3" t="s">
        <v>13</v>
      </c>
      <c r="AT7" s="3" t="s">
        <v>1</v>
      </c>
      <c r="AU7" s="3" t="s">
        <v>1</v>
      </c>
      <c r="AV7" s="3" t="s">
        <v>4</v>
      </c>
      <c r="AW7" s="2" t="s">
        <v>3</v>
      </c>
      <c r="AX7" s="3" t="s">
        <v>3</v>
      </c>
      <c r="AY7" s="3" t="s">
        <v>3</v>
      </c>
      <c r="AZ7" s="2" t="s">
        <v>6</v>
      </c>
      <c r="BA7" s="3" t="s">
        <v>2</v>
      </c>
      <c r="BB7" s="3" t="s">
        <v>2</v>
      </c>
      <c r="BC7" s="3" t="s">
        <v>4</v>
      </c>
      <c r="BD7" s="3" t="s">
        <v>1</v>
      </c>
      <c r="BE7" s="2" t="s">
        <v>1</v>
      </c>
      <c r="BF7" s="8">
        <v>12</v>
      </c>
      <c r="BG7" s="8">
        <f t="shared" si="0"/>
        <v>60</v>
      </c>
      <c r="BH7" s="20"/>
      <c r="BI7" s="21"/>
      <c r="BJ7" s="21"/>
      <c r="BK7" s="21"/>
    </row>
    <row r="8" spans="1:63" ht="15.95" customHeight="1" x14ac:dyDescent="0.25">
      <c r="A8" s="2">
        <v>7</v>
      </c>
      <c r="B8" s="1" t="s">
        <v>17</v>
      </c>
      <c r="C8" s="1" t="s">
        <v>71</v>
      </c>
      <c r="D8" s="12" t="s">
        <v>14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2" t="s">
        <v>1</v>
      </c>
      <c r="AM8" s="3" t="s">
        <v>4</v>
      </c>
      <c r="AN8" s="2" t="s">
        <v>2</v>
      </c>
      <c r="AO8" s="3" t="s">
        <v>15</v>
      </c>
      <c r="AP8" s="2" t="s">
        <v>3</v>
      </c>
      <c r="AQ8" s="3" t="s">
        <v>4</v>
      </c>
      <c r="AR8" s="2" t="s">
        <v>4</v>
      </c>
      <c r="AS8" s="5" t="s">
        <v>1</v>
      </c>
      <c r="AT8" s="3" t="s">
        <v>1</v>
      </c>
      <c r="AU8" s="2" t="s">
        <v>4</v>
      </c>
      <c r="AV8" s="3" t="s">
        <v>4</v>
      </c>
      <c r="AW8" s="2" t="s">
        <v>3</v>
      </c>
      <c r="AX8" s="3"/>
      <c r="AY8" s="2" t="s">
        <v>2</v>
      </c>
      <c r="AZ8" s="5" t="s">
        <v>6</v>
      </c>
      <c r="BA8" s="3" t="s">
        <v>4</v>
      </c>
      <c r="BB8" s="3" t="s">
        <v>4</v>
      </c>
      <c r="BC8" s="3" t="s">
        <v>4</v>
      </c>
      <c r="BD8" s="2" t="s">
        <v>4</v>
      </c>
      <c r="BE8" s="3" t="s">
        <v>3</v>
      </c>
      <c r="BF8" s="8">
        <v>10</v>
      </c>
      <c r="BG8" s="8">
        <f t="shared" si="0"/>
        <v>50</v>
      </c>
      <c r="BH8" s="20">
        <v>51.7</v>
      </c>
      <c r="BI8" s="21" t="s">
        <v>18</v>
      </c>
      <c r="BJ8" s="21"/>
      <c r="BK8" s="21"/>
    </row>
    <row r="9" spans="1:63" ht="15.95" customHeight="1" x14ac:dyDescent="0.25">
      <c r="A9" s="2">
        <v>8</v>
      </c>
      <c r="B9" s="1" t="s">
        <v>19</v>
      </c>
      <c r="C9" s="1" t="s">
        <v>20</v>
      </c>
      <c r="D9" s="12" t="s">
        <v>21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2" t="s">
        <v>1</v>
      </c>
      <c r="AM9" s="3"/>
      <c r="AN9" s="3" t="s">
        <v>13</v>
      </c>
      <c r="AO9" s="2" t="s">
        <v>3</v>
      </c>
      <c r="AP9" s="2" t="s">
        <v>3</v>
      </c>
      <c r="AQ9" s="3" t="s">
        <v>22</v>
      </c>
      <c r="AR9" s="2" t="s">
        <v>4</v>
      </c>
      <c r="AS9" s="3" t="s">
        <v>3</v>
      </c>
      <c r="AT9" s="2" t="s">
        <v>2</v>
      </c>
      <c r="AU9" s="3" t="s">
        <v>2</v>
      </c>
      <c r="AV9" s="3" t="s">
        <v>4</v>
      </c>
      <c r="AW9" s="2" t="s">
        <v>3</v>
      </c>
      <c r="AX9" s="3" t="s">
        <v>2</v>
      </c>
      <c r="AY9" s="2" t="s">
        <v>2</v>
      </c>
      <c r="AZ9" s="2" t="s">
        <v>6</v>
      </c>
      <c r="BA9" s="3" t="s">
        <v>4</v>
      </c>
      <c r="BB9" s="3" t="s">
        <v>1</v>
      </c>
      <c r="BC9" s="3" t="s">
        <v>4</v>
      </c>
      <c r="BD9" s="2" t="s">
        <v>4</v>
      </c>
      <c r="BE9" s="2" t="s">
        <v>1</v>
      </c>
      <c r="BF9" s="8">
        <v>10</v>
      </c>
      <c r="BG9" s="2">
        <f t="shared" si="0"/>
        <v>50</v>
      </c>
      <c r="BH9" s="20"/>
      <c r="BI9" s="21"/>
      <c r="BJ9" s="21"/>
      <c r="BK9" s="21"/>
    </row>
    <row r="10" spans="1:63" ht="15.95" customHeight="1" x14ac:dyDescent="0.25">
      <c r="A10" s="2">
        <v>9</v>
      </c>
      <c r="B10" s="1" t="s">
        <v>19</v>
      </c>
      <c r="C10" s="1" t="s">
        <v>20</v>
      </c>
      <c r="D10" s="12" t="s">
        <v>23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2" t="s">
        <v>1</v>
      </c>
      <c r="AM10" s="2" t="s">
        <v>1</v>
      </c>
      <c r="AN10" s="3" t="s">
        <v>1</v>
      </c>
      <c r="AO10" s="2" t="s">
        <v>3</v>
      </c>
      <c r="AP10" s="2" t="s">
        <v>3</v>
      </c>
      <c r="AQ10" s="3" t="s">
        <v>24</v>
      </c>
      <c r="AR10" s="2" t="s">
        <v>4</v>
      </c>
      <c r="AS10" s="2" t="s">
        <v>1</v>
      </c>
      <c r="AT10" s="2" t="s">
        <v>2</v>
      </c>
      <c r="AU10" s="3"/>
      <c r="AV10" s="3" t="s">
        <v>4</v>
      </c>
      <c r="AW10" s="2" t="s">
        <v>3</v>
      </c>
      <c r="AX10" s="2" t="s">
        <v>1</v>
      </c>
      <c r="AY10" s="2" t="s">
        <v>2</v>
      </c>
      <c r="AZ10" s="2" t="s">
        <v>6</v>
      </c>
      <c r="BA10" s="3" t="s">
        <v>1</v>
      </c>
      <c r="BB10" s="3" t="s">
        <v>2</v>
      </c>
      <c r="BC10" s="2" t="s">
        <v>1</v>
      </c>
      <c r="BD10" s="2" t="s">
        <v>4</v>
      </c>
      <c r="BE10" s="2" t="s">
        <v>1</v>
      </c>
      <c r="BF10" s="8">
        <v>6</v>
      </c>
      <c r="BG10" s="2">
        <f t="shared" si="0"/>
        <v>30</v>
      </c>
      <c r="BH10" s="20"/>
      <c r="BI10" s="21"/>
      <c r="BJ10" s="21"/>
      <c r="BK10" s="21"/>
    </row>
    <row r="11" spans="1:63" ht="15.95" customHeight="1" x14ac:dyDescent="0.25">
      <c r="A11" s="2">
        <v>10</v>
      </c>
      <c r="B11" s="1" t="s">
        <v>19</v>
      </c>
      <c r="C11" s="1" t="s">
        <v>20</v>
      </c>
      <c r="D11" s="12" t="s">
        <v>25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2" t="s">
        <v>1</v>
      </c>
      <c r="AM11" s="2" t="s">
        <v>1</v>
      </c>
      <c r="AN11" s="2" t="s">
        <v>2</v>
      </c>
      <c r="AO11" s="2" t="s">
        <v>3</v>
      </c>
      <c r="AP11" s="2" t="s">
        <v>3</v>
      </c>
      <c r="AQ11" s="2" t="s">
        <v>2</v>
      </c>
      <c r="AR11" s="2" t="s">
        <v>4</v>
      </c>
      <c r="AS11" s="2" t="s">
        <v>1</v>
      </c>
      <c r="AT11" s="2" t="s">
        <v>2</v>
      </c>
      <c r="AU11" s="2" t="s">
        <v>4</v>
      </c>
      <c r="AV11" s="3" t="s">
        <v>4</v>
      </c>
      <c r="AW11" s="2" t="s">
        <v>3</v>
      </c>
      <c r="AX11" s="2" t="s">
        <v>1</v>
      </c>
      <c r="AY11" s="2" t="s">
        <v>2</v>
      </c>
      <c r="AZ11" s="2" t="s">
        <v>6</v>
      </c>
      <c r="BA11" s="3" t="s">
        <v>4</v>
      </c>
      <c r="BB11" s="3" t="s">
        <v>1</v>
      </c>
      <c r="BC11" s="3" t="s">
        <v>4</v>
      </c>
      <c r="BD11" s="2" t="s">
        <v>4</v>
      </c>
      <c r="BE11" s="2" t="s">
        <v>1</v>
      </c>
      <c r="BF11" s="8">
        <v>4</v>
      </c>
      <c r="BG11" s="2">
        <f t="shared" si="0"/>
        <v>20</v>
      </c>
      <c r="BH11" s="20"/>
      <c r="BI11" s="21"/>
      <c r="BJ11" s="21"/>
      <c r="BK11" s="21"/>
    </row>
    <row r="12" spans="1:63" ht="15.95" customHeight="1" x14ac:dyDescent="0.25">
      <c r="A12" s="2">
        <v>11</v>
      </c>
      <c r="B12" s="1" t="s">
        <v>19</v>
      </c>
      <c r="C12" s="1" t="s">
        <v>20</v>
      </c>
      <c r="D12" s="12" t="s">
        <v>26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2" t="s">
        <v>1</v>
      </c>
      <c r="AM12" s="2" t="s">
        <v>1</v>
      </c>
      <c r="AN12" s="3" t="s">
        <v>1</v>
      </c>
      <c r="AO12" s="2" t="s">
        <v>3</v>
      </c>
      <c r="AP12" s="2" t="s">
        <v>3</v>
      </c>
      <c r="AQ12" s="2" t="s">
        <v>2</v>
      </c>
      <c r="AR12" s="2" t="s">
        <v>4</v>
      </c>
      <c r="AS12" s="3" t="s">
        <v>13</v>
      </c>
      <c r="AT12" s="2" t="s">
        <v>2</v>
      </c>
      <c r="AU12" s="3" t="s">
        <v>2</v>
      </c>
      <c r="AV12" s="3" t="s">
        <v>4</v>
      </c>
      <c r="AW12" s="2" t="s">
        <v>3</v>
      </c>
      <c r="AX12" s="2" t="s">
        <v>1</v>
      </c>
      <c r="AY12" s="2" t="s">
        <v>2</v>
      </c>
      <c r="AZ12" s="3" t="s">
        <v>4</v>
      </c>
      <c r="BA12" s="3" t="s">
        <v>4</v>
      </c>
      <c r="BB12" s="3" t="s">
        <v>4</v>
      </c>
      <c r="BC12" s="3" t="s">
        <v>4</v>
      </c>
      <c r="BD12" s="2" t="s">
        <v>4</v>
      </c>
      <c r="BE12" s="3" t="s">
        <v>3</v>
      </c>
      <c r="BF12" s="8">
        <v>9</v>
      </c>
      <c r="BG12" s="2">
        <f t="shared" si="0"/>
        <v>45</v>
      </c>
      <c r="BH12" s="20"/>
      <c r="BI12" s="21"/>
      <c r="BJ12" s="21"/>
      <c r="BK12" s="21"/>
    </row>
    <row r="13" spans="1:63" ht="15.95" customHeight="1" x14ac:dyDescent="0.25">
      <c r="A13" s="2">
        <v>12</v>
      </c>
      <c r="B13" s="1" t="s">
        <v>19</v>
      </c>
      <c r="C13" s="1" t="s">
        <v>20</v>
      </c>
      <c r="D13" s="12" t="s">
        <v>27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2" t="s">
        <v>1</v>
      </c>
      <c r="AM13" s="2" t="s">
        <v>1</v>
      </c>
      <c r="AN13" s="3" t="s">
        <v>1</v>
      </c>
      <c r="AO13" s="2" t="s">
        <v>3</v>
      </c>
      <c r="AP13" s="2" t="s">
        <v>3</v>
      </c>
      <c r="AQ13" s="2" t="s">
        <v>2</v>
      </c>
      <c r="AR13" s="2" t="s">
        <v>4</v>
      </c>
      <c r="AS13" s="2" t="s">
        <v>1</v>
      </c>
      <c r="AT13" s="2" t="s">
        <v>2</v>
      </c>
      <c r="AU13" s="2" t="s">
        <v>4</v>
      </c>
      <c r="AV13" s="3" t="s">
        <v>4</v>
      </c>
      <c r="AW13" s="2" t="s">
        <v>3</v>
      </c>
      <c r="AX13" s="2" t="s">
        <v>1</v>
      </c>
      <c r="AY13" s="2" t="s">
        <v>2</v>
      </c>
      <c r="AZ13" s="2" t="s">
        <v>6</v>
      </c>
      <c r="BA13" s="3" t="s">
        <v>1</v>
      </c>
      <c r="BB13" s="3" t="s">
        <v>3</v>
      </c>
      <c r="BC13" s="3" t="s">
        <v>4</v>
      </c>
      <c r="BD13" s="2" t="s">
        <v>4</v>
      </c>
      <c r="BE13" s="2" t="s">
        <v>1</v>
      </c>
      <c r="BF13" s="8">
        <v>5</v>
      </c>
      <c r="BG13" s="2">
        <f t="shared" si="0"/>
        <v>25</v>
      </c>
      <c r="BH13" s="20">
        <f>34/100*100</f>
        <v>34</v>
      </c>
      <c r="BI13" s="21" t="s">
        <v>41</v>
      </c>
      <c r="BJ13" s="21"/>
      <c r="BK13" s="21"/>
    </row>
    <row r="14" spans="1:63" ht="15.95" customHeight="1" x14ac:dyDescent="0.25">
      <c r="A14" s="2">
        <v>13</v>
      </c>
      <c r="B14" s="1" t="s">
        <v>17</v>
      </c>
      <c r="C14" s="1" t="s">
        <v>28</v>
      </c>
      <c r="D14" s="12" t="s">
        <v>29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2" t="s">
        <v>1</v>
      </c>
      <c r="AM14" s="2" t="s">
        <v>1</v>
      </c>
      <c r="AN14" s="2" t="s">
        <v>2</v>
      </c>
      <c r="AO14" s="3" t="s">
        <v>30</v>
      </c>
      <c r="AP14" s="2" t="s">
        <v>3</v>
      </c>
      <c r="AQ14" s="3" t="s">
        <v>4</v>
      </c>
      <c r="AR14" s="2" t="s">
        <v>4</v>
      </c>
      <c r="AS14" s="2" t="s">
        <v>1</v>
      </c>
      <c r="AT14" s="3" t="s">
        <v>5</v>
      </c>
      <c r="AU14" s="2" t="s">
        <v>4</v>
      </c>
      <c r="AV14" s="2" t="s">
        <v>5</v>
      </c>
      <c r="AW14" s="2" t="s">
        <v>3</v>
      </c>
      <c r="AX14" s="3" t="s">
        <v>3</v>
      </c>
      <c r="AY14" s="2" t="s">
        <v>2</v>
      </c>
      <c r="AZ14" s="2" t="s">
        <v>6</v>
      </c>
      <c r="BA14" s="3" t="s">
        <v>4</v>
      </c>
      <c r="BB14" s="3" t="s">
        <v>1</v>
      </c>
      <c r="BC14" s="3" t="s">
        <v>4</v>
      </c>
      <c r="BD14" s="2" t="s">
        <v>4</v>
      </c>
      <c r="BE14" s="2" t="s">
        <v>1</v>
      </c>
      <c r="BF14" s="8">
        <v>7</v>
      </c>
      <c r="BG14" s="2">
        <f t="shared" si="0"/>
        <v>35</v>
      </c>
      <c r="BH14" s="20"/>
      <c r="BI14" s="21"/>
      <c r="BJ14" s="21"/>
      <c r="BK14" s="21"/>
    </row>
    <row r="15" spans="1:63" ht="15.95" customHeight="1" x14ac:dyDescent="0.25">
      <c r="A15" s="2">
        <v>14</v>
      </c>
      <c r="B15" s="1" t="s">
        <v>17</v>
      </c>
      <c r="C15" s="1" t="s">
        <v>28</v>
      </c>
      <c r="D15" s="12" t="s">
        <v>89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" t="s">
        <v>1</v>
      </c>
      <c r="AM15" s="3" t="s">
        <v>3</v>
      </c>
      <c r="AN15" s="3" t="s">
        <v>30</v>
      </c>
      <c r="AO15" s="2" t="s">
        <v>3</v>
      </c>
      <c r="AP15" s="2" t="s">
        <v>3</v>
      </c>
      <c r="AQ15" s="2" t="s">
        <v>2</v>
      </c>
      <c r="AR15" s="2" t="s">
        <v>4</v>
      </c>
      <c r="AS15" s="2" t="s">
        <v>1</v>
      </c>
      <c r="AT15" s="2" t="s">
        <v>2</v>
      </c>
      <c r="AU15" s="2" t="s">
        <v>4</v>
      </c>
      <c r="AV15" s="2" t="s">
        <v>5</v>
      </c>
      <c r="AW15" s="2" t="s">
        <v>3</v>
      </c>
      <c r="AX15" s="2" t="s">
        <v>1</v>
      </c>
      <c r="AY15" s="2" t="s">
        <v>2</v>
      </c>
      <c r="AZ15" s="2" t="s">
        <v>6</v>
      </c>
      <c r="BA15" s="3" t="s">
        <v>1</v>
      </c>
      <c r="BB15" s="2" t="s">
        <v>6</v>
      </c>
      <c r="BC15" s="3" t="s">
        <v>4</v>
      </c>
      <c r="BD15" s="2" t="s">
        <v>4</v>
      </c>
      <c r="BE15" s="2" t="s">
        <v>1</v>
      </c>
      <c r="BF15" s="8">
        <v>4</v>
      </c>
      <c r="BG15" s="2">
        <f t="shared" si="0"/>
        <v>20</v>
      </c>
      <c r="BH15" s="20"/>
      <c r="BI15" s="21"/>
      <c r="BJ15" s="21"/>
      <c r="BK15" s="21"/>
    </row>
    <row r="16" spans="1:63" ht="15.95" customHeight="1" x14ac:dyDescent="0.25">
      <c r="A16" s="2">
        <v>15</v>
      </c>
      <c r="B16" s="1" t="s">
        <v>17</v>
      </c>
      <c r="C16" s="1" t="s">
        <v>28</v>
      </c>
      <c r="D16" s="12" t="s">
        <v>31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" t="s">
        <v>1</v>
      </c>
      <c r="AM16" s="3" t="s">
        <v>4</v>
      </c>
      <c r="AN16" s="2" t="s">
        <v>2</v>
      </c>
      <c r="AO16" s="2" t="s">
        <v>3</v>
      </c>
      <c r="AP16" s="2" t="s">
        <v>3</v>
      </c>
      <c r="AQ16" s="2" t="s">
        <v>2</v>
      </c>
      <c r="AR16" s="2" t="s">
        <v>4</v>
      </c>
      <c r="AS16" s="3" t="s">
        <v>2</v>
      </c>
      <c r="AT16" s="2" t="s">
        <v>2</v>
      </c>
      <c r="AU16" s="2" t="s">
        <v>4</v>
      </c>
      <c r="AV16" s="3"/>
      <c r="AW16" s="2" t="s">
        <v>3</v>
      </c>
      <c r="AX16" s="2" t="s">
        <v>1</v>
      </c>
      <c r="AY16" s="2" t="s">
        <v>2</v>
      </c>
      <c r="AZ16" s="3" t="s">
        <v>4</v>
      </c>
      <c r="BA16" s="3" t="s">
        <v>1</v>
      </c>
      <c r="BB16" s="2" t="s">
        <v>6</v>
      </c>
      <c r="BC16" s="2" t="s">
        <v>1</v>
      </c>
      <c r="BD16" s="2" t="s">
        <v>4</v>
      </c>
      <c r="BE16" s="2" t="s">
        <v>1</v>
      </c>
      <c r="BF16" s="8">
        <v>5</v>
      </c>
      <c r="BG16" s="2">
        <f t="shared" si="0"/>
        <v>25</v>
      </c>
      <c r="BH16" s="20"/>
      <c r="BI16" s="21"/>
      <c r="BJ16" s="21"/>
      <c r="BK16" s="21"/>
    </row>
    <row r="17" spans="1:63" ht="15.95" customHeight="1" x14ac:dyDescent="0.25">
      <c r="A17" s="2">
        <v>16</v>
      </c>
      <c r="B17" s="1" t="s">
        <v>17</v>
      </c>
      <c r="C17" s="1" t="s">
        <v>28</v>
      </c>
      <c r="D17" s="12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" t="s">
        <v>1</v>
      </c>
      <c r="AM17" s="2" t="s">
        <v>1</v>
      </c>
      <c r="AN17" s="2" t="s">
        <v>2</v>
      </c>
      <c r="AO17" s="2" t="s">
        <v>3</v>
      </c>
      <c r="AP17" s="2" t="s">
        <v>3</v>
      </c>
      <c r="AQ17" s="2" t="s">
        <v>2</v>
      </c>
      <c r="AR17" s="2" t="s">
        <v>4</v>
      </c>
      <c r="AS17" s="2" t="s">
        <v>1</v>
      </c>
      <c r="AT17" s="2" t="s">
        <v>2</v>
      </c>
      <c r="AU17" s="2" t="s">
        <v>4</v>
      </c>
      <c r="AV17" s="3"/>
      <c r="AW17" s="2" t="s">
        <v>3</v>
      </c>
      <c r="AX17" s="3" t="s">
        <v>30</v>
      </c>
      <c r="AY17" s="2" t="s">
        <v>2</v>
      </c>
      <c r="AZ17" s="3" t="s">
        <v>4</v>
      </c>
      <c r="BA17" s="3" t="s">
        <v>1</v>
      </c>
      <c r="BB17" s="2" t="s">
        <v>6</v>
      </c>
      <c r="BC17" s="2" t="s">
        <v>1</v>
      </c>
      <c r="BD17" s="2" t="s">
        <v>4</v>
      </c>
      <c r="BE17" s="3" t="s">
        <v>3</v>
      </c>
      <c r="BF17" s="8">
        <v>5</v>
      </c>
      <c r="BG17" s="2">
        <f t="shared" si="0"/>
        <v>25</v>
      </c>
      <c r="BH17" s="20"/>
      <c r="BI17" s="21"/>
      <c r="BJ17" s="21"/>
      <c r="BK17" s="21"/>
    </row>
    <row r="18" spans="1:63" ht="15.95" customHeight="1" x14ac:dyDescent="0.25">
      <c r="A18" s="2">
        <v>17</v>
      </c>
      <c r="B18" s="1" t="s">
        <v>17</v>
      </c>
      <c r="C18" s="1" t="s">
        <v>28</v>
      </c>
      <c r="D18" s="12" t="s">
        <v>79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" t="s">
        <v>1</v>
      </c>
      <c r="AM18" s="2" t="s">
        <v>1</v>
      </c>
      <c r="AN18" s="3" t="s">
        <v>30</v>
      </c>
      <c r="AO18" s="2" t="s">
        <v>3</v>
      </c>
      <c r="AP18" s="2" t="s">
        <v>3</v>
      </c>
      <c r="AQ18" s="2" t="s">
        <v>2</v>
      </c>
      <c r="AR18" s="2" t="s">
        <v>4</v>
      </c>
      <c r="AS18" s="2" t="s">
        <v>1</v>
      </c>
      <c r="AT18" s="2" t="s">
        <v>2</v>
      </c>
      <c r="AU18" s="2" t="s">
        <v>4</v>
      </c>
      <c r="AV18" s="2" t="s">
        <v>5</v>
      </c>
      <c r="AW18" s="2" t="s">
        <v>3</v>
      </c>
      <c r="AX18" s="3" t="s">
        <v>13</v>
      </c>
      <c r="AY18" s="2" t="s">
        <v>2</v>
      </c>
      <c r="AZ18" s="2" t="s">
        <v>6</v>
      </c>
      <c r="BA18" s="3" t="s">
        <v>1</v>
      </c>
      <c r="BB18" s="2" t="s">
        <v>6</v>
      </c>
      <c r="BC18" s="2" t="s">
        <v>1</v>
      </c>
      <c r="BD18" s="2" t="s">
        <v>4</v>
      </c>
      <c r="BE18" s="2" t="s">
        <v>1</v>
      </c>
      <c r="BF18" s="8">
        <v>3</v>
      </c>
      <c r="BG18" s="2">
        <f t="shared" si="0"/>
        <v>15</v>
      </c>
      <c r="BH18" s="20"/>
      <c r="BI18" s="21"/>
      <c r="BJ18" s="21"/>
      <c r="BK18" s="21"/>
    </row>
    <row r="19" spans="1:63" ht="15.95" customHeight="1" x14ac:dyDescent="0.25">
      <c r="A19" s="2">
        <v>18</v>
      </c>
      <c r="B19" s="1" t="s">
        <v>17</v>
      </c>
      <c r="C19" s="1" t="s">
        <v>28</v>
      </c>
      <c r="D19" s="12" t="s">
        <v>88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" t="s">
        <v>1</v>
      </c>
      <c r="AM19" s="3"/>
      <c r="AN19" s="3" t="s">
        <v>4</v>
      </c>
      <c r="AO19" s="2" t="s">
        <v>3</v>
      </c>
      <c r="AP19" s="2" t="s">
        <v>3</v>
      </c>
      <c r="AQ19" s="2" t="s">
        <v>2</v>
      </c>
      <c r="AR19" s="2" t="s">
        <v>4</v>
      </c>
      <c r="AS19" s="2" t="s">
        <v>1</v>
      </c>
      <c r="AT19" s="2" t="s">
        <v>2</v>
      </c>
      <c r="AU19" s="2" t="s">
        <v>4</v>
      </c>
      <c r="AV19" s="2" t="s">
        <v>5</v>
      </c>
      <c r="AW19" s="2" t="s">
        <v>3</v>
      </c>
      <c r="AX19" s="3" t="s">
        <v>3</v>
      </c>
      <c r="AY19" s="2" t="s">
        <v>2</v>
      </c>
      <c r="AZ19" s="2" t="s">
        <v>6</v>
      </c>
      <c r="BA19" s="3" t="s">
        <v>1</v>
      </c>
      <c r="BB19" s="2" t="s">
        <v>6</v>
      </c>
      <c r="BC19" s="3" t="s">
        <v>4</v>
      </c>
      <c r="BD19" s="2" t="s">
        <v>4</v>
      </c>
      <c r="BE19" s="2" t="s">
        <v>1</v>
      </c>
      <c r="BF19" s="8">
        <v>5</v>
      </c>
      <c r="BG19" s="2">
        <f t="shared" si="0"/>
        <v>25</v>
      </c>
      <c r="BH19" s="20"/>
      <c r="BI19" s="21"/>
      <c r="BJ19" s="21"/>
      <c r="BK19" s="21"/>
    </row>
    <row r="20" spans="1:63" ht="15.95" customHeight="1" x14ac:dyDescent="0.25">
      <c r="A20" s="2">
        <v>19</v>
      </c>
      <c r="B20" s="1" t="s">
        <v>17</v>
      </c>
      <c r="C20" s="1" t="s">
        <v>28</v>
      </c>
      <c r="D20" s="12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" t="s">
        <v>1</v>
      </c>
      <c r="AM20" s="2" t="s">
        <v>1</v>
      </c>
      <c r="AN20" s="2" t="s">
        <v>2</v>
      </c>
      <c r="AO20" s="2" t="s">
        <v>3</v>
      </c>
      <c r="AP20" s="2" t="s">
        <v>3</v>
      </c>
      <c r="AQ20" s="2" t="s">
        <v>2</v>
      </c>
      <c r="AR20" s="2" t="s">
        <v>4</v>
      </c>
      <c r="AS20" s="2" t="s">
        <v>1</v>
      </c>
      <c r="AT20" s="2" t="s">
        <v>2</v>
      </c>
      <c r="AU20" s="2" t="s">
        <v>4</v>
      </c>
      <c r="AV20" s="2" t="s">
        <v>5</v>
      </c>
      <c r="AW20" s="2" t="s">
        <v>3</v>
      </c>
      <c r="AX20" s="2" t="s">
        <v>1</v>
      </c>
      <c r="AY20" s="2" t="s">
        <v>2</v>
      </c>
      <c r="AZ20" s="2" t="s">
        <v>6</v>
      </c>
      <c r="BA20" s="3" t="s">
        <v>1</v>
      </c>
      <c r="BB20" s="2" t="s">
        <v>6</v>
      </c>
      <c r="BC20" s="3" t="s">
        <v>4</v>
      </c>
      <c r="BD20" s="2" t="s">
        <v>4</v>
      </c>
      <c r="BE20" s="2" t="s">
        <v>1</v>
      </c>
      <c r="BF20" s="8">
        <v>2</v>
      </c>
      <c r="BG20" s="2">
        <f t="shared" si="0"/>
        <v>10</v>
      </c>
      <c r="BH20" s="20"/>
      <c r="BI20" s="21"/>
      <c r="BJ20" s="21"/>
      <c r="BK20" s="21"/>
    </row>
    <row r="21" spans="1:63" ht="15.95" customHeight="1" x14ac:dyDescent="0.25">
      <c r="A21" s="2">
        <v>20</v>
      </c>
      <c r="B21" s="1" t="s">
        <v>17</v>
      </c>
      <c r="C21" s="1" t="s">
        <v>28</v>
      </c>
      <c r="D21" s="12" t="s">
        <v>34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" t="s">
        <v>1</v>
      </c>
      <c r="AM21" s="3" t="s">
        <v>3</v>
      </c>
      <c r="AN21" s="3" t="s">
        <v>30</v>
      </c>
      <c r="AO21" s="2" t="s">
        <v>3</v>
      </c>
      <c r="AP21" s="2" t="s">
        <v>3</v>
      </c>
      <c r="AQ21" s="2" t="s">
        <v>2</v>
      </c>
      <c r="AR21" s="2" t="s">
        <v>4</v>
      </c>
      <c r="AS21" s="3" t="s">
        <v>2</v>
      </c>
      <c r="AT21" s="2" t="s">
        <v>2</v>
      </c>
      <c r="AU21" s="2" t="s">
        <v>4</v>
      </c>
      <c r="AV21" s="3" t="s">
        <v>1</v>
      </c>
      <c r="AW21" s="2" t="s">
        <v>3</v>
      </c>
      <c r="AX21" s="2" t="s">
        <v>1</v>
      </c>
      <c r="AY21" s="2" t="s">
        <v>2</v>
      </c>
      <c r="AZ21" s="2" t="s">
        <v>6</v>
      </c>
      <c r="BA21" s="3" t="s">
        <v>1</v>
      </c>
      <c r="BB21" s="2" t="s">
        <v>6</v>
      </c>
      <c r="BC21" s="3" t="s">
        <v>4</v>
      </c>
      <c r="BD21" s="2" t="s">
        <v>4</v>
      </c>
      <c r="BE21" s="2" t="s">
        <v>1</v>
      </c>
      <c r="BF21" s="8">
        <v>6</v>
      </c>
      <c r="BG21" s="2">
        <f t="shared" si="0"/>
        <v>30</v>
      </c>
      <c r="BH21" s="20"/>
      <c r="BI21" s="21"/>
      <c r="BJ21" s="21"/>
      <c r="BK21" s="21"/>
    </row>
    <row r="22" spans="1:63" ht="15.95" customHeight="1" x14ac:dyDescent="0.25">
      <c r="A22" s="2">
        <v>21</v>
      </c>
      <c r="B22" s="1" t="s">
        <v>17</v>
      </c>
      <c r="C22" s="1" t="s">
        <v>28</v>
      </c>
      <c r="D22" s="12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" t="s">
        <v>1</v>
      </c>
      <c r="AM22" s="3" t="s">
        <v>3</v>
      </c>
      <c r="AN22" s="2" t="s">
        <v>2</v>
      </c>
      <c r="AO22" s="2" t="s">
        <v>3</v>
      </c>
      <c r="AP22" s="2" t="s">
        <v>3</v>
      </c>
      <c r="AQ22" s="2" t="s">
        <v>2</v>
      </c>
      <c r="AR22" s="2" t="s">
        <v>4</v>
      </c>
      <c r="AS22" s="2" t="s">
        <v>1</v>
      </c>
      <c r="AT22" s="2" t="s">
        <v>2</v>
      </c>
      <c r="AU22" s="2" t="s">
        <v>4</v>
      </c>
      <c r="AV22" s="2" t="s">
        <v>5</v>
      </c>
      <c r="AW22" s="2" t="s">
        <v>3</v>
      </c>
      <c r="AX22" s="2" t="s">
        <v>1</v>
      </c>
      <c r="AY22" s="2" t="s">
        <v>2</v>
      </c>
      <c r="AZ22" s="2" t="s">
        <v>6</v>
      </c>
      <c r="BA22" s="3" t="s">
        <v>1</v>
      </c>
      <c r="BB22" s="2" t="s">
        <v>6</v>
      </c>
      <c r="BC22" s="3" t="s">
        <v>4</v>
      </c>
      <c r="BD22" s="2" t="s">
        <v>4</v>
      </c>
      <c r="BE22" s="2" t="s">
        <v>1</v>
      </c>
      <c r="BF22" s="8">
        <v>3</v>
      </c>
      <c r="BG22" s="2">
        <f t="shared" si="0"/>
        <v>15</v>
      </c>
      <c r="BH22" s="20"/>
      <c r="BI22" s="21"/>
      <c r="BJ22" s="21"/>
      <c r="BK22" s="21"/>
    </row>
    <row r="23" spans="1:63" ht="15.95" customHeight="1" x14ac:dyDescent="0.25">
      <c r="A23" s="2">
        <v>22</v>
      </c>
      <c r="B23" s="1" t="s">
        <v>17</v>
      </c>
      <c r="C23" s="1" t="s">
        <v>28</v>
      </c>
      <c r="D23" s="12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" t="s">
        <v>1</v>
      </c>
      <c r="AM23" s="3" t="s">
        <v>3</v>
      </c>
      <c r="AN23" s="3" t="s">
        <v>30</v>
      </c>
      <c r="AO23" s="5" t="s">
        <v>3</v>
      </c>
      <c r="AP23" s="2" t="s">
        <v>3</v>
      </c>
      <c r="AQ23" s="2" t="s">
        <v>2</v>
      </c>
      <c r="AR23" s="2" t="s">
        <v>4</v>
      </c>
      <c r="AS23" s="3" t="s">
        <v>2</v>
      </c>
      <c r="AT23" s="3"/>
      <c r="AU23" s="2" t="s">
        <v>4</v>
      </c>
      <c r="AV23" s="2" t="s">
        <v>5</v>
      </c>
      <c r="AW23" s="2" t="s">
        <v>3</v>
      </c>
      <c r="AX23" s="2" t="s">
        <v>1</v>
      </c>
      <c r="AY23" s="2" t="s">
        <v>2</v>
      </c>
      <c r="AZ23" s="2" t="s">
        <v>6</v>
      </c>
      <c r="BA23" s="3" t="s">
        <v>1</v>
      </c>
      <c r="BB23" s="2" t="s">
        <v>6</v>
      </c>
      <c r="BC23" s="2" t="s">
        <v>1</v>
      </c>
      <c r="BD23" s="2" t="s">
        <v>4</v>
      </c>
      <c r="BE23" s="2" t="s">
        <v>1</v>
      </c>
      <c r="BF23" s="8">
        <v>5</v>
      </c>
      <c r="BG23" s="2">
        <f t="shared" si="0"/>
        <v>25</v>
      </c>
      <c r="BH23" s="20"/>
      <c r="BI23" s="21"/>
      <c r="BJ23" s="21"/>
      <c r="BK23" s="21"/>
    </row>
    <row r="24" spans="1:63" ht="15.95" customHeight="1" x14ac:dyDescent="0.25">
      <c r="A24" s="2">
        <v>23</v>
      </c>
      <c r="B24" s="1" t="s">
        <v>17</v>
      </c>
      <c r="C24" s="1" t="s">
        <v>28</v>
      </c>
      <c r="D24" s="12" t="s">
        <v>81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 t="s">
        <v>1</v>
      </c>
      <c r="AM24" s="8" t="s">
        <v>1</v>
      </c>
      <c r="AN24" s="9" t="s">
        <v>1</v>
      </c>
      <c r="AO24" s="8" t="s">
        <v>3</v>
      </c>
      <c r="AP24" s="8" t="s">
        <v>3</v>
      </c>
      <c r="AQ24" s="8" t="s">
        <v>2</v>
      </c>
      <c r="AR24" s="8" t="s">
        <v>4</v>
      </c>
      <c r="AS24" s="9" t="s">
        <v>2</v>
      </c>
      <c r="AT24" s="8" t="s">
        <v>2</v>
      </c>
      <c r="AU24" s="8" t="s">
        <v>4</v>
      </c>
      <c r="AV24" s="8" t="s">
        <v>5</v>
      </c>
      <c r="AW24" s="8" t="s">
        <v>3</v>
      </c>
      <c r="AX24" s="8" t="s">
        <v>1</v>
      </c>
      <c r="AY24" s="8" t="s">
        <v>2</v>
      </c>
      <c r="AZ24" s="8" t="s">
        <v>6</v>
      </c>
      <c r="BA24" s="9" t="s">
        <v>1</v>
      </c>
      <c r="BB24" s="8" t="s">
        <v>6</v>
      </c>
      <c r="BC24" s="9" t="s">
        <v>4</v>
      </c>
      <c r="BD24" s="8" t="s">
        <v>4</v>
      </c>
      <c r="BE24" s="8" t="s">
        <v>1</v>
      </c>
      <c r="BF24" s="8">
        <v>4</v>
      </c>
      <c r="BG24" s="8">
        <f t="shared" si="0"/>
        <v>20</v>
      </c>
      <c r="BH24" s="20"/>
      <c r="BI24" s="21"/>
      <c r="BJ24" s="21"/>
      <c r="BK24" s="21"/>
    </row>
    <row r="25" spans="1:63" ht="15.95" customHeight="1" x14ac:dyDescent="0.25">
      <c r="A25" s="2">
        <v>24</v>
      </c>
      <c r="B25" s="1" t="s">
        <v>17</v>
      </c>
      <c r="C25" s="1" t="s">
        <v>28</v>
      </c>
      <c r="D25" s="12" t="s">
        <v>37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 t="s">
        <v>1</v>
      </c>
      <c r="AM25" s="8" t="s">
        <v>1</v>
      </c>
      <c r="AN25" s="8" t="s">
        <v>2</v>
      </c>
      <c r="AO25" s="8" t="s">
        <v>3</v>
      </c>
      <c r="AP25" s="8" t="s">
        <v>3</v>
      </c>
      <c r="AQ25" s="8" t="s">
        <v>2</v>
      </c>
      <c r="AR25" s="8" t="s">
        <v>4</v>
      </c>
      <c r="AS25" s="8" t="s">
        <v>1</v>
      </c>
      <c r="AT25" s="8" t="s">
        <v>2</v>
      </c>
      <c r="AU25" s="8" t="s">
        <v>4</v>
      </c>
      <c r="AV25" s="9" t="s">
        <v>4</v>
      </c>
      <c r="AW25" s="8" t="s">
        <v>3</v>
      </c>
      <c r="AX25" s="9" t="s">
        <v>13</v>
      </c>
      <c r="AY25" s="8" t="s">
        <v>2</v>
      </c>
      <c r="AZ25" s="8" t="s">
        <v>6</v>
      </c>
      <c r="BA25" s="9" t="s">
        <v>1</v>
      </c>
      <c r="BB25" s="8" t="s">
        <v>6</v>
      </c>
      <c r="BC25" s="9" t="s">
        <v>4</v>
      </c>
      <c r="BD25" s="8" t="s">
        <v>4</v>
      </c>
      <c r="BE25" s="8" t="s">
        <v>1</v>
      </c>
      <c r="BF25" s="8">
        <v>4</v>
      </c>
      <c r="BG25" s="18">
        <f t="shared" si="0"/>
        <v>20</v>
      </c>
      <c r="BH25" s="20"/>
      <c r="BI25" s="21"/>
      <c r="BJ25" s="21"/>
      <c r="BK25" s="21"/>
    </row>
    <row r="26" spans="1:63" ht="15.95" customHeight="1" x14ac:dyDescent="0.25">
      <c r="A26" s="2">
        <v>25</v>
      </c>
      <c r="B26" s="1" t="s">
        <v>17</v>
      </c>
      <c r="C26" s="1" t="s">
        <v>28</v>
      </c>
      <c r="D26" s="12" t="s">
        <v>85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 t="s">
        <v>1</v>
      </c>
      <c r="AM26" s="8" t="s">
        <v>1</v>
      </c>
      <c r="AN26" s="8" t="s">
        <v>2</v>
      </c>
      <c r="AO26" s="8" t="s">
        <v>3</v>
      </c>
      <c r="AP26" s="8" t="s">
        <v>3</v>
      </c>
      <c r="AQ26" s="8" t="s">
        <v>2</v>
      </c>
      <c r="AR26" s="8" t="s">
        <v>4</v>
      </c>
      <c r="AS26" s="8" t="s">
        <v>1</v>
      </c>
      <c r="AT26" s="8" t="s">
        <v>2</v>
      </c>
      <c r="AU26" s="8" t="s">
        <v>4</v>
      </c>
      <c r="AV26" s="8" t="s">
        <v>5</v>
      </c>
      <c r="AW26" s="8" t="s">
        <v>3</v>
      </c>
      <c r="AX26" s="8" t="s">
        <v>1</v>
      </c>
      <c r="AY26" s="8" t="s">
        <v>2</v>
      </c>
      <c r="AZ26" s="8" t="s">
        <v>6</v>
      </c>
      <c r="BA26" s="9" t="s">
        <v>1</v>
      </c>
      <c r="BB26" s="8" t="s">
        <v>6</v>
      </c>
      <c r="BC26" s="9" t="s">
        <v>4</v>
      </c>
      <c r="BD26" s="8" t="s">
        <v>4</v>
      </c>
      <c r="BE26" s="8" t="s">
        <v>1</v>
      </c>
      <c r="BF26" s="8">
        <v>2</v>
      </c>
      <c r="BG26" s="8">
        <f t="shared" si="0"/>
        <v>10</v>
      </c>
      <c r="BH26" s="20"/>
      <c r="BI26" s="21"/>
      <c r="BJ26" s="21"/>
      <c r="BK26" s="21"/>
    </row>
    <row r="27" spans="1:63" ht="15.95" customHeight="1" x14ac:dyDescent="0.25">
      <c r="A27" s="2">
        <v>26</v>
      </c>
      <c r="B27" s="1" t="s">
        <v>17</v>
      </c>
      <c r="C27" s="1" t="s">
        <v>28</v>
      </c>
      <c r="D27" s="12" t="s">
        <v>80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 t="s">
        <v>1</v>
      </c>
      <c r="AM27" s="8" t="s">
        <v>1</v>
      </c>
      <c r="AN27" s="8" t="s">
        <v>2</v>
      </c>
      <c r="AO27" s="9" t="s">
        <v>1</v>
      </c>
      <c r="AP27" s="8" t="s">
        <v>3</v>
      </c>
      <c r="AQ27" s="8" t="s">
        <v>2</v>
      </c>
      <c r="AR27" s="8" t="s">
        <v>4</v>
      </c>
      <c r="AS27" s="8" t="s">
        <v>1</v>
      </c>
      <c r="AT27" s="8" t="s">
        <v>2</v>
      </c>
      <c r="AU27" s="8" t="s">
        <v>4</v>
      </c>
      <c r="AV27" s="8" t="s">
        <v>5</v>
      </c>
      <c r="AW27" s="8" t="s">
        <v>3</v>
      </c>
      <c r="AX27" s="8" t="s">
        <v>1</v>
      </c>
      <c r="AY27" s="8" t="s">
        <v>2</v>
      </c>
      <c r="AZ27" s="9" t="s">
        <v>4</v>
      </c>
      <c r="BA27" s="9" t="s">
        <v>1</v>
      </c>
      <c r="BB27" s="9" t="s">
        <v>6</v>
      </c>
      <c r="BC27" s="9" t="s">
        <v>4</v>
      </c>
      <c r="BD27" s="8" t="s">
        <v>4</v>
      </c>
      <c r="BE27" s="9" t="s">
        <v>22</v>
      </c>
      <c r="BF27" s="8">
        <v>6</v>
      </c>
      <c r="BG27" s="8">
        <f t="shared" si="0"/>
        <v>30</v>
      </c>
      <c r="BH27" s="20"/>
      <c r="BI27" s="21"/>
      <c r="BJ27" s="21"/>
      <c r="BK27" s="21"/>
    </row>
    <row r="28" spans="1:63" ht="15.95" customHeight="1" x14ac:dyDescent="0.25">
      <c r="A28" s="2">
        <v>27</v>
      </c>
      <c r="B28" s="1" t="s">
        <v>17</v>
      </c>
      <c r="C28" s="1" t="s">
        <v>28</v>
      </c>
      <c r="D28" s="12" t="s">
        <v>82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 t="s">
        <v>1</v>
      </c>
      <c r="AM28" s="8" t="s">
        <v>1</v>
      </c>
      <c r="AN28" s="8" t="s">
        <v>2</v>
      </c>
      <c r="AO28" s="8" t="s">
        <v>3</v>
      </c>
      <c r="AP28" s="8" t="s">
        <v>3</v>
      </c>
      <c r="AQ28" s="8" t="s">
        <v>2</v>
      </c>
      <c r="AR28" s="8" t="s">
        <v>4</v>
      </c>
      <c r="AS28" s="8" t="s">
        <v>1</v>
      </c>
      <c r="AT28" s="8" t="s">
        <v>2</v>
      </c>
      <c r="AU28" s="8" t="s">
        <v>4</v>
      </c>
      <c r="AV28" s="9" t="s">
        <v>4</v>
      </c>
      <c r="AW28" s="8" t="s">
        <v>3</v>
      </c>
      <c r="AX28" s="8" t="s">
        <v>1</v>
      </c>
      <c r="AY28" s="8" t="s">
        <v>2</v>
      </c>
      <c r="AZ28" s="8" t="s">
        <v>6</v>
      </c>
      <c r="BA28" s="9" t="s">
        <v>1</v>
      </c>
      <c r="BB28" s="8" t="s">
        <v>6</v>
      </c>
      <c r="BC28" s="9" t="s">
        <v>4</v>
      </c>
      <c r="BD28" s="8" t="s">
        <v>4</v>
      </c>
      <c r="BE28" s="8" t="s">
        <v>1</v>
      </c>
      <c r="BF28" s="8">
        <v>3</v>
      </c>
      <c r="BG28" s="8">
        <f t="shared" si="0"/>
        <v>15</v>
      </c>
      <c r="BH28" s="20"/>
      <c r="BI28" s="21"/>
      <c r="BJ28" s="21"/>
      <c r="BK28" s="21"/>
    </row>
    <row r="29" spans="1:63" ht="15.95" customHeight="1" x14ac:dyDescent="0.25">
      <c r="A29" s="2">
        <v>28</v>
      </c>
      <c r="B29" s="1" t="s">
        <v>17</v>
      </c>
      <c r="C29" s="1" t="s">
        <v>28</v>
      </c>
      <c r="D29" s="12" t="s">
        <v>38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 t="s">
        <v>1</v>
      </c>
      <c r="AM29" s="8" t="s">
        <v>1</v>
      </c>
      <c r="AN29" s="8" t="s">
        <v>2</v>
      </c>
      <c r="AO29" s="8" t="s">
        <v>3</v>
      </c>
      <c r="AP29" s="8" t="s">
        <v>3</v>
      </c>
      <c r="AQ29" s="8" t="s">
        <v>2</v>
      </c>
      <c r="AR29" s="8" t="s">
        <v>4</v>
      </c>
      <c r="AS29" s="8" t="s">
        <v>1</v>
      </c>
      <c r="AT29" s="8" t="s">
        <v>2</v>
      </c>
      <c r="AU29" s="8" t="s">
        <v>4</v>
      </c>
      <c r="AV29" s="8" t="s">
        <v>5</v>
      </c>
      <c r="AW29" s="8" t="s">
        <v>3</v>
      </c>
      <c r="AX29" s="8" t="s">
        <v>1</v>
      </c>
      <c r="AY29" s="8" t="s">
        <v>2</v>
      </c>
      <c r="AZ29" s="8" t="s">
        <v>6</v>
      </c>
      <c r="BA29" s="9" t="s">
        <v>1</v>
      </c>
      <c r="BB29" s="8" t="s">
        <v>6</v>
      </c>
      <c r="BC29" s="9" t="s">
        <v>4</v>
      </c>
      <c r="BD29" s="9" t="s">
        <v>1</v>
      </c>
      <c r="BE29" s="8" t="s">
        <v>1</v>
      </c>
      <c r="BF29" s="8">
        <v>3</v>
      </c>
      <c r="BG29" s="8">
        <f t="shared" si="0"/>
        <v>15</v>
      </c>
      <c r="BH29" s="20"/>
      <c r="BI29" s="21"/>
      <c r="BJ29" s="21"/>
      <c r="BK29" s="21"/>
    </row>
    <row r="30" spans="1:63" ht="15.95" customHeight="1" x14ac:dyDescent="0.25">
      <c r="A30" s="2">
        <v>29</v>
      </c>
      <c r="B30" s="1" t="s">
        <v>17</v>
      </c>
      <c r="C30" s="1" t="s">
        <v>28</v>
      </c>
      <c r="D30" s="12" t="s">
        <v>39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 t="s">
        <v>1</v>
      </c>
      <c r="AM30" s="9" t="s">
        <v>3</v>
      </c>
      <c r="AN30" s="9" t="s">
        <v>30</v>
      </c>
      <c r="AO30" s="9" t="s">
        <v>2</v>
      </c>
      <c r="AP30" s="8" t="s">
        <v>3</v>
      </c>
      <c r="AQ30" s="8" t="s">
        <v>2</v>
      </c>
      <c r="AR30" s="8" t="s">
        <v>4</v>
      </c>
      <c r="AS30" s="9" t="s">
        <v>2</v>
      </c>
      <c r="AT30" s="8" t="s">
        <v>2</v>
      </c>
      <c r="AU30" s="9" t="s">
        <v>2</v>
      </c>
      <c r="AV30" s="9" t="s">
        <v>1</v>
      </c>
      <c r="AW30" s="8" t="s">
        <v>3</v>
      </c>
      <c r="AX30" s="8" t="s">
        <v>1</v>
      </c>
      <c r="AY30" s="8" t="s">
        <v>2</v>
      </c>
      <c r="AZ30" s="8" t="s">
        <v>6</v>
      </c>
      <c r="BA30" s="9" t="s">
        <v>1</v>
      </c>
      <c r="BB30" s="8" t="s">
        <v>6</v>
      </c>
      <c r="BC30" s="9" t="s">
        <v>4</v>
      </c>
      <c r="BD30" s="8" t="s">
        <v>4</v>
      </c>
      <c r="BE30" s="8" t="s">
        <v>1</v>
      </c>
      <c r="BF30" s="8">
        <v>8</v>
      </c>
      <c r="BG30" s="8">
        <f t="shared" si="0"/>
        <v>40</v>
      </c>
      <c r="BH30" s="20"/>
      <c r="BI30" s="21"/>
      <c r="BJ30" s="21"/>
      <c r="BK30" s="21"/>
    </row>
    <row r="31" spans="1:63" ht="15.95" customHeight="1" x14ac:dyDescent="0.25">
      <c r="A31" s="2">
        <v>30</v>
      </c>
      <c r="B31" s="1" t="s">
        <v>17</v>
      </c>
      <c r="C31" s="1" t="s">
        <v>28</v>
      </c>
      <c r="D31" s="12" t="s">
        <v>83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 t="s">
        <v>1</v>
      </c>
      <c r="AM31" s="9" t="s">
        <v>3</v>
      </c>
      <c r="AN31" s="9" t="s">
        <v>30</v>
      </c>
      <c r="AO31" s="8" t="s">
        <v>3</v>
      </c>
      <c r="AP31" s="8" t="s">
        <v>3</v>
      </c>
      <c r="AQ31" s="8" t="s">
        <v>2</v>
      </c>
      <c r="AR31" s="8" t="s">
        <v>4</v>
      </c>
      <c r="AS31" s="9" t="s">
        <v>2</v>
      </c>
      <c r="AT31" s="8" t="s">
        <v>2</v>
      </c>
      <c r="AU31" s="8" t="s">
        <v>4</v>
      </c>
      <c r="AV31" s="9" t="s">
        <v>1</v>
      </c>
      <c r="AW31" s="8" t="s">
        <v>3</v>
      </c>
      <c r="AX31" s="8" t="s">
        <v>1</v>
      </c>
      <c r="AY31" s="8" t="s">
        <v>2</v>
      </c>
      <c r="AZ31" s="8" t="s">
        <v>6</v>
      </c>
      <c r="BA31" s="9" t="s">
        <v>1</v>
      </c>
      <c r="BB31" s="8" t="s">
        <v>6</v>
      </c>
      <c r="BC31" s="9" t="s">
        <v>4</v>
      </c>
      <c r="BD31" s="8" t="s">
        <v>4</v>
      </c>
      <c r="BE31" s="8" t="s">
        <v>1</v>
      </c>
      <c r="BF31" s="8">
        <v>6</v>
      </c>
      <c r="BG31" s="8">
        <f t="shared" si="0"/>
        <v>30</v>
      </c>
      <c r="BH31" s="20"/>
      <c r="BI31" s="21"/>
      <c r="BJ31" s="21"/>
      <c r="BK31" s="21"/>
    </row>
    <row r="32" spans="1:63" ht="15.95" customHeight="1" x14ac:dyDescent="0.25">
      <c r="A32" s="2">
        <v>31</v>
      </c>
      <c r="B32" s="1" t="s">
        <v>17</v>
      </c>
      <c r="C32" s="1" t="s">
        <v>28</v>
      </c>
      <c r="D32" s="12" t="s">
        <v>40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 t="s">
        <v>1</v>
      </c>
      <c r="AM32" s="9"/>
      <c r="AN32" s="8" t="s">
        <v>2</v>
      </c>
      <c r="AO32" s="8" t="s">
        <v>3</v>
      </c>
      <c r="AP32" s="8" t="s">
        <v>3</v>
      </c>
      <c r="AQ32" s="8" t="s">
        <v>2</v>
      </c>
      <c r="AR32" s="8" t="s">
        <v>4</v>
      </c>
      <c r="AS32" s="8" t="s">
        <v>1</v>
      </c>
      <c r="AT32" s="8" t="s">
        <v>2</v>
      </c>
      <c r="AU32" s="8" t="s">
        <v>4</v>
      </c>
      <c r="AV32" s="8" t="s">
        <v>5</v>
      </c>
      <c r="AW32" s="8" t="s">
        <v>3</v>
      </c>
      <c r="AX32" s="8" t="s">
        <v>1</v>
      </c>
      <c r="AY32" s="8" t="s">
        <v>2</v>
      </c>
      <c r="AZ32" s="8" t="s">
        <v>6</v>
      </c>
      <c r="BA32" s="9" t="s">
        <v>1</v>
      </c>
      <c r="BB32" s="8" t="s">
        <v>6</v>
      </c>
      <c r="BC32" s="9" t="s">
        <v>4</v>
      </c>
      <c r="BD32" s="8" t="s">
        <v>4</v>
      </c>
      <c r="BE32" s="8" t="s">
        <v>1</v>
      </c>
      <c r="BF32" s="8">
        <v>3</v>
      </c>
      <c r="BG32" s="8">
        <f t="shared" si="0"/>
        <v>15</v>
      </c>
      <c r="BH32" s="20"/>
      <c r="BI32" s="21"/>
      <c r="BJ32" s="21"/>
      <c r="BK32" s="21"/>
    </row>
    <row r="33" spans="1:63" ht="15.95" customHeight="1" x14ac:dyDescent="0.25">
      <c r="A33" s="2">
        <v>32</v>
      </c>
      <c r="B33" s="1" t="s">
        <v>17</v>
      </c>
      <c r="C33" s="1" t="s">
        <v>28</v>
      </c>
      <c r="D33" s="12" t="s">
        <v>84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 t="s">
        <v>1</v>
      </c>
      <c r="AM33" s="8" t="s">
        <v>1</v>
      </c>
      <c r="AN33" s="9" t="s">
        <v>1</v>
      </c>
      <c r="AO33" s="8" t="s">
        <v>3</v>
      </c>
      <c r="AP33" s="8" t="s">
        <v>3</v>
      </c>
      <c r="AQ33" s="8" t="s">
        <v>2</v>
      </c>
      <c r="AR33" s="8" t="s">
        <v>4</v>
      </c>
      <c r="AS33" s="8" t="s">
        <v>1</v>
      </c>
      <c r="AT33" s="8" t="s">
        <v>2</v>
      </c>
      <c r="AU33" s="8" t="s">
        <v>4</v>
      </c>
      <c r="AV33" s="9" t="s">
        <v>4</v>
      </c>
      <c r="AW33" s="8" t="s">
        <v>3</v>
      </c>
      <c r="AX33" s="9" t="s">
        <v>13</v>
      </c>
      <c r="AY33" s="8" t="s">
        <v>2</v>
      </c>
      <c r="AZ33" s="9" t="s">
        <v>4</v>
      </c>
      <c r="BA33" s="9" t="s">
        <v>1</v>
      </c>
      <c r="BB33" s="8" t="s">
        <v>6</v>
      </c>
      <c r="BC33" s="9" t="s">
        <v>4</v>
      </c>
      <c r="BD33" s="8" t="s">
        <v>4</v>
      </c>
      <c r="BE33" s="8" t="s">
        <v>1</v>
      </c>
      <c r="BF33" s="8">
        <v>6</v>
      </c>
      <c r="BG33" s="8">
        <f t="shared" si="0"/>
        <v>30</v>
      </c>
      <c r="BH33" s="20"/>
      <c r="BI33" s="21"/>
      <c r="BJ33" s="21"/>
      <c r="BK33" s="21"/>
    </row>
    <row r="34" spans="1:63" ht="15.95" customHeight="1" x14ac:dyDescent="0.25">
      <c r="A34" s="2">
        <v>33</v>
      </c>
      <c r="B34" s="1" t="s">
        <v>17</v>
      </c>
      <c r="C34" s="1" t="s">
        <v>28</v>
      </c>
      <c r="D34" s="12" t="s">
        <v>87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 t="s">
        <v>1</v>
      </c>
      <c r="AM34" s="8" t="s">
        <v>1</v>
      </c>
      <c r="AN34" s="8" t="s">
        <v>2</v>
      </c>
      <c r="AO34" s="8" t="s">
        <v>3</v>
      </c>
      <c r="AP34" s="8" t="s">
        <v>3</v>
      </c>
      <c r="AQ34" s="8" t="s">
        <v>2</v>
      </c>
      <c r="AR34" s="8" t="s">
        <v>4</v>
      </c>
      <c r="AS34" s="8" t="s">
        <v>1</v>
      </c>
      <c r="AT34" s="8" t="s">
        <v>2</v>
      </c>
      <c r="AU34" s="8" t="s">
        <v>4</v>
      </c>
      <c r="AV34" s="8" t="s">
        <v>5</v>
      </c>
      <c r="AW34" s="8" t="s">
        <v>3</v>
      </c>
      <c r="AX34" s="8" t="s">
        <v>1</v>
      </c>
      <c r="AY34" s="8" t="s">
        <v>2</v>
      </c>
      <c r="AZ34" s="8" t="s">
        <v>6</v>
      </c>
      <c r="BA34" s="9" t="s">
        <v>1</v>
      </c>
      <c r="BB34" s="8" t="s">
        <v>6</v>
      </c>
      <c r="BC34" s="9" t="s">
        <v>4</v>
      </c>
      <c r="BD34" s="8" t="s">
        <v>4</v>
      </c>
      <c r="BE34" s="8" t="s">
        <v>1</v>
      </c>
      <c r="BF34" s="8">
        <v>2</v>
      </c>
      <c r="BG34" s="8">
        <f t="shared" si="0"/>
        <v>10</v>
      </c>
      <c r="BH34" s="20"/>
      <c r="BI34" s="21"/>
      <c r="BJ34" s="21"/>
      <c r="BK34" s="21"/>
    </row>
    <row r="35" spans="1:63" ht="15.95" customHeight="1" x14ac:dyDescent="0.25">
      <c r="A35" s="2">
        <v>34</v>
      </c>
      <c r="B35" s="1" t="s">
        <v>17</v>
      </c>
      <c r="C35" s="1" t="s">
        <v>28</v>
      </c>
      <c r="D35" s="12" t="s">
        <v>90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 t="s">
        <v>1</v>
      </c>
      <c r="AM35" s="8" t="s">
        <v>1</v>
      </c>
      <c r="AN35" s="8" t="s">
        <v>2</v>
      </c>
      <c r="AO35" s="9" t="s">
        <v>5</v>
      </c>
      <c r="AP35" s="8" t="s">
        <v>3</v>
      </c>
      <c r="AQ35" s="8" t="s">
        <v>2</v>
      </c>
      <c r="AR35" s="8" t="s">
        <v>4</v>
      </c>
      <c r="AS35" s="8" t="s">
        <v>1</v>
      </c>
      <c r="AT35" s="8" t="s">
        <v>2</v>
      </c>
      <c r="AU35" s="8" t="s">
        <v>4</v>
      </c>
      <c r="AV35" s="8" t="s">
        <v>5</v>
      </c>
      <c r="AW35" s="8" t="s">
        <v>3</v>
      </c>
      <c r="AX35" s="9" t="s">
        <v>13</v>
      </c>
      <c r="AY35" s="8" t="s">
        <v>2</v>
      </c>
      <c r="AZ35" s="8" t="s">
        <v>6</v>
      </c>
      <c r="BA35" s="9" t="s">
        <v>1</v>
      </c>
      <c r="BB35" s="8" t="s">
        <v>6</v>
      </c>
      <c r="BC35" s="9" t="s">
        <v>4</v>
      </c>
      <c r="BD35" s="8" t="s">
        <v>4</v>
      </c>
      <c r="BE35" s="9" t="s">
        <v>22</v>
      </c>
      <c r="BF35" s="8">
        <v>5</v>
      </c>
      <c r="BG35" s="19">
        <f t="shared" si="0"/>
        <v>25</v>
      </c>
      <c r="BH35" s="20"/>
      <c r="BI35" s="21"/>
      <c r="BJ35" s="21"/>
      <c r="BK35" s="21"/>
    </row>
    <row r="36" spans="1:63" ht="15.95" customHeight="1" x14ac:dyDescent="0.25">
      <c r="A36" s="2">
        <v>35</v>
      </c>
      <c r="B36" s="1" t="s">
        <v>17</v>
      </c>
      <c r="C36" s="1" t="s">
        <v>28</v>
      </c>
      <c r="D36" s="12" t="s">
        <v>86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 t="s">
        <v>1</v>
      </c>
      <c r="AM36" s="8" t="s">
        <v>1</v>
      </c>
      <c r="AN36" s="9" t="s">
        <v>1</v>
      </c>
      <c r="AO36" s="8" t="s">
        <v>3</v>
      </c>
      <c r="AP36" s="8" t="s">
        <v>3</v>
      </c>
      <c r="AQ36" s="9" t="s">
        <v>4</v>
      </c>
      <c r="AR36" s="8" t="s">
        <v>4</v>
      </c>
      <c r="AS36" s="8" t="s">
        <v>1</v>
      </c>
      <c r="AT36" s="8" t="s">
        <v>2</v>
      </c>
      <c r="AU36" s="8" t="s">
        <v>4</v>
      </c>
      <c r="AV36" s="9" t="s">
        <v>1</v>
      </c>
      <c r="AW36" s="8" t="s">
        <v>3</v>
      </c>
      <c r="AX36" s="8" t="s">
        <v>1</v>
      </c>
      <c r="AY36" s="8" t="s">
        <v>2</v>
      </c>
      <c r="AZ36" s="9" t="s">
        <v>4</v>
      </c>
      <c r="BA36" s="9" t="s">
        <v>1</v>
      </c>
      <c r="BB36" s="8" t="s">
        <v>6</v>
      </c>
      <c r="BC36" s="9" t="s">
        <v>4</v>
      </c>
      <c r="BD36" s="8" t="s">
        <v>4</v>
      </c>
      <c r="BE36" s="8" t="s">
        <v>1</v>
      </c>
      <c r="BF36" s="8">
        <v>6</v>
      </c>
      <c r="BG36" s="8">
        <f t="shared" si="0"/>
        <v>30</v>
      </c>
      <c r="BH36" s="20">
        <v>22.4</v>
      </c>
      <c r="BI36" s="21" t="s">
        <v>76</v>
      </c>
      <c r="BJ36" s="21"/>
      <c r="BK36" s="21"/>
    </row>
    <row r="37" spans="1:63" ht="15.95" customHeight="1" x14ac:dyDescent="0.25">
      <c r="A37" s="2">
        <v>36</v>
      </c>
      <c r="B37" s="1" t="s">
        <v>43</v>
      </c>
      <c r="C37" s="1" t="s">
        <v>44</v>
      </c>
      <c r="D37" t="s">
        <v>45</v>
      </c>
      <c r="E37" t="s">
        <v>45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 t="s">
        <v>43</v>
      </c>
      <c r="AI37" s="1"/>
      <c r="AJ37" s="1" t="s">
        <v>44</v>
      </c>
      <c r="AK37" t="s">
        <v>45</v>
      </c>
      <c r="AL37" s="3" t="s">
        <v>3</v>
      </c>
      <c r="AM37" s="2" t="s">
        <v>1</v>
      </c>
      <c r="AN37" s="2" t="s">
        <v>2</v>
      </c>
      <c r="AO37" s="2" t="s">
        <v>3</v>
      </c>
      <c r="AP37" s="2" t="s">
        <v>3</v>
      </c>
      <c r="AQ37" s="2" t="s">
        <v>2</v>
      </c>
      <c r="AR37" s="2" t="s">
        <v>4</v>
      </c>
      <c r="AS37" s="3"/>
      <c r="AT37" s="2" t="s">
        <v>2</v>
      </c>
      <c r="AU37" s="2" t="s">
        <v>4</v>
      </c>
      <c r="AV37" s="3" t="s">
        <v>4</v>
      </c>
      <c r="AW37" s="2" t="s">
        <v>3</v>
      </c>
      <c r="AX37" s="3"/>
      <c r="AY37" s="2" t="s">
        <v>2</v>
      </c>
      <c r="AZ37" s="2" t="s">
        <v>6</v>
      </c>
      <c r="BA37" s="3" t="s">
        <v>1</v>
      </c>
      <c r="BB37" s="3" t="s">
        <v>2</v>
      </c>
      <c r="BC37" s="3" t="s">
        <v>4</v>
      </c>
      <c r="BD37" s="2" t="s">
        <v>4</v>
      </c>
      <c r="BE37" s="2" t="s">
        <v>1</v>
      </c>
      <c r="BF37" s="2">
        <v>7</v>
      </c>
      <c r="BG37" s="2">
        <f>BF37/20*100</f>
        <v>35</v>
      </c>
      <c r="BH37" s="20"/>
      <c r="BI37" s="21"/>
      <c r="BJ37" s="21"/>
      <c r="BK37" s="21"/>
    </row>
    <row r="38" spans="1:63" ht="15.95" customHeight="1" x14ac:dyDescent="0.25">
      <c r="A38" s="2">
        <v>37</v>
      </c>
      <c r="B38" s="1" t="s">
        <v>43</v>
      </c>
      <c r="C38" s="1" t="s">
        <v>44</v>
      </c>
      <c r="D38" s="14" t="s">
        <v>46</v>
      </c>
      <c r="E38" s="14" t="s">
        <v>46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 t="s">
        <v>43</v>
      </c>
      <c r="AI38" s="1"/>
      <c r="AJ38" s="1" t="s">
        <v>44</v>
      </c>
      <c r="AK38" s="14" t="s">
        <v>46</v>
      </c>
      <c r="AL38" s="13" t="s">
        <v>1</v>
      </c>
      <c r="AM38" s="2" t="s">
        <v>1</v>
      </c>
      <c r="AN38" s="3" t="s">
        <v>1</v>
      </c>
      <c r="AO38" s="2" t="s">
        <v>3</v>
      </c>
      <c r="AP38" s="2" t="s">
        <v>3</v>
      </c>
      <c r="AQ38" s="2" t="s">
        <v>2</v>
      </c>
      <c r="AR38" s="2" t="s">
        <v>4</v>
      </c>
      <c r="AS38" s="3" t="s">
        <v>2</v>
      </c>
      <c r="AT38" s="2" t="s">
        <v>2</v>
      </c>
      <c r="AU38" s="2" t="s">
        <v>4</v>
      </c>
      <c r="AV38" s="3" t="s">
        <v>4</v>
      </c>
      <c r="AW38" s="2" t="s">
        <v>3</v>
      </c>
      <c r="AX38" s="2" t="s">
        <v>3</v>
      </c>
      <c r="AY38" s="2" t="s">
        <v>2</v>
      </c>
      <c r="AZ38" s="2" t="s">
        <v>6</v>
      </c>
      <c r="BA38" s="3" t="s">
        <v>2</v>
      </c>
      <c r="BB38" s="2" t="s">
        <v>6</v>
      </c>
      <c r="BC38" s="13" t="s">
        <v>1</v>
      </c>
      <c r="BD38" s="3" t="s">
        <v>1</v>
      </c>
      <c r="BE38" s="2" t="s">
        <v>1</v>
      </c>
      <c r="BF38" s="2">
        <v>5</v>
      </c>
      <c r="BG38" s="2">
        <f t="shared" ref="BG38:BG53" si="1">BF38/20*100</f>
        <v>25</v>
      </c>
      <c r="BH38" s="20"/>
      <c r="BI38" s="21"/>
      <c r="BJ38" s="21"/>
      <c r="BK38" s="21"/>
    </row>
    <row r="39" spans="1:63" ht="15.95" customHeight="1" x14ac:dyDescent="0.25">
      <c r="A39" s="2">
        <v>38</v>
      </c>
      <c r="B39" s="1" t="s">
        <v>43</v>
      </c>
      <c r="C39" s="1" t="s">
        <v>44</v>
      </c>
      <c r="D39" s="1" t="s">
        <v>47</v>
      </c>
      <c r="E39" s="1" t="s">
        <v>47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 t="s">
        <v>43</v>
      </c>
      <c r="AI39" s="1"/>
      <c r="AJ39" s="1" t="s">
        <v>44</v>
      </c>
      <c r="AK39" s="1" t="s">
        <v>47</v>
      </c>
      <c r="AL39" s="2" t="s">
        <v>1</v>
      </c>
      <c r="AM39" s="2" t="s">
        <v>1</v>
      </c>
      <c r="AN39" s="2" t="s">
        <v>2</v>
      </c>
      <c r="AO39" s="2" t="s">
        <v>3</v>
      </c>
      <c r="AP39" s="2" t="s">
        <v>3</v>
      </c>
      <c r="AQ39" s="2" t="s">
        <v>2</v>
      </c>
      <c r="AR39" s="2" t="s">
        <v>4</v>
      </c>
      <c r="AS39" s="3" t="s">
        <v>2</v>
      </c>
      <c r="AT39" s="2" t="s">
        <v>2</v>
      </c>
      <c r="AU39" s="2" t="s">
        <v>4</v>
      </c>
      <c r="AV39" s="2" t="s">
        <v>4</v>
      </c>
      <c r="AW39" s="2" t="s">
        <v>3</v>
      </c>
      <c r="AX39" s="3" t="s">
        <v>48</v>
      </c>
      <c r="AY39" s="2" t="s">
        <v>2</v>
      </c>
      <c r="AZ39" s="13" t="s">
        <v>6</v>
      </c>
      <c r="BA39" s="3" t="s">
        <v>1</v>
      </c>
      <c r="BB39" s="3"/>
      <c r="BC39" s="13" t="s">
        <v>1</v>
      </c>
      <c r="BD39" s="3" t="s">
        <v>1</v>
      </c>
      <c r="BE39" s="2" t="s">
        <v>1</v>
      </c>
      <c r="BF39" s="2">
        <v>5</v>
      </c>
      <c r="BG39" s="2">
        <f t="shared" si="1"/>
        <v>25</v>
      </c>
      <c r="BH39" s="20"/>
      <c r="BI39" s="21"/>
      <c r="BJ39" s="21"/>
      <c r="BK39" s="21"/>
    </row>
    <row r="40" spans="1:63" ht="15.95" customHeight="1" x14ac:dyDescent="0.25">
      <c r="A40" s="2">
        <v>39</v>
      </c>
      <c r="B40" s="1" t="s">
        <v>43</v>
      </c>
      <c r="C40" s="1" t="s">
        <v>44</v>
      </c>
      <c r="D40" s="1" t="s">
        <v>49</v>
      </c>
      <c r="E40" s="1" t="s">
        <v>49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 t="s">
        <v>43</v>
      </c>
      <c r="AI40" s="1"/>
      <c r="AJ40" s="1" t="s">
        <v>44</v>
      </c>
      <c r="AK40" s="1" t="s">
        <v>49</v>
      </c>
      <c r="AL40" s="2" t="s">
        <v>1</v>
      </c>
      <c r="AM40" s="2" t="s">
        <v>1</v>
      </c>
      <c r="AN40" s="2" t="s">
        <v>2</v>
      </c>
      <c r="AO40" s="2" t="s">
        <v>3</v>
      </c>
      <c r="AP40" s="2" t="s">
        <v>3</v>
      </c>
      <c r="AQ40" s="2" t="s">
        <v>2</v>
      </c>
      <c r="AR40" s="2" t="s">
        <v>4</v>
      </c>
      <c r="AS40" s="3" t="s">
        <v>2</v>
      </c>
      <c r="AT40" s="2" t="s">
        <v>2</v>
      </c>
      <c r="AU40" s="2" t="s">
        <v>4</v>
      </c>
      <c r="AV40" s="2" t="s">
        <v>4</v>
      </c>
      <c r="AW40" s="2" t="s">
        <v>3</v>
      </c>
      <c r="AX40" s="3" t="s">
        <v>50</v>
      </c>
      <c r="AY40" s="2" t="s">
        <v>2</v>
      </c>
      <c r="AZ40" s="2" t="s">
        <v>6</v>
      </c>
      <c r="BA40" s="3" t="s">
        <v>1</v>
      </c>
      <c r="BB40" s="3" t="s">
        <v>1</v>
      </c>
      <c r="BC40" s="13" t="s">
        <v>1</v>
      </c>
      <c r="BD40" s="3" t="s">
        <v>1</v>
      </c>
      <c r="BE40" s="2" t="s">
        <v>1</v>
      </c>
      <c r="BF40" s="2">
        <v>5</v>
      </c>
      <c r="BG40" s="2">
        <f t="shared" si="1"/>
        <v>25</v>
      </c>
      <c r="BH40" s="20"/>
      <c r="BI40" s="21"/>
      <c r="BJ40" s="21"/>
      <c r="BK40" s="21"/>
    </row>
    <row r="41" spans="1:63" ht="15.95" customHeight="1" x14ac:dyDescent="0.25">
      <c r="A41" s="2">
        <v>40</v>
      </c>
      <c r="B41" s="1" t="s">
        <v>43</v>
      </c>
      <c r="C41" s="1" t="s">
        <v>44</v>
      </c>
      <c r="D41" s="1" t="s">
        <v>51</v>
      </c>
      <c r="E41" s="1" t="s">
        <v>51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 t="s">
        <v>43</v>
      </c>
      <c r="AI41" s="1"/>
      <c r="AJ41" s="1" t="s">
        <v>44</v>
      </c>
      <c r="AK41" s="1" t="s">
        <v>51</v>
      </c>
      <c r="AL41" s="2" t="s">
        <v>1</v>
      </c>
      <c r="AM41" s="2" t="s">
        <v>1</v>
      </c>
      <c r="AN41" s="3" t="s">
        <v>1</v>
      </c>
      <c r="AO41" s="2" t="s">
        <v>3</v>
      </c>
      <c r="AP41" s="2" t="s">
        <v>3</v>
      </c>
      <c r="AQ41" s="2" t="s">
        <v>2</v>
      </c>
      <c r="AR41" s="2" t="s">
        <v>4</v>
      </c>
      <c r="AS41" s="3" t="s">
        <v>13</v>
      </c>
      <c r="AT41" s="2" t="s">
        <v>2</v>
      </c>
      <c r="AU41" s="3" t="s">
        <v>2</v>
      </c>
      <c r="AV41" s="2" t="s">
        <v>4</v>
      </c>
      <c r="AW41" s="2" t="s">
        <v>3</v>
      </c>
      <c r="AX41" s="2" t="s">
        <v>3</v>
      </c>
      <c r="AY41" s="2" t="s">
        <v>2</v>
      </c>
      <c r="AZ41" s="2" t="s">
        <v>6</v>
      </c>
      <c r="BA41" s="3" t="s">
        <v>1</v>
      </c>
      <c r="BB41" s="3" t="s">
        <v>2</v>
      </c>
      <c r="BC41" s="3" t="s">
        <v>4</v>
      </c>
      <c r="BD41" s="2" t="s">
        <v>4</v>
      </c>
      <c r="BE41" s="3" t="s">
        <v>3</v>
      </c>
      <c r="BF41" s="2">
        <v>7</v>
      </c>
      <c r="BG41" s="2">
        <f t="shared" si="1"/>
        <v>35</v>
      </c>
      <c r="BH41" s="20"/>
      <c r="BI41" s="21"/>
      <c r="BJ41" s="21"/>
      <c r="BK41" s="21"/>
    </row>
    <row r="42" spans="1:63" ht="15.95" customHeight="1" x14ac:dyDescent="0.25">
      <c r="A42" s="2">
        <v>41</v>
      </c>
      <c r="B42" s="1" t="s">
        <v>43</v>
      </c>
      <c r="C42" s="1" t="s">
        <v>44</v>
      </c>
      <c r="D42" s="1" t="s">
        <v>52</v>
      </c>
      <c r="E42" s="1" t="s">
        <v>52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 t="s">
        <v>43</v>
      </c>
      <c r="AI42" s="1"/>
      <c r="AJ42" s="1" t="s">
        <v>44</v>
      </c>
      <c r="AK42" s="1" t="s">
        <v>52</v>
      </c>
      <c r="AL42" s="2" t="s">
        <v>1</v>
      </c>
      <c r="AM42" s="3" t="s">
        <v>3</v>
      </c>
      <c r="AN42" s="2" t="s">
        <v>2</v>
      </c>
      <c r="AO42" s="3" t="s">
        <v>53</v>
      </c>
      <c r="AP42" s="2" t="s">
        <v>3</v>
      </c>
      <c r="AQ42" s="2" t="s">
        <v>2</v>
      </c>
      <c r="AR42" s="3" t="s">
        <v>24</v>
      </c>
      <c r="AS42" s="3" t="s">
        <v>1</v>
      </c>
      <c r="AT42" s="3" t="s">
        <v>3</v>
      </c>
      <c r="AU42" s="3" t="s">
        <v>2</v>
      </c>
      <c r="AV42" s="3"/>
      <c r="AW42" s="2" t="s">
        <v>3</v>
      </c>
      <c r="AX42" s="2" t="s">
        <v>3</v>
      </c>
      <c r="AY42" s="2" t="s">
        <v>2</v>
      </c>
      <c r="AZ42" s="2" t="s">
        <v>6</v>
      </c>
      <c r="BA42" s="3" t="s">
        <v>4</v>
      </c>
      <c r="BB42" s="3" t="s">
        <v>4</v>
      </c>
      <c r="BC42" s="3" t="s">
        <v>4</v>
      </c>
      <c r="BD42" s="2" t="s">
        <v>4</v>
      </c>
      <c r="BE42" s="3" t="s">
        <v>3</v>
      </c>
      <c r="BF42" s="2">
        <v>11</v>
      </c>
      <c r="BG42" s="2">
        <f t="shared" si="1"/>
        <v>55.000000000000007</v>
      </c>
      <c r="BH42" s="20"/>
      <c r="BI42" s="21"/>
      <c r="BJ42" s="21"/>
      <c r="BK42" s="21"/>
    </row>
    <row r="43" spans="1:63" ht="15.95" customHeight="1" x14ac:dyDescent="0.25">
      <c r="A43" s="2">
        <v>42</v>
      </c>
      <c r="B43" s="1" t="s">
        <v>43</v>
      </c>
      <c r="C43" s="1" t="s">
        <v>44</v>
      </c>
      <c r="D43" s="1" t="s">
        <v>54</v>
      </c>
      <c r="E43" s="1" t="s">
        <v>54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 t="s">
        <v>43</v>
      </c>
      <c r="AI43" s="1"/>
      <c r="AJ43" s="1" t="s">
        <v>44</v>
      </c>
      <c r="AK43" s="1" t="s">
        <v>54</v>
      </c>
      <c r="AL43" s="2" t="s">
        <v>1</v>
      </c>
      <c r="AM43" s="3" t="s">
        <v>3</v>
      </c>
      <c r="AN43" s="2" t="s">
        <v>2</v>
      </c>
      <c r="AO43" s="2" t="s">
        <v>3</v>
      </c>
      <c r="AP43" s="2" t="s">
        <v>3</v>
      </c>
      <c r="AQ43" s="2" t="s">
        <v>2</v>
      </c>
      <c r="AR43" s="2" t="s">
        <v>4</v>
      </c>
      <c r="AS43" s="3" t="s">
        <v>48</v>
      </c>
      <c r="AT43" s="3" t="s">
        <v>3</v>
      </c>
      <c r="AU43" s="3" t="s">
        <v>2</v>
      </c>
      <c r="AV43" s="3"/>
      <c r="AW43" s="2" t="s">
        <v>3</v>
      </c>
      <c r="AX43" s="3" t="s">
        <v>13</v>
      </c>
      <c r="AY43" s="2" t="s">
        <v>2</v>
      </c>
      <c r="AZ43" s="2" t="s">
        <v>6</v>
      </c>
      <c r="BA43" s="3" t="s">
        <v>4</v>
      </c>
      <c r="BB43" s="3" t="s">
        <v>4</v>
      </c>
      <c r="BC43" s="3" t="s">
        <v>4</v>
      </c>
      <c r="BD43" s="2" t="s">
        <v>4</v>
      </c>
      <c r="BE43" s="2" t="s">
        <v>1</v>
      </c>
      <c r="BF43" s="2">
        <v>9</v>
      </c>
      <c r="BG43" s="2">
        <f t="shared" si="1"/>
        <v>45</v>
      </c>
      <c r="BH43" s="20"/>
      <c r="BI43" s="21"/>
      <c r="BJ43" s="21"/>
      <c r="BK43" s="21"/>
    </row>
    <row r="44" spans="1:63" ht="15.95" customHeight="1" x14ac:dyDescent="0.25">
      <c r="A44" s="2">
        <v>43</v>
      </c>
      <c r="B44" s="1" t="s">
        <v>43</v>
      </c>
      <c r="C44" s="1" t="s">
        <v>44</v>
      </c>
      <c r="D44" s="1" t="s">
        <v>55</v>
      </c>
      <c r="E44" s="1" t="s">
        <v>55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 t="s">
        <v>43</v>
      </c>
      <c r="AI44" s="1"/>
      <c r="AJ44" s="1" t="s">
        <v>44</v>
      </c>
      <c r="AK44" s="1" t="s">
        <v>55</v>
      </c>
      <c r="AL44" s="2" t="s">
        <v>1</v>
      </c>
      <c r="AM44" s="3" t="s">
        <v>3</v>
      </c>
      <c r="AN44" s="3" t="s">
        <v>30</v>
      </c>
      <c r="AO44" s="2" t="s">
        <v>3</v>
      </c>
      <c r="AP44" s="2" t="s">
        <v>3</v>
      </c>
      <c r="AQ44" s="2" t="s">
        <v>2</v>
      </c>
      <c r="AR44" s="2" t="s">
        <v>4</v>
      </c>
      <c r="AS44" s="3" t="s">
        <v>48</v>
      </c>
      <c r="AT44" s="3" t="s">
        <v>3</v>
      </c>
      <c r="AU44" s="3" t="s">
        <v>5</v>
      </c>
      <c r="AV44" s="3"/>
      <c r="AW44" s="2" t="s">
        <v>3</v>
      </c>
      <c r="AX44" s="3" t="s">
        <v>13</v>
      </c>
      <c r="AY44" s="2" t="s">
        <v>2</v>
      </c>
      <c r="AZ44" s="2" t="s">
        <v>6</v>
      </c>
      <c r="BA44" s="3" t="s">
        <v>4</v>
      </c>
      <c r="BB44" s="3" t="s">
        <v>4</v>
      </c>
      <c r="BC44" s="3" t="s">
        <v>4</v>
      </c>
      <c r="BD44" s="2" t="s">
        <v>4</v>
      </c>
      <c r="BE44" s="3" t="s">
        <v>3</v>
      </c>
      <c r="BF44" s="2">
        <v>11</v>
      </c>
      <c r="BG44" s="2">
        <f t="shared" si="1"/>
        <v>55.000000000000007</v>
      </c>
      <c r="BH44" s="20">
        <f>60/160*100</f>
        <v>37.5</v>
      </c>
      <c r="BI44" s="21" t="s">
        <v>73</v>
      </c>
      <c r="BJ44" s="21"/>
      <c r="BK44" s="21"/>
    </row>
    <row r="45" spans="1:63" ht="15.95" customHeight="1" x14ac:dyDescent="0.25">
      <c r="A45" s="2">
        <v>44</v>
      </c>
      <c r="B45" s="1" t="s">
        <v>56</v>
      </c>
      <c r="C45" s="1" t="s">
        <v>57</v>
      </c>
      <c r="D45" s="1" t="s">
        <v>58</v>
      </c>
      <c r="E45" s="1" t="s">
        <v>58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 t="s">
        <v>56</v>
      </c>
      <c r="AI45" s="1"/>
      <c r="AJ45" s="1" t="s">
        <v>57</v>
      </c>
      <c r="AK45" s="1" t="s">
        <v>58</v>
      </c>
      <c r="AL45" s="2" t="s">
        <v>1</v>
      </c>
      <c r="AM45" s="3" t="s">
        <v>2</v>
      </c>
      <c r="AN45" s="3" t="s">
        <v>1</v>
      </c>
      <c r="AO45" s="2" t="s">
        <v>3</v>
      </c>
      <c r="AP45" s="2" t="s">
        <v>3</v>
      </c>
      <c r="AQ45" s="2" t="s">
        <v>2</v>
      </c>
      <c r="AR45" s="3"/>
      <c r="AS45" s="2" t="s">
        <v>1</v>
      </c>
      <c r="AT45" s="2" t="s">
        <v>2</v>
      </c>
      <c r="AU45" s="2" t="s">
        <v>4</v>
      </c>
      <c r="AV45" s="3"/>
      <c r="AW45" s="3"/>
      <c r="AX45" s="3" t="s">
        <v>13</v>
      </c>
      <c r="AY45" s="2" t="s">
        <v>2</v>
      </c>
      <c r="AZ45" s="2" t="s">
        <v>6</v>
      </c>
      <c r="BA45" s="3" t="s">
        <v>4</v>
      </c>
      <c r="BB45" s="3" t="s">
        <v>4</v>
      </c>
      <c r="BC45" s="3" t="s">
        <v>4</v>
      </c>
      <c r="BD45" s="3" t="s">
        <v>1</v>
      </c>
      <c r="BE45" s="3"/>
      <c r="BF45" s="2">
        <v>11</v>
      </c>
      <c r="BG45" s="2">
        <f t="shared" si="1"/>
        <v>55.000000000000007</v>
      </c>
      <c r="BH45" s="20"/>
      <c r="BI45" s="21"/>
      <c r="BJ45" s="21"/>
      <c r="BK45" s="21"/>
    </row>
    <row r="46" spans="1:63" ht="15.95" customHeight="1" x14ac:dyDescent="0.25">
      <c r="A46" s="2">
        <v>45</v>
      </c>
      <c r="B46" s="1" t="s">
        <v>56</v>
      </c>
      <c r="C46" s="1" t="s">
        <v>57</v>
      </c>
      <c r="D46" s="1" t="s">
        <v>59</v>
      </c>
      <c r="E46" s="1" t="s">
        <v>59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 t="s">
        <v>56</v>
      </c>
      <c r="AI46" s="1"/>
      <c r="AJ46" s="1" t="s">
        <v>57</v>
      </c>
      <c r="AK46" s="1" t="s">
        <v>59</v>
      </c>
      <c r="AL46" s="2" t="s">
        <v>1</v>
      </c>
      <c r="AM46" s="3" t="s">
        <v>2</v>
      </c>
      <c r="AN46" s="2" t="s">
        <v>2</v>
      </c>
      <c r="AO46" s="2" t="s">
        <v>3</v>
      </c>
      <c r="AP46" s="3" t="s">
        <v>4</v>
      </c>
      <c r="AQ46" s="2" t="s">
        <v>2</v>
      </c>
      <c r="AR46" s="2" t="s">
        <v>4</v>
      </c>
      <c r="AS46" s="2" t="s">
        <v>1</v>
      </c>
      <c r="AT46" s="2" t="s">
        <v>2</v>
      </c>
      <c r="AU46" s="2" t="s">
        <v>4</v>
      </c>
      <c r="AV46" s="2" t="s">
        <v>5</v>
      </c>
      <c r="AW46" s="2" t="s">
        <v>3</v>
      </c>
      <c r="AX46" s="3" t="s">
        <v>30</v>
      </c>
      <c r="AY46" s="2" t="s">
        <v>2</v>
      </c>
      <c r="AZ46" s="2" t="s">
        <v>6</v>
      </c>
      <c r="BA46" s="2" t="s">
        <v>3</v>
      </c>
      <c r="BB46" s="3"/>
      <c r="BC46" s="2" t="s">
        <v>1</v>
      </c>
      <c r="BD46" s="2" t="s">
        <v>1</v>
      </c>
      <c r="BE46" s="3"/>
      <c r="BF46" s="2">
        <v>5</v>
      </c>
      <c r="BG46" s="2">
        <f t="shared" si="1"/>
        <v>25</v>
      </c>
      <c r="BH46" s="20"/>
      <c r="BI46" s="21"/>
      <c r="BJ46" s="21"/>
      <c r="BK46" s="21"/>
    </row>
    <row r="47" spans="1:63" ht="15.95" customHeight="1" x14ac:dyDescent="0.25">
      <c r="A47" s="2">
        <v>46</v>
      </c>
      <c r="B47" s="1" t="s">
        <v>56</v>
      </c>
      <c r="C47" s="1" t="s">
        <v>57</v>
      </c>
      <c r="D47" s="1" t="s">
        <v>60</v>
      </c>
      <c r="E47" s="1" t="s">
        <v>60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 t="s">
        <v>56</v>
      </c>
      <c r="AI47" s="1"/>
      <c r="AJ47" s="1" t="s">
        <v>57</v>
      </c>
      <c r="AK47" s="1" t="s">
        <v>60</v>
      </c>
      <c r="AL47" s="2" t="s">
        <v>1</v>
      </c>
      <c r="AM47" s="3" t="s">
        <v>2</v>
      </c>
      <c r="AN47" s="2" t="s">
        <v>2</v>
      </c>
      <c r="AO47" s="2" t="s">
        <v>3</v>
      </c>
      <c r="AP47" s="3" t="s">
        <v>2</v>
      </c>
      <c r="AQ47" s="2" t="s">
        <v>2</v>
      </c>
      <c r="AR47" s="2" t="s">
        <v>4</v>
      </c>
      <c r="AS47" s="2" t="s">
        <v>1</v>
      </c>
      <c r="AT47" s="2" t="s">
        <v>2</v>
      </c>
      <c r="AU47" s="2" t="s">
        <v>4</v>
      </c>
      <c r="AV47" s="3" t="s">
        <v>4</v>
      </c>
      <c r="AW47" s="2" t="s">
        <v>3</v>
      </c>
      <c r="AX47" s="3"/>
      <c r="AY47" s="2" t="s">
        <v>2</v>
      </c>
      <c r="AZ47" s="2" t="s">
        <v>6</v>
      </c>
      <c r="BA47" s="3" t="s">
        <v>1</v>
      </c>
      <c r="BB47" s="2" t="s">
        <v>6</v>
      </c>
      <c r="BC47" s="2" t="s">
        <v>1</v>
      </c>
      <c r="BD47" s="2" t="s">
        <v>4</v>
      </c>
      <c r="BE47" s="2" t="s">
        <v>1</v>
      </c>
      <c r="BF47" s="2">
        <v>5</v>
      </c>
      <c r="BG47" s="2">
        <f t="shared" si="1"/>
        <v>25</v>
      </c>
      <c r="BH47" s="20"/>
      <c r="BI47" s="21"/>
      <c r="BJ47" s="21"/>
      <c r="BK47" s="21"/>
    </row>
    <row r="48" spans="1:63" ht="15.95" customHeight="1" x14ac:dyDescent="0.25">
      <c r="A48" s="2">
        <v>47</v>
      </c>
      <c r="B48" s="1" t="s">
        <v>56</v>
      </c>
      <c r="C48" s="1" t="s">
        <v>57</v>
      </c>
      <c r="D48" s="1" t="s">
        <v>61</v>
      </c>
      <c r="E48" s="1" t="s">
        <v>61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 t="s">
        <v>56</v>
      </c>
      <c r="AI48" s="1"/>
      <c r="AJ48" s="1" t="s">
        <v>57</v>
      </c>
      <c r="AK48" s="1" t="s">
        <v>61</v>
      </c>
      <c r="AL48" s="2" t="s">
        <v>1</v>
      </c>
      <c r="AM48" s="3" t="s">
        <v>2</v>
      </c>
      <c r="AN48" s="3" t="s">
        <v>1</v>
      </c>
      <c r="AO48" s="2" t="s">
        <v>3</v>
      </c>
      <c r="AP48" s="2" t="s">
        <v>3</v>
      </c>
      <c r="AQ48" s="2" t="s">
        <v>2</v>
      </c>
      <c r="AR48" s="2" t="s">
        <v>4</v>
      </c>
      <c r="AS48" s="2" t="s">
        <v>1</v>
      </c>
      <c r="AT48" s="2" t="s">
        <v>2</v>
      </c>
      <c r="AU48" s="2" t="s">
        <v>4</v>
      </c>
      <c r="AV48" s="3" t="s">
        <v>22</v>
      </c>
      <c r="AW48" s="2" t="s">
        <v>3</v>
      </c>
      <c r="AX48" s="3" t="s">
        <v>3</v>
      </c>
      <c r="AY48" s="2" t="s">
        <v>2</v>
      </c>
      <c r="AZ48" s="2" t="s">
        <v>6</v>
      </c>
      <c r="BA48" s="3" t="s">
        <v>1</v>
      </c>
      <c r="BB48" s="2" t="s">
        <v>6</v>
      </c>
      <c r="BC48" s="2" t="s">
        <v>1</v>
      </c>
      <c r="BD48" s="2" t="s">
        <v>4</v>
      </c>
      <c r="BE48" s="2" t="s">
        <v>1</v>
      </c>
      <c r="BF48" s="2">
        <v>5</v>
      </c>
      <c r="BG48" s="2">
        <f t="shared" si="1"/>
        <v>25</v>
      </c>
      <c r="BH48" s="20"/>
      <c r="BI48" s="21"/>
      <c r="BJ48" s="21"/>
      <c r="BK48" s="21"/>
    </row>
    <row r="49" spans="1:63" ht="15.95" customHeight="1" x14ac:dyDescent="0.25">
      <c r="A49" s="2">
        <v>48</v>
      </c>
      <c r="B49" s="1" t="s">
        <v>56</v>
      </c>
      <c r="C49" s="1" t="s">
        <v>57</v>
      </c>
      <c r="D49" s="1" t="s">
        <v>62</v>
      </c>
      <c r="E49" s="1" t="s">
        <v>62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 t="s">
        <v>56</v>
      </c>
      <c r="AI49" s="1"/>
      <c r="AJ49" s="1" t="s">
        <v>57</v>
      </c>
      <c r="AK49" s="1" t="s">
        <v>62</v>
      </c>
      <c r="AL49" s="2" t="s">
        <v>1</v>
      </c>
      <c r="AM49" s="3" t="s">
        <v>2</v>
      </c>
      <c r="AN49" s="3" t="s">
        <v>1</v>
      </c>
      <c r="AO49" s="3" t="s">
        <v>2</v>
      </c>
      <c r="AP49" s="2" t="s">
        <v>3</v>
      </c>
      <c r="AQ49" s="2" t="s">
        <v>2</v>
      </c>
      <c r="AR49" s="2" t="s">
        <v>4</v>
      </c>
      <c r="AS49" s="2" t="s">
        <v>1</v>
      </c>
      <c r="AT49" s="2" t="s">
        <v>2</v>
      </c>
      <c r="AU49" s="2" t="s">
        <v>4</v>
      </c>
      <c r="AV49" s="3" t="s">
        <v>4</v>
      </c>
      <c r="AW49" s="2" t="s">
        <v>3</v>
      </c>
      <c r="AX49" s="3" t="s">
        <v>3</v>
      </c>
      <c r="AY49" s="2" t="s">
        <v>2</v>
      </c>
      <c r="AZ49" s="2" t="s">
        <v>6</v>
      </c>
      <c r="BA49" s="3" t="s">
        <v>1</v>
      </c>
      <c r="BB49" s="2" t="s">
        <v>6</v>
      </c>
      <c r="BC49" s="2" t="s">
        <v>1</v>
      </c>
      <c r="BD49" s="2" t="s">
        <v>4</v>
      </c>
      <c r="BE49" s="2" t="s">
        <v>1</v>
      </c>
      <c r="BF49" s="2">
        <v>6</v>
      </c>
      <c r="BG49" s="2">
        <f t="shared" si="1"/>
        <v>30</v>
      </c>
      <c r="BH49" s="20"/>
      <c r="BI49" s="21"/>
      <c r="BJ49" s="21"/>
      <c r="BK49" s="21"/>
    </row>
    <row r="50" spans="1:63" ht="15.95" customHeight="1" x14ac:dyDescent="0.25">
      <c r="A50" s="2">
        <v>49</v>
      </c>
      <c r="B50" s="1" t="s">
        <v>56</v>
      </c>
      <c r="C50" s="1" t="s">
        <v>57</v>
      </c>
      <c r="D50" s="1" t="s">
        <v>63</v>
      </c>
      <c r="E50" s="1" t="s">
        <v>63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 t="s">
        <v>56</v>
      </c>
      <c r="AI50" s="1"/>
      <c r="AJ50" s="1" t="s">
        <v>57</v>
      </c>
      <c r="AK50" s="1" t="s">
        <v>63</v>
      </c>
      <c r="AL50" s="2" t="s">
        <v>1</v>
      </c>
      <c r="AM50" s="2" t="s">
        <v>1</v>
      </c>
      <c r="AN50" s="2" t="s">
        <v>2</v>
      </c>
      <c r="AO50" s="2" t="s">
        <v>3</v>
      </c>
      <c r="AP50" s="3" t="s">
        <v>2</v>
      </c>
      <c r="AQ50" s="2" t="s">
        <v>2</v>
      </c>
      <c r="AR50" s="2" t="s">
        <v>4</v>
      </c>
      <c r="AS50" s="2" t="s">
        <v>1</v>
      </c>
      <c r="AT50" s="2" t="s">
        <v>2</v>
      </c>
      <c r="AU50" s="2" t="s">
        <v>4</v>
      </c>
      <c r="AV50" s="3" t="s">
        <v>22</v>
      </c>
      <c r="AW50" s="2" t="s">
        <v>3</v>
      </c>
      <c r="AX50" s="2" t="s">
        <v>1</v>
      </c>
      <c r="AY50" s="2" t="s">
        <v>2</v>
      </c>
      <c r="AZ50" s="2" t="s">
        <v>6</v>
      </c>
      <c r="BA50" s="3" t="s">
        <v>1</v>
      </c>
      <c r="BB50" s="3" t="s">
        <v>2</v>
      </c>
      <c r="BC50" s="2" t="s">
        <v>1</v>
      </c>
      <c r="BD50" s="2" t="s">
        <v>4</v>
      </c>
      <c r="BE50" s="2" t="s">
        <v>1</v>
      </c>
      <c r="BF50" s="2">
        <v>4</v>
      </c>
      <c r="BG50" s="2">
        <f t="shared" si="1"/>
        <v>20</v>
      </c>
      <c r="BH50" s="20"/>
      <c r="BI50" s="21"/>
      <c r="BJ50" s="21"/>
      <c r="BK50" s="21"/>
    </row>
    <row r="51" spans="1:63" ht="15.95" customHeight="1" x14ac:dyDescent="0.25">
      <c r="A51" s="2">
        <v>50</v>
      </c>
      <c r="B51" s="1" t="s">
        <v>56</v>
      </c>
      <c r="C51" s="1" t="s">
        <v>57</v>
      </c>
      <c r="D51" s="1" t="s">
        <v>64</v>
      </c>
      <c r="E51" s="1" t="s">
        <v>64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 t="s">
        <v>56</v>
      </c>
      <c r="AI51" s="1"/>
      <c r="AJ51" s="1" t="s">
        <v>57</v>
      </c>
      <c r="AK51" s="1" t="s">
        <v>64</v>
      </c>
      <c r="AL51" s="2" t="s">
        <v>1</v>
      </c>
      <c r="AM51" s="3" t="s">
        <v>4</v>
      </c>
      <c r="AN51" s="2" t="s">
        <v>2</v>
      </c>
      <c r="AO51" s="2" t="s">
        <v>3</v>
      </c>
      <c r="AP51" s="3" t="s">
        <v>4</v>
      </c>
      <c r="AQ51" s="2" t="s">
        <v>2</v>
      </c>
      <c r="AR51" s="2" t="s">
        <v>4</v>
      </c>
      <c r="AS51" s="2" t="s">
        <v>1</v>
      </c>
      <c r="AT51" s="2" t="s">
        <v>2</v>
      </c>
      <c r="AU51" s="2" t="s">
        <v>4</v>
      </c>
      <c r="AV51" s="2" t="s">
        <v>5</v>
      </c>
      <c r="AW51" s="2" t="s">
        <v>3</v>
      </c>
      <c r="AX51" s="3"/>
      <c r="AY51" s="2" t="s">
        <v>2</v>
      </c>
      <c r="AZ51" s="2" t="s">
        <v>6</v>
      </c>
      <c r="BA51" s="3" t="s">
        <v>1</v>
      </c>
      <c r="BB51" s="3"/>
      <c r="BC51" s="3" t="s">
        <v>1</v>
      </c>
      <c r="BD51" s="3" t="s">
        <v>1</v>
      </c>
      <c r="BE51" s="3" t="s">
        <v>3</v>
      </c>
      <c r="BF51" s="2">
        <v>8</v>
      </c>
      <c r="BG51" s="2">
        <f t="shared" si="1"/>
        <v>40</v>
      </c>
      <c r="BH51" s="24">
        <f>44/140*100</f>
        <v>31.428571428571427</v>
      </c>
      <c r="BI51" s="21" t="s">
        <v>74</v>
      </c>
      <c r="BJ51" s="21"/>
      <c r="BK51" s="21"/>
    </row>
    <row r="52" spans="1:63" ht="15.95" customHeight="1" x14ac:dyDescent="0.25">
      <c r="A52" s="2">
        <v>51</v>
      </c>
      <c r="B52" s="1" t="s">
        <v>56</v>
      </c>
      <c r="C52" s="15" t="s">
        <v>65</v>
      </c>
      <c r="D52" s="1" t="s">
        <v>66</v>
      </c>
      <c r="E52" s="1" t="s">
        <v>66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 t="s">
        <v>56</v>
      </c>
      <c r="AI52" s="1"/>
      <c r="AJ52" s="15" t="s">
        <v>65</v>
      </c>
      <c r="AK52" s="1" t="s">
        <v>66</v>
      </c>
      <c r="AL52" s="2" t="s">
        <v>1</v>
      </c>
      <c r="AM52" s="2" t="s">
        <v>1</v>
      </c>
      <c r="AN52" s="3" t="s">
        <v>1</v>
      </c>
      <c r="AO52" s="2" t="s">
        <v>3</v>
      </c>
      <c r="AP52" s="2" t="s">
        <v>3</v>
      </c>
      <c r="AQ52" s="2" t="s">
        <v>2</v>
      </c>
      <c r="AR52" s="2" t="s">
        <v>4</v>
      </c>
      <c r="AS52" s="3" t="s">
        <v>2</v>
      </c>
      <c r="AT52" s="2" t="s">
        <v>2</v>
      </c>
      <c r="AU52" s="2" t="s">
        <v>4</v>
      </c>
      <c r="AV52" s="3" t="s">
        <v>1</v>
      </c>
      <c r="AW52" s="2" t="s">
        <v>3</v>
      </c>
      <c r="AX52" s="3" t="s">
        <v>3</v>
      </c>
      <c r="AY52" s="2" t="s">
        <v>2</v>
      </c>
      <c r="AZ52" s="2" t="s">
        <v>6</v>
      </c>
      <c r="BA52" s="3" t="s">
        <v>4</v>
      </c>
      <c r="BB52" s="2" t="s">
        <v>6</v>
      </c>
      <c r="BC52" s="2" t="s">
        <v>1</v>
      </c>
      <c r="BD52" s="2" t="s">
        <v>4</v>
      </c>
      <c r="BE52" s="2" t="s">
        <v>1</v>
      </c>
      <c r="BF52" s="2">
        <v>5</v>
      </c>
      <c r="BG52" s="2">
        <f t="shared" si="1"/>
        <v>25</v>
      </c>
      <c r="BH52" s="20"/>
      <c r="BI52" s="21"/>
      <c r="BJ52" s="21"/>
      <c r="BK52" s="21"/>
    </row>
    <row r="53" spans="1:63" ht="15.95" customHeight="1" x14ac:dyDescent="0.25">
      <c r="A53" s="2">
        <v>52</v>
      </c>
      <c r="B53" s="1" t="s">
        <v>56</v>
      </c>
      <c r="C53" s="16" t="s">
        <v>65</v>
      </c>
      <c r="D53" s="1" t="s">
        <v>67</v>
      </c>
      <c r="E53" s="1" t="s">
        <v>67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 t="s">
        <v>56</v>
      </c>
      <c r="AI53" s="1"/>
      <c r="AJ53" s="16" t="s">
        <v>65</v>
      </c>
      <c r="AK53" s="1" t="s">
        <v>67</v>
      </c>
      <c r="AL53" s="2" t="s">
        <v>1</v>
      </c>
      <c r="AM53" s="2" t="s">
        <v>1</v>
      </c>
      <c r="AN53" s="2" t="s">
        <v>2</v>
      </c>
      <c r="AO53" s="2" t="s">
        <v>3</v>
      </c>
      <c r="AP53" s="2" t="s">
        <v>3</v>
      </c>
      <c r="AQ53" s="2" t="s">
        <v>2</v>
      </c>
      <c r="AR53" s="2" t="s">
        <v>4</v>
      </c>
      <c r="AS53" s="3" t="s">
        <v>2</v>
      </c>
      <c r="AT53" s="2" t="s">
        <v>2</v>
      </c>
      <c r="AU53" s="2" t="s">
        <v>4</v>
      </c>
      <c r="AV53" s="2" t="s">
        <v>5</v>
      </c>
      <c r="AW53" s="2" t="s">
        <v>3</v>
      </c>
      <c r="AX53" s="3" t="s">
        <v>3</v>
      </c>
      <c r="AY53" s="2" t="s">
        <v>2</v>
      </c>
      <c r="AZ53" s="3" t="s">
        <v>4</v>
      </c>
      <c r="BA53" s="3" t="s">
        <v>1</v>
      </c>
      <c r="BB53" s="2" t="s">
        <v>6</v>
      </c>
      <c r="BC53" s="2" t="s">
        <v>1</v>
      </c>
      <c r="BD53" s="2" t="s">
        <v>4</v>
      </c>
      <c r="BE53" s="2" t="s">
        <v>1</v>
      </c>
      <c r="BF53" s="2">
        <v>4</v>
      </c>
      <c r="BG53" s="2">
        <f t="shared" si="1"/>
        <v>20</v>
      </c>
      <c r="BH53" s="20">
        <f>9/40*100</f>
        <v>22.5</v>
      </c>
      <c r="BI53" s="21" t="s">
        <v>75</v>
      </c>
      <c r="BJ53" s="21"/>
      <c r="BK53" s="21"/>
    </row>
    <row r="55" spans="1:63" ht="15.95" customHeight="1" x14ac:dyDescent="0.3">
      <c r="A55" s="28" t="s">
        <v>72</v>
      </c>
      <c r="B55" s="29"/>
      <c r="C55" s="29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2" t="s">
        <v>1</v>
      </c>
      <c r="AM55" s="32" t="s">
        <v>1</v>
      </c>
      <c r="AN55" s="32" t="s">
        <v>2</v>
      </c>
      <c r="AO55" s="32" t="s">
        <v>3</v>
      </c>
      <c r="AP55" s="32" t="s">
        <v>3</v>
      </c>
      <c r="AQ55" s="32" t="s">
        <v>2</v>
      </c>
      <c r="AR55" s="32" t="s">
        <v>4</v>
      </c>
      <c r="AS55" s="32" t="s">
        <v>1</v>
      </c>
      <c r="AT55" s="32" t="s">
        <v>2</v>
      </c>
      <c r="AU55" s="32" t="s">
        <v>4</v>
      </c>
      <c r="AV55" s="32" t="s">
        <v>5</v>
      </c>
      <c r="AW55" s="32" t="s">
        <v>3</v>
      </c>
      <c r="AX55" s="32" t="s">
        <v>1</v>
      </c>
      <c r="AY55" s="32" t="s">
        <v>2</v>
      </c>
      <c r="AZ55" s="32" t="s">
        <v>6</v>
      </c>
      <c r="BA55" s="32" t="s">
        <v>3</v>
      </c>
      <c r="BB55" s="32" t="s">
        <v>6</v>
      </c>
      <c r="BC55" s="32" t="s">
        <v>1</v>
      </c>
      <c r="BD55" s="32" t="s">
        <v>4</v>
      </c>
      <c r="BE55" s="32" t="s">
        <v>1</v>
      </c>
    </row>
  </sheetData>
  <autoFilter ref="A1:BK53"/>
  <mergeCells count="1">
    <mergeCell ref="A55:D5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"/>
  <sheetViews>
    <sheetView topLeftCell="B1" zoomScale="90" zoomScaleNormal="90" workbookViewId="0">
      <selection activeCell="AL16" sqref="AL16"/>
    </sheetView>
  </sheetViews>
  <sheetFormatPr defaultRowHeight="15" x14ac:dyDescent="0.25"/>
  <cols>
    <col min="1" max="1" width="3" bestFit="1" customWidth="1"/>
    <col min="2" max="2" width="23.28515625" customWidth="1"/>
    <col min="3" max="33" width="0" hidden="1" customWidth="1"/>
    <col min="34" max="35" width="9.140625" hidden="1" customWidth="1"/>
    <col min="55" max="55" width="9.140625" customWidth="1"/>
  </cols>
  <sheetData>
    <row r="1" spans="1:55" x14ac:dyDescent="0.25">
      <c r="A1" s="1"/>
      <c r="B1" s="4" t="s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6">
        <v>1</v>
      </c>
      <c r="AK1" s="6">
        <v>2</v>
      </c>
      <c r="AL1" s="6">
        <v>3</v>
      </c>
      <c r="AM1" s="6">
        <v>4</v>
      </c>
      <c r="AN1" s="6">
        <v>5</v>
      </c>
      <c r="AO1" s="6">
        <v>6</v>
      </c>
      <c r="AP1" s="6">
        <v>7</v>
      </c>
      <c r="AQ1" s="6">
        <v>8</v>
      </c>
      <c r="AR1" s="6">
        <v>9</v>
      </c>
      <c r="AS1" s="6">
        <v>10</v>
      </c>
      <c r="AT1" s="6">
        <v>11</v>
      </c>
      <c r="AU1" s="6">
        <v>12</v>
      </c>
      <c r="AV1" s="6">
        <v>13</v>
      </c>
      <c r="AW1" s="6">
        <v>14</v>
      </c>
      <c r="AX1" s="6">
        <v>15</v>
      </c>
      <c r="AY1" s="6">
        <v>16</v>
      </c>
      <c r="AZ1" s="6">
        <v>17</v>
      </c>
      <c r="BA1" s="6">
        <v>18</v>
      </c>
      <c r="BB1" s="6">
        <v>19</v>
      </c>
      <c r="BC1" s="6">
        <v>20</v>
      </c>
    </row>
    <row r="2" spans="1:55" ht="18.75" x14ac:dyDescent="0.3">
      <c r="A2" s="1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7" t="s">
        <v>1</v>
      </c>
      <c r="AK2" s="7" t="s">
        <v>1</v>
      </c>
      <c r="AL2" s="7" t="s">
        <v>2</v>
      </c>
      <c r="AM2" s="7" t="s">
        <v>3</v>
      </c>
      <c r="AN2" s="7" t="s">
        <v>3</v>
      </c>
      <c r="AO2" s="7" t="s">
        <v>2</v>
      </c>
      <c r="AP2" s="7" t="s">
        <v>4</v>
      </c>
      <c r="AQ2" s="7" t="s">
        <v>1</v>
      </c>
      <c r="AR2" s="7" t="s">
        <v>2</v>
      </c>
      <c r="AS2" s="7" t="s">
        <v>4</v>
      </c>
      <c r="AT2" s="7" t="s">
        <v>5</v>
      </c>
      <c r="AU2" s="7" t="s">
        <v>3</v>
      </c>
      <c r="AV2" s="7" t="s">
        <v>1</v>
      </c>
      <c r="AW2" s="7" t="s">
        <v>2</v>
      </c>
      <c r="AX2" s="7" t="s">
        <v>6</v>
      </c>
      <c r="AY2" s="7" t="s">
        <v>3</v>
      </c>
      <c r="AZ2" s="7" t="s">
        <v>6</v>
      </c>
      <c r="BA2" s="7" t="s">
        <v>1</v>
      </c>
      <c r="BB2" s="7" t="s">
        <v>4</v>
      </c>
      <c r="BC2" s="7" t="s">
        <v>1</v>
      </c>
    </row>
    <row r="3" spans="1:55" x14ac:dyDescent="0.25">
      <c r="A3" s="1">
        <v>1</v>
      </c>
      <c r="B3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 t="s">
        <v>1</v>
      </c>
      <c r="AK3" s="3" t="s">
        <v>4</v>
      </c>
      <c r="AL3" s="2" t="s">
        <v>2</v>
      </c>
      <c r="AM3" s="2" t="s">
        <v>3</v>
      </c>
      <c r="AN3" s="2" t="s">
        <v>3</v>
      </c>
      <c r="AO3" s="3" t="s">
        <v>4</v>
      </c>
      <c r="AP3" s="2" t="s">
        <v>4</v>
      </c>
      <c r="AQ3" s="5" t="s">
        <v>1</v>
      </c>
      <c r="AR3" s="3" t="s">
        <v>1</v>
      </c>
      <c r="AS3" s="2" t="s">
        <v>4</v>
      </c>
      <c r="AT3" s="3" t="s">
        <v>4</v>
      </c>
      <c r="AU3" s="2" t="s">
        <v>3</v>
      </c>
      <c r="AV3" s="3" t="s">
        <v>3</v>
      </c>
      <c r="AW3" s="2" t="s">
        <v>2</v>
      </c>
      <c r="AX3" s="2" t="s">
        <v>6</v>
      </c>
      <c r="AY3" s="3" t="s">
        <v>1</v>
      </c>
      <c r="AZ3" s="3" t="s">
        <v>1</v>
      </c>
      <c r="BA3" s="3" t="s">
        <v>4</v>
      </c>
      <c r="BB3" s="2" t="s">
        <v>4</v>
      </c>
      <c r="BC3" s="3" t="s">
        <v>3</v>
      </c>
    </row>
    <row r="4" spans="1:55" x14ac:dyDescent="0.25">
      <c r="A4" s="1">
        <v>2</v>
      </c>
      <c r="B4" s="1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 t="s">
        <v>1</v>
      </c>
      <c r="AK4" s="3" t="s">
        <v>3</v>
      </c>
      <c r="AL4" s="2" t="s">
        <v>2</v>
      </c>
      <c r="AM4" s="2" t="s">
        <v>3</v>
      </c>
      <c r="AN4" s="3" t="s">
        <v>1</v>
      </c>
      <c r="AO4" s="2" t="s">
        <v>2</v>
      </c>
      <c r="AP4" s="2" t="s">
        <v>4</v>
      </c>
      <c r="AQ4" s="3" t="s">
        <v>13</v>
      </c>
      <c r="AR4" s="3" t="s">
        <v>1</v>
      </c>
      <c r="AS4" s="3" t="s">
        <v>1</v>
      </c>
      <c r="AT4" s="3" t="s">
        <v>4</v>
      </c>
      <c r="AU4" s="2" t="s">
        <v>3</v>
      </c>
      <c r="AV4" s="3" t="s">
        <v>3</v>
      </c>
      <c r="AW4" s="3" t="s">
        <v>3</v>
      </c>
      <c r="AX4" s="2" t="s">
        <v>6</v>
      </c>
      <c r="AY4" s="3" t="s">
        <v>2</v>
      </c>
      <c r="AZ4" s="3" t="s">
        <v>2</v>
      </c>
      <c r="BA4" s="3" t="s">
        <v>4</v>
      </c>
      <c r="BB4" s="3" t="s">
        <v>1</v>
      </c>
      <c r="BC4" s="2" t="s">
        <v>1</v>
      </c>
    </row>
    <row r="5" spans="1:55" x14ac:dyDescent="0.25">
      <c r="A5" s="1">
        <v>3</v>
      </c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 t="s">
        <v>1</v>
      </c>
      <c r="AK5" s="3" t="s">
        <v>4</v>
      </c>
      <c r="AL5" s="2" t="s">
        <v>2</v>
      </c>
      <c r="AM5" s="3" t="s">
        <v>15</v>
      </c>
      <c r="AN5" s="2" t="s">
        <v>3</v>
      </c>
      <c r="AO5" s="3" t="s">
        <v>4</v>
      </c>
      <c r="AP5" s="2" t="s">
        <v>4</v>
      </c>
      <c r="AQ5" s="5" t="s">
        <v>1</v>
      </c>
      <c r="AR5" s="3" t="s">
        <v>1</v>
      </c>
      <c r="AS5" s="2" t="s">
        <v>4</v>
      </c>
      <c r="AT5" s="3" t="s">
        <v>4</v>
      </c>
      <c r="AU5" s="2" t="s">
        <v>3</v>
      </c>
      <c r="AV5" s="3"/>
      <c r="AW5" s="2" t="s">
        <v>2</v>
      </c>
      <c r="AX5" s="5" t="s">
        <v>6</v>
      </c>
      <c r="AY5" s="3" t="s">
        <v>4</v>
      </c>
      <c r="AZ5" s="3" t="s">
        <v>4</v>
      </c>
      <c r="BA5" s="3" t="s">
        <v>4</v>
      </c>
      <c r="BB5" s="2" t="s">
        <v>4</v>
      </c>
      <c r="BC5" s="3" t="s">
        <v>3</v>
      </c>
    </row>
    <row r="6" spans="1:55" x14ac:dyDescent="0.25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2"/>
      <c r="AK6" s="2"/>
      <c r="AL6" s="2"/>
      <c r="AM6" s="2"/>
      <c r="AN6" s="2"/>
      <c r="AO6" s="2"/>
      <c r="AP6" s="2"/>
      <c r="AQ6" s="5"/>
      <c r="AR6" s="2"/>
      <c r="AS6" s="2"/>
      <c r="AT6" s="2"/>
      <c r="AU6" s="2"/>
      <c r="AV6" s="5"/>
      <c r="AW6" s="2"/>
      <c r="AX6" s="2"/>
      <c r="AY6" s="2"/>
      <c r="AZ6" s="5"/>
      <c r="BA6" s="5"/>
      <c r="BB6" s="2"/>
      <c r="BC6" s="2"/>
    </row>
    <row r="7" spans="1:55" x14ac:dyDescent="0.25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x14ac:dyDescent="0.25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x14ac:dyDescent="0.25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x14ac:dyDescent="0.25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x14ac:dyDescent="0.25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x14ac:dyDescent="0.25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x14ac:dyDescent="0.25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x14ac:dyDescent="0.25">
      <c r="A14" s="1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x14ac:dyDescent="0.25">
      <c r="A15" s="1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x14ac:dyDescent="0.25">
      <c r="A16" s="1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x14ac:dyDescent="0.25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x14ac:dyDescent="0.25">
      <c r="A18" s="1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x14ac:dyDescent="0.25">
      <c r="A19" s="1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x14ac:dyDescent="0.25">
      <c r="A20" s="1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x14ac:dyDescent="0.25">
      <c r="A21" s="1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x14ac:dyDescent="0.25">
      <c r="A22" s="1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x14ac:dyDescent="0.25">
      <c r="A23" s="1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x14ac:dyDescent="0.25">
      <c r="A24" s="1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2"/>
      <c r="AK24" s="2"/>
      <c r="AL24" s="2"/>
      <c r="AM24" s="5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Hepa</vt:lpstr>
      <vt:lpstr>Prison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2015-02-06T07:24:02Z</dcterms:created>
  <dcterms:modified xsi:type="dcterms:W3CDTF">2015-02-16T14:15:59Z</dcterms:modified>
</cp:coreProperties>
</file>