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10365" tabRatio="426"/>
  </bookViews>
  <sheets>
    <sheet name="LOAD Ambulance" sheetId="3" r:id="rId1"/>
  </sheets>
  <calcPr calcId="145621"/>
</workbook>
</file>

<file path=xl/calcChain.xml><?xml version="1.0" encoding="utf-8"?>
<calcChain xmlns="http://schemas.openxmlformats.org/spreadsheetml/2006/main">
  <c r="G87" i="3" l="1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87" i="3" s="1"/>
</calcChain>
</file>

<file path=xl/sharedStrings.xml><?xml version="1.0" encoding="utf-8"?>
<sst xmlns="http://schemas.openxmlformats.org/spreadsheetml/2006/main" count="303" uniqueCount="139">
  <si>
    <t>NSN</t>
  </si>
  <si>
    <t>AMB 1</t>
  </si>
  <si>
    <t>AMB 2</t>
  </si>
  <si>
    <t>AMB 3</t>
  </si>
  <si>
    <t>AMB 4</t>
  </si>
  <si>
    <t>AMB 5</t>
  </si>
  <si>
    <t>N/A</t>
  </si>
  <si>
    <t>AMB 6</t>
  </si>
  <si>
    <t>AMB 7</t>
  </si>
  <si>
    <t>AMB 8</t>
  </si>
  <si>
    <t>AMB 9</t>
  </si>
  <si>
    <t>AMB 10</t>
  </si>
  <si>
    <t>AMB 11</t>
  </si>
  <si>
    <t>AMB 12</t>
  </si>
  <si>
    <t>AMB 13</t>
  </si>
  <si>
    <t>AMB 14</t>
  </si>
  <si>
    <t>AMB 15</t>
  </si>
  <si>
    <t>AMB 16</t>
  </si>
  <si>
    <t>AMB 17</t>
  </si>
  <si>
    <t>6510-00-935-5820</t>
  </si>
  <si>
    <t>6510-01-105-7575</t>
  </si>
  <si>
    <t>AMB 19</t>
  </si>
  <si>
    <t>AMB 20</t>
  </si>
  <si>
    <t>P-SB025</t>
  </si>
  <si>
    <t>AMB 18</t>
  </si>
  <si>
    <t>amb 22</t>
  </si>
  <si>
    <t>AMB 22</t>
  </si>
  <si>
    <t>6510-00-935-5821</t>
  </si>
  <si>
    <t>6545-00-957-7650</t>
  </si>
  <si>
    <t>P07117</t>
  </si>
  <si>
    <t>AMB 23</t>
  </si>
  <si>
    <t>6515-01-039-4884</t>
  </si>
  <si>
    <t>P1178 500012</t>
  </si>
  <si>
    <t>P100304524</t>
  </si>
  <si>
    <t>AMB 27</t>
  </si>
  <si>
    <t>P-T-130</t>
  </si>
  <si>
    <t>AMB 24</t>
  </si>
  <si>
    <t>P002983</t>
  </si>
  <si>
    <t>AMB 28</t>
  </si>
  <si>
    <t>AMB 29</t>
  </si>
  <si>
    <t>AMB 30</t>
  </si>
  <si>
    <t>P7002-600</t>
  </si>
  <si>
    <t>AMB 33</t>
  </si>
  <si>
    <t>P79-97755</t>
  </si>
  <si>
    <t>P-B0183A</t>
  </si>
  <si>
    <t>P983112</t>
  </si>
  <si>
    <t>P1322RC0010</t>
  </si>
  <si>
    <t>AMB 32</t>
  </si>
  <si>
    <t>P-TTS4RHMD</t>
  </si>
  <si>
    <t>AMB 26</t>
  </si>
  <si>
    <t>P1322RC0009</t>
  </si>
  <si>
    <t>AMB 34</t>
  </si>
  <si>
    <t>P70-0004</t>
  </si>
  <si>
    <t>P37-718003</t>
  </si>
  <si>
    <t>P305766</t>
  </si>
  <si>
    <t>P123628</t>
  </si>
  <si>
    <t>6515-01-333-8425</t>
  </si>
  <si>
    <t>P7421</t>
  </si>
  <si>
    <t>CamonaTvali</t>
  </si>
  <si>
    <t>raodenoba</t>
  </si>
  <si>
    <t>erT/fasi</t>
  </si>
  <si>
    <t>saerTo fasi</t>
  </si>
  <si>
    <t>wona</t>
  </si>
  <si>
    <t>yuTi</t>
  </si>
  <si>
    <t>sakacis sazurge</t>
  </si>
  <si>
    <t>matrasi, pnevmaturi</t>
  </si>
  <si>
    <t>fiqsatori, zurgis (sakace)</t>
  </si>
  <si>
    <t>dolbandi, elastiuri</t>
  </si>
  <si>
    <t>CanTa, medikamentebisaTvis</t>
  </si>
  <si>
    <t>CanTa, xeovnuri sunTqvis aparatisaTvis</t>
  </si>
  <si>
    <t>CanTa, damwvrobisa da travmisaTvis</t>
  </si>
  <si>
    <t>CanTa, Sesaxvevi masalis</t>
  </si>
  <si>
    <t>baliSis piri 72s</t>
  </si>
  <si>
    <t>spigmomanometri, xelis</t>
  </si>
  <si>
    <t>xelTaTmani, didi 20 yuTi 100</t>
  </si>
  <si>
    <t>gadasafarebeli, hipoTermiuli</t>
  </si>
  <si>
    <t>fiqsatori, kisris</t>
  </si>
  <si>
    <t>CanTa, Tavis fiqsatorisaTvis</t>
  </si>
  <si>
    <t>fiqsatori, universaluri</t>
  </si>
  <si>
    <t>fiqsatori, Tavis</t>
  </si>
  <si>
    <t>sakace, dasakeci</t>
  </si>
  <si>
    <t>erT</t>
  </si>
  <si>
    <t>Sef</t>
  </si>
  <si>
    <t>ert</t>
  </si>
  <si>
    <t>saerTo fasi da wona</t>
  </si>
  <si>
    <t>naWrebis raodenoba:  31</t>
  </si>
  <si>
    <r>
      <rPr>
        <sz val="10"/>
        <rFont val="AcadNusx"/>
      </rPr>
      <t>xelTaTmani, Savi</t>
    </r>
    <r>
      <rPr>
        <sz val="10"/>
        <rFont val="Arial"/>
      </rPr>
      <t xml:space="preserve"> XL 900s</t>
    </r>
  </si>
  <si>
    <r>
      <rPr>
        <sz val="10"/>
        <rFont val="AcadNusx"/>
      </rPr>
      <t xml:space="preserve">nemsi, eklifsis </t>
    </r>
    <r>
      <rPr>
        <sz val="10"/>
        <rFont val="Arial"/>
      </rPr>
      <t xml:space="preserve">18 GA 1.5 </t>
    </r>
    <r>
      <rPr>
        <sz val="10"/>
        <rFont val="AcadNusx"/>
      </rPr>
      <t>inC</t>
    </r>
  </si>
  <si>
    <r>
      <rPr>
        <sz val="10"/>
        <rFont val="AcadNusx"/>
      </rPr>
      <t xml:space="preserve">airwinaRi </t>
    </r>
    <r>
      <rPr>
        <sz val="10"/>
        <rFont val="Arial"/>
      </rPr>
      <t>28 FR 10s</t>
    </r>
  </si>
  <si>
    <t>fiqsatori, fexis</t>
  </si>
  <si>
    <t>CanTa, pacientisaTvis</t>
  </si>
  <si>
    <r>
      <rPr>
        <sz val="10"/>
        <rFont val="AcadNusx"/>
      </rPr>
      <t>gadasafarebeli, sakacis</t>
    </r>
    <r>
      <rPr>
        <sz val="10"/>
        <rFont val="Arial"/>
      </rPr>
      <t xml:space="preserve"> 40 X 84</t>
    </r>
    <r>
      <rPr>
        <sz val="10"/>
        <rFont val="AcadNusx"/>
      </rPr>
      <t xml:space="preserve"> inC</t>
    </r>
    <r>
      <rPr>
        <sz val="10"/>
        <rFont val="Arial"/>
      </rPr>
      <t xml:space="preserve"> 80S</t>
    </r>
  </si>
  <si>
    <r>
      <rPr>
        <sz val="10"/>
        <rFont val="AcadNusx"/>
      </rPr>
      <t xml:space="preserve">dolbandi, marlis </t>
    </r>
    <r>
      <rPr>
        <sz val="10"/>
        <rFont val="Arial"/>
      </rPr>
      <t xml:space="preserve">2.5 X 2 1/8 </t>
    </r>
    <r>
      <rPr>
        <sz val="10"/>
        <rFont val="AcadNusx"/>
      </rPr>
      <t>inC</t>
    </r>
    <r>
      <rPr>
        <sz val="10"/>
        <rFont val="Arial"/>
      </rPr>
      <t xml:space="preserve"> 50S</t>
    </r>
  </si>
  <si>
    <t>fanari</t>
  </si>
  <si>
    <t>Targmani Seesabameba dedans</t>
  </si>
  <si>
    <t>mTargmneli: n. dadiani</t>
  </si>
  <si>
    <t>konteineri #</t>
  </si>
  <si>
    <t>beWedi#</t>
  </si>
  <si>
    <t>EMCU 946092-0</t>
  </si>
  <si>
    <t>000 595</t>
  </si>
  <si>
    <t>losioni, xelis dasabani</t>
  </si>
  <si>
    <t>pirveladi daxmarebis nakrebi, travmis dros</t>
  </si>
  <si>
    <t>fiqsatori, xerxemlis</t>
  </si>
  <si>
    <t>naTura, Tavze dasamagrebeli</t>
  </si>
  <si>
    <r>
      <t>filtvis xelovnuri ventilaciis xelis aparati 10</t>
    </r>
    <r>
      <rPr>
        <sz val="10"/>
        <rFont val="Arial"/>
        <family val="2"/>
        <charset val="204"/>
      </rPr>
      <t>s</t>
    </r>
  </si>
  <si>
    <r>
      <t>filtvis xelovnuri ventilaciis xelis aparati 12</t>
    </r>
    <r>
      <rPr>
        <sz val="10"/>
        <rFont val="Arial"/>
        <family val="2"/>
        <charset val="204"/>
      </rPr>
      <t>s</t>
    </r>
  </si>
  <si>
    <r>
      <rPr>
        <sz val="10"/>
        <rFont val="AcadNusx"/>
      </rPr>
      <t xml:space="preserve">damwvrobis samkurnalo sabani wyliani geliT </t>
    </r>
    <r>
      <rPr>
        <sz val="10"/>
        <rFont val="Arial"/>
      </rPr>
      <t>4s</t>
    </r>
  </si>
  <si>
    <t>tomara adamianis gvamuri narCenebisaTvis</t>
  </si>
  <si>
    <t>arapnevmaturi manJeti  14 diumiani</t>
  </si>
  <si>
    <t>erTeuli</t>
  </si>
  <si>
    <t>saswrafo daxmarebis                       erTi konteineris CamonaTvali</t>
  </si>
  <si>
    <t>damxmare sakace</t>
  </si>
  <si>
    <t>xerxemlis fiqsatori,  (fari)</t>
  </si>
  <si>
    <t>savele sairigacio mili</t>
  </si>
  <si>
    <t>dasaWimi mowyobiloba</t>
  </si>
  <si>
    <r>
      <rPr>
        <sz val="10"/>
        <rFont val="AcadNusx"/>
      </rPr>
      <t xml:space="preserve">dolbandi, elastiuri </t>
    </r>
    <r>
      <rPr>
        <sz val="10"/>
        <color rgb="FFFF0000"/>
        <rFont val="AcadNusx"/>
      </rPr>
      <t>rezinis</t>
    </r>
    <r>
      <rPr>
        <sz val="10"/>
        <rFont val="AcadNusx"/>
      </rPr>
      <t xml:space="preserve"> 3 inC </t>
    </r>
    <r>
      <rPr>
        <sz val="10"/>
        <rFont val="Arial"/>
      </rPr>
      <t>x 4</t>
    </r>
    <r>
      <rPr>
        <sz val="10"/>
        <rFont val="AcadNusx"/>
      </rPr>
      <t xml:space="preserve"> iardi</t>
    </r>
    <r>
      <rPr>
        <sz val="10"/>
        <rFont val="Arial"/>
      </rPr>
      <t xml:space="preserve"> 10s</t>
    </r>
  </si>
  <si>
    <r>
      <rPr>
        <sz val="10"/>
        <rFont val="AcadNusx"/>
      </rPr>
      <t xml:space="preserve">dolbandi, elastiuri </t>
    </r>
    <r>
      <rPr>
        <sz val="10"/>
        <color rgb="FFFF0000"/>
        <rFont val="AcadNusx"/>
      </rPr>
      <t xml:space="preserve">rezinis </t>
    </r>
    <r>
      <rPr>
        <sz val="10"/>
        <rFont val="AcadNusx"/>
      </rPr>
      <t>6 inC</t>
    </r>
    <r>
      <rPr>
        <sz val="10"/>
        <rFont val="Arial"/>
      </rPr>
      <t xml:space="preserve"> x 4.5</t>
    </r>
    <r>
      <rPr>
        <sz val="10"/>
        <rFont val="AcadNusx"/>
      </rPr>
      <t xml:space="preserve"> iardi</t>
    </r>
    <r>
      <rPr>
        <sz val="10"/>
        <rFont val="Arial"/>
      </rPr>
      <t xml:space="preserve"> 12s</t>
    </r>
  </si>
  <si>
    <r>
      <rPr>
        <sz val="10"/>
        <color rgb="FFFF0000"/>
        <rFont val="AcadNusx"/>
      </rPr>
      <t xml:space="preserve">erTjeradi </t>
    </r>
    <r>
      <rPr>
        <sz val="10"/>
        <rFont val="AcadNusx"/>
      </rPr>
      <t>gadasafarebli, gamaTbobeli 4s</t>
    </r>
  </si>
  <si>
    <t>CanTa organaizeri</t>
  </si>
  <si>
    <t xml:space="preserve">damcavi gadasafarebeli </t>
  </si>
  <si>
    <r>
      <t xml:space="preserve"> instrumentebis nakrebi </t>
    </r>
    <r>
      <rPr>
        <sz val="10"/>
        <color rgb="FFFF0000"/>
        <rFont val="AcadNusx"/>
      </rPr>
      <t>mcire qirurgiuli CarevebisTvis</t>
    </r>
  </si>
  <si>
    <r>
      <rPr>
        <sz val="10"/>
        <color rgb="FFFF0000"/>
        <rFont val="AcadNusx"/>
      </rPr>
      <t xml:space="preserve">mcire </t>
    </r>
    <r>
      <rPr>
        <sz val="10"/>
        <rFont val="AcadNusx"/>
      </rPr>
      <t>qirurgiuli nakrebi</t>
    </r>
  </si>
  <si>
    <r>
      <rPr>
        <sz val="10"/>
        <color rgb="FFFF0000"/>
        <rFont val="AcadNusx"/>
      </rPr>
      <t xml:space="preserve">erTjeradi </t>
    </r>
    <r>
      <rPr>
        <sz val="10"/>
        <rFont val="AcadNusx"/>
      </rPr>
      <t>gadasafarebeli, gamaTbobeli 4s</t>
    </r>
  </si>
  <si>
    <r>
      <rPr>
        <sz val="10"/>
        <color rgb="FFFF0000"/>
        <rFont val="AcadNusx"/>
      </rPr>
      <t xml:space="preserve">taqtikuri (???) </t>
    </r>
    <r>
      <rPr>
        <sz val="10"/>
        <rFont val="AcadNusx"/>
      </rPr>
      <t>qirurgiuli instrumentebis nakrebi</t>
    </r>
  </si>
  <si>
    <r>
      <rPr>
        <sz val="10"/>
        <color rgb="FFFF0000"/>
        <rFont val="AcadNusx"/>
      </rPr>
      <t xml:space="preserve">damcavi </t>
    </r>
    <r>
      <rPr>
        <sz val="10"/>
        <rFont val="AcadNusx"/>
      </rPr>
      <t>gadasafarebeli</t>
    </r>
  </si>
  <si>
    <r>
      <rPr>
        <sz val="10"/>
        <color rgb="FFFF0000"/>
        <rFont val="AcadNusx"/>
      </rPr>
      <t>Rvediani</t>
    </r>
    <r>
      <rPr>
        <sz val="10"/>
        <rFont val="AcadNusx"/>
      </rPr>
      <t xml:space="preserve"> CanTa</t>
    </r>
  </si>
  <si>
    <r>
      <t xml:space="preserve">sakace, </t>
    </r>
    <r>
      <rPr>
        <sz val="10"/>
        <color rgb="FFFF0000"/>
        <rFont val="AcadNusx"/>
      </rPr>
      <t>dasakeci</t>
    </r>
  </si>
  <si>
    <r>
      <t xml:space="preserve">fiqsatori, muxlis, </t>
    </r>
    <r>
      <rPr>
        <sz val="10"/>
        <color rgb="FFFF0000"/>
        <rFont val="AcadNusx"/>
      </rPr>
      <t xml:space="preserve">rbili </t>
    </r>
    <r>
      <rPr>
        <sz val="10"/>
        <rFont val="AcadNusx"/>
      </rPr>
      <t>18 inC</t>
    </r>
  </si>
  <si>
    <t>Ramis fiqsatori, saSualo</t>
  </si>
  <si>
    <t>kisris fiqsatori</t>
  </si>
  <si>
    <t>pirveladi daxmarebis nakrebi, mcire</t>
  </si>
  <si>
    <r>
      <rPr>
        <sz val="10"/>
        <rFont val="Times New Roman"/>
        <family val="1"/>
        <charset val="204"/>
      </rPr>
      <t>SKED-</t>
    </r>
    <r>
      <rPr>
        <sz val="10"/>
        <rFont val="AcadNusx"/>
      </rPr>
      <t>is samaSvelo sakacis sistema</t>
    </r>
  </si>
  <si>
    <r>
      <rPr>
        <sz val="10"/>
        <color rgb="FFFF0000"/>
        <rFont val="AcadNusx"/>
      </rPr>
      <t xml:space="preserve">xerxemlis </t>
    </r>
    <r>
      <rPr>
        <sz val="10"/>
        <rFont val="AcadNusx"/>
      </rPr>
      <t xml:space="preserve">fiqsatori, </t>
    </r>
    <r>
      <rPr>
        <sz val="10"/>
        <color rgb="FFFF0000"/>
        <rFont val="AcadNusx"/>
      </rPr>
      <t>fari</t>
    </r>
  </si>
  <si>
    <t>samaSvelo fari transportirebisaTvis</t>
  </si>
  <si>
    <t>eqstraqciis (???) mowyobiloba, fiqsatori</t>
  </si>
  <si>
    <r>
      <rPr>
        <sz val="10"/>
        <color rgb="FFFF0000"/>
        <rFont val="AcadNusx"/>
      </rPr>
      <t xml:space="preserve">xerxemlis </t>
    </r>
    <r>
      <rPr>
        <sz val="10"/>
        <rFont val="AcadNusx"/>
      </rPr>
      <t xml:space="preserve">fiqsatori, </t>
    </r>
    <r>
      <rPr>
        <sz val="10"/>
        <color rgb="FFFF0000"/>
        <rFont val="AcadNusx"/>
      </rPr>
      <t>fari, dasakeci</t>
    </r>
  </si>
  <si>
    <t>Stativi intravenuri gadasxmisaTvis</t>
  </si>
  <si>
    <r>
      <rPr>
        <sz val="10"/>
        <color rgb="FFFF0000"/>
        <rFont val="AcadNusx"/>
      </rPr>
      <t xml:space="preserve">gadaudebeli daxmarebis  </t>
    </r>
    <r>
      <rPr>
        <sz val="10"/>
        <rFont val="AcadNusx"/>
      </rPr>
      <t xml:space="preserve">fiqsatori, </t>
    </r>
    <r>
      <rPr>
        <sz val="10"/>
        <color rgb="FFFF0000"/>
        <rFont val="AcadNusx"/>
      </rPr>
      <t>damWimi</t>
    </r>
  </si>
  <si>
    <r>
      <rPr>
        <sz val="10"/>
        <color rgb="FFFF0000"/>
        <rFont val="AcadNusx"/>
      </rPr>
      <t xml:space="preserve">samaSvelo </t>
    </r>
    <r>
      <rPr>
        <sz val="10"/>
        <rFont val="AcadNusx"/>
      </rPr>
      <t>sakace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</si>
</sst>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-##\-###\-####"/>
    <numFmt numFmtId="165" formatCode="&quot;$&quot;#,##0.00"/>
    <numFmt numFmtId="166" formatCode="0.00;[Red]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i/>
      <sz val="10"/>
      <name val="AcadNusx"/>
    </font>
    <font>
      <sz val="11"/>
      <name val="AcadNusx"/>
    </font>
    <font>
      <b/>
      <sz val="12"/>
      <name val="AcadNusx"/>
    </font>
    <font>
      <sz val="11"/>
      <name val="Arial"/>
      <family val="2"/>
      <charset val="204"/>
    </font>
    <font>
      <sz val="10"/>
      <color rgb="FFFF0000"/>
      <name val="AcadNusx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 applyAlignment="1">
      <alignment wrapText="1"/>
    </xf>
    <xf numFmtId="165" fontId="0" fillId="0" borderId="1" xfId="0" applyNumberFormat="1" applyFill="1" applyBorder="1" applyAlignment="1">
      <alignment horizontal="right" wrapText="1"/>
    </xf>
    <xf numFmtId="165" fontId="0" fillId="0" borderId="1" xfId="0" applyNumberFormat="1" applyFill="1" applyBorder="1" applyAlignment="1">
      <alignment horizontal="left" wrapText="1"/>
    </xf>
    <xf numFmtId="166" fontId="0" fillId="0" borderId="1" xfId="0" applyNumberFormat="1" applyFill="1" applyBorder="1" applyAlignment="1">
      <alignment horizontal="center" wrapText="1"/>
    </xf>
    <xf numFmtId="2" fontId="0" fillId="0" borderId="1" xfId="0" applyNumberForma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164" fontId="0" fillId="0" borderId="5" xfId="0" applyNumberForma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166" fontId="0" fillId="0" borderId="6" xfId="0" applyNumberForma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wrapText="1"/>
    </xf>
    <xf numFmtId="165" fontId="0" fillId="0" borderId="6" xfId="0" applyNumberFormat="1" applyFill="1" applyBorder="1" applyAlignment="1">
      <alignment horizontal="left" wrapText="1"/>
    </xf>
    <xf numFmtId="165" fontId="0" fillId="0" borderId="6" xfId="0" applyNumberFormat="1" applyFill="1" applyBorder="1" applyAlignment="1">
      <alignment horizontal="right" wrapText="1"/>
    </xf>
    <xf numFmtId="2" fontId="0" fillId="0" borderId="6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164" fontId="0" fillId="0" borderId="4" xfId="0" applyNumberForma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166" fontId="0" fillId="0" borderId="4" xfId="0" applyNumberForma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wrapText="1"/>
    </xf>
    <xf numFmtId="165" fontId="0" fillId="0" borderId="4" xfId="0" applyNumberFormat="1" applyFill="1" applyBorder="1" applyAlignment="1">
      <alignment horizontal="left" wrapText="1"/>
    </xf>
    <xf numFmtId="165" fontId="0" fillId="0" borderId="4" xfId="0" applyNumberFormat="1" applyFill="1" applyBorder="1" applyAlignment="1">
      <alignment horizontal="right" wrapText="1"/>
    </xf>
    <xf numFmtId="2" fontId="0" fillId="0" borderId="4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166" fontId="1" fillId="0" borderId="4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66" fontId="2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left" wrapText="1"/>
    </xf>
    <xf numFmtId="165" fontId="2" fillId="0" borderId="4" xfId="0" applyNumberFormat="1" applyFont="1" applyFill="1" applyBorder="1" applyAlignment="1">
      <alignment horizontal="right" wrapText="1"/>
    </xf>
    <xf numFmtId="2" fontId="2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165" fontId="5" fillId="0" borderId="4" xfId="0" applyNumberFormat="1" applyFont="1" applyFill="1" applyBorder="1" applyAlignment="1">
      <alignment horizontal="right" wrapText="1"/>
    </xf>
    <xf numFmtId="166" fontId="0" fillId="2" borderId="4" xfId="0" applyNumberForma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wrapText="1"/>
    </xf>
    <xf numFmtId="165" fontId="0" fillId="2" borderId="4" xfId="0" applyNumberForma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M11" sqref="M11"/>
    </sheetView>
  </sheetViews>
  <sheetFormatPr defaultRowHeight="12.75" x14ac:dyDescent="0.2"/>
  <cols>
    <col min="1" max="1" width="16.140625" customWidth="1"/>
    <col min="2" max="2" width="29.140625" customWidth="1"/>
    <col min="3" max="3" width="7.140625" customWidth="1"/>
    <col min="4" max="4" width="6.28515625" customWidth="1"/>
    <col min="6" max="6" width="11.140625" customWidth="1"/>
  </cols>
  <sheetData>
    <row r="1" spans="1:8" ht="23.25" customHeight="1" x14ac:dyDescent="0.3">
      <c r="A1" s="7" t="s">
        <v>96</v>
      </c>
      <c r="B1" s="50" t="s">
        <v>110</v>
      </c>
      <c r="C1" s="50"/>
      <c r="D1" s="50"/>
      <c r="E1" s="50"/>
      <c r="F1" s="50"/>
      <c r="G1" s="8" t="s">
        <v>97</v>
      </c>
      <c r="H1" s="9" t="s">
        <v>99</v>
      </c>
    </row>
    <row r="2" spans="1:8" ht="31.5" customHeight="1" x14ac:dyDescent="0.2">
      <c r="A2" s="9" t="s">
        <v>98</v>
      </c>
      <c r="B2" s="51"/>
      <c r="C2" s="51"/>
      <c r="D2" s="51"/>
      <c r="E2" s="51"/>
      <c r="F2" s="51"/>
      <c r="G2" s="9"/>
      <c r="H2" s="9"/>
    </row>
    <row r="3" spans="1:8" ht="31.5" customHeight="1" x14ac:dyDescent="0.2">
      <c r="A3" s="42" t="s">
        <v>0</v>
      </c>
      <c r="B3" s="43" t="s">
        <v>58</v>
      </c>
      <c r="C3" s="44" t="s">
        <v>59</v>
      </c>
      <c r="D3" s="45" t="s">
        <v>109</v>
      </c>
      <c r="E3" s="46" t="s">
        <v>60</v>
      </c>
      <c r="F3" s="46" t="s">
        <v>61</v>
      </c>
      <c r="G3" s="47" t="s">
        <v>62</v>
      </c>
      <c r="H3" s="43" t="s">
        <v>63</v>
      </c>
    </row>
    <row r="4" spans="1:8" ht="13.5" x14ac:dyDescent="0.25">
      <c r="A4" s="18">
        <v>6530002998353</v>
      </c>
      <c r="B4" s="19" t="s">
        <v>64</v>
      </c>
      <c r="C4" s="20">
        <v>8</v>
      </c>
      <c r="D4" s="21" t="s">
        <v>81</v>
      </c>
      <c r="E4" s="22">
        <v>20</v>
      </c>
      <c r="F4" s="23">
        <f t="shared" ref="F4:F67" si="0">C4*E4</f>
        <v>160</v>
      </c>
      <c r="G4" s="24">
        <v>100</v>
      </c>
      <c r="H4" s="25" t="s">
        <v>1</v>
      </c>
    </row>
    <row r="5" spans="1:8" ht="13.5" x14ac:dyDescent="0.25">
      <c r="A5" s="18">
        <v>7210002998518</v>
      </c>
      <c r="B5" s="19" t="s">
        <v>65</v>
      </c>
      <c r="C5" s="20">
        <v>24</v>
      </c>
      <c r="D5" s="21" t="s">
        <v>81</v>
      </c>
      <c r="E5" s="22">
        <v>53.67</v>
      </c>
      <c r="F5" s="23">
        <f t="shared" si="0"/>
        <v>1288.08</v>
      </c>
      <c r="G5" s="24">
        <v>50</v>
      </c>
      <c r="H5" s="25" t="s">
        <v>1</v>
      </c>
    </row>
    <row r="6" spans="1:8" ht="13.5" x14ac:dyDescent="0.25">
      <c r="A6" s="18">
        <v>6530007926000</v>
      </c>
      <c r="B6" s="52" t="s">
        <v>113</v>
      </c>
      <c r="C6" s="20">
        <v>79</v>
      </c>
      <c r="D6" s="21" t="s">
        <v>81</v>
      </c>
      <c r="E6" s="22">
        <v>33.01</v>
      </c>
      <c r="F6" s="23">
        <f t="shared" si="0"/>
        <v>2607.79</v>
      </c>
      <c r="G6" s="24">
        <v>2</v>
      </c>
      <c r="H6" s="25" t="s">
        <v>1</v>
      </c>
    </row>
    <row r="7" spans="1:8" ht="13.5" x14ac:dyDescent="0.25">
      <c r="A7" s="18">
        <v>6530009354109</v>
      </c>
      <c r="B7" s="52" t="s">
        <v>111</v>
      </c>
      <c r="C7" s="26">
        <v>7</v>
      </c>
      <c r="D7" s="21" t="s">
        <v>81</v>
      </c>
      <c r="E7" s="22">
        <v>199.03</v>
      </c>
      <c r="F7" s="23">
        <f t="shared" si="0"/>
        <v>1393.21</v>
      </c>
      <c r="G7" s="24">
        <v>100</v>
      </c>
      <c r="H7" s="25" t="s">
        <v>1</v>
      </c>
    </row>
    <row r="8" spans="1:8" ht="27" x14ac:dyDescent="0.25">
      <c r="A8" s="18" t="s">
        <v>6</v>
      </c>
      <c r="B8" s="27" t="s">
        <v>106</v>
      </c>
      <c r="C8" s="20">
        <v>12</v>
      </c>
      <c r="D8" s="21" t="s">
        <v>82</v>
      </c>
      <c r="E8" s="22">
        <v>368.42</v>
      </c>
      <c r="F8" s="23">
        <f t="shared" si="0"/>
        <v>4421.04</v>
      </c>
      <c r="G8" s="24">
        <v>400</v>
      </c>
      <c r="H8" s="25" t="s">
        <v>11</v>
      </c>
    </row>
    <row r="9" spans="1:8" ht="27" x14ac:dyDescent="0.25">
      <c r="A9" s="18" t="s">
        <v>6</v>
      </c>
      <c r="B9" s="27" t="s">
        <v>106</v>
      </c>
      <c r="C9" s="20">
        <v>12</v>
      </c>
      <c r="D9" s="21" t="s">
        <v>82</v>
      </c>
      <c r="E9" s="22">
        <v>368.42</v>
      </c>
      <c r="F9" s="23">
        <f t="shared" si="0"/>
        <v>4421.04</v>
      </c>
      <c r="G9" s="24">
        <v>400</v>
      </c>
      <c r="H9" s="25" t="s">
        <v>12</v>
      </c>
    </row>
    <row r="10" spans="1:8" ht="27" x14ac:dyDescent="0.25">
      <c r="A10" s="18" t="s">
        <v>6</v>
      </c>
      <c r="B10" s="27" t="s">
        <v>106</v>
      </c>
      <c r="C10" s="20">
        <v>12</v>
      </c>
      <c r="D10" s="21" t="s">
        <v>82</v>
      </c>
      <c r="E10" s="22">
        <v>368.42</v>
      </c>
      <c r="F10" s="23">
        <f t="shared" si="0"/>
        <v>4421.04</v>
      </c>
      <c r="G10" s="24">
        <v>400</v>
      </c>
      <c r="H10" s="25" t="s">
        <v>13</v>
      </c>
    </row>
    <row r="11" spans="1:8" ht="27" x14ac:dyDescent="0.25">
      <c r="A11" s="18" t="s">
        <v>6</v>
      </c>
      <c r="B11" s="27" t="s">
        <v>106</v>
      </c>
      <c r="C11" s="20">
        <v>12</v>
      </c>
      <c r="D11" s="21" t="s">
        <v>82</v>
      </c>
      <c r="E11" s="22">
        <v>368.42</v>
      </c>
      <c r="F11" s="23">
        <f t="shared" si="0"/>
        <v>4421.04</v>
      </c>
      <c r="G11" s="24">
        <v>400</v>
      </c>
      <c r="H11" s="25" t="s">
        <v>14</v>
      </c>
    </row>
    <row r="12" spans="1:8" ht="27" x14ac:dyDescent="0.25">
      <c r="A12" s="18" t="s">
        <v>6</v>
      </c>
      <c r="B12" s="27" t="s">
        <v>106</v>
      </c>
      <c r="C12" s="20">
        <v>12</v>
      </c>
      <c r="D12" s="21" t="s">
        <v>82</v>
      </c>
      <c r="E12" s="22">
        <v>368.42</v>
      </c>
      <c r="F12" s="23">
        <f t="shared" si="0"/>
        <v>4421.04</v>
      </c>
      <c r="G12" s="24">
        <v>400</v>
      </c>
      <c r="H12" s="25" t="s">
        <v>15</v>
      </c>
    </row>
    <row r="13" spans="1:8" ht="27" x14ac:dyDescent="0.25">
      <c r="A13" s="18" t="s">
        <v>6</v>
      </c>
      <c r="B13" s="27" t="s">
        <v>106</v>
      </c>
      <c r="C13" s="20">
        <v>12</v>
      </c>
      <c r="D13" s="21" t="s">
        <v>82</v>
      </c>
      <c r="E13" s="22">
        <v>368.42</v>
      </c>
      <c r="F13" s="23">
        <f t="shared" si="0"/>
        <v>4421.04</v>
      </c>
      <c r="G13" s="24">
        <v>400</v>
      </c>
      <c r="H13" s="25" t="s">
        <v>16</v>
      </c>
    </row>
    <row r="14" spans="1:8" ht="27" x14ac:dyDescent="0.25">
      <c r="A14" s="18" t="s">
        <v>6</v>
      </c>
      <c r="B14" s="27" t="s">
        <v>106</v>
      </c>
      <c r="C14" s="20">
        <v>12</v>
      </c>
      <c r="D14" s="21" t="s">
        <v>82</v>
      </c>
      <c r="E14" s="22">
        <v>368.42</v>
      </c>
      <c r="F14" s="23">
        <f t="shared" si="0"/>
        <v>4421.04</v>
      </c>
      <c r="G14" s="24">
        <v>400</v>
      </c>
      <c r="H14" s="25" t="s">
        <v>17</v>
      </c>
    </row>
    <row r="15" spans="1:8" ht="27" x14ac:dyDescent="0.25">
      <c r="A15" s="18" t="s">
        <v>6</v>
      </c>
      <c r="B15" s="27" t="s">
        <v>106</v>
      </c>
      <c r="C15" s="20">
        <v>12</v>
      </c>
      <c r="D15" s="21" t="s">
        <v>82</v>
      </c>
      <c r="E15" s="22">
        <v>368.42</v>
      </c>
      <c r="F15" s="23">
        <f t="shared" si="0"/>
        <v>4421.04</v>
      </c>
      <c r="G15" s="24">
        <v>400</v>
      </c>
      <c r="H15" s="25" t="s">
        <v>18</v>
      </c>
    </row>
    <row r="16" spans="1:8" ht="13.5" x14ac:dyDescent="0.25">
      <c r="A16" s="18" t="s">
        <v>23</v>
      </c>
      <c r="B16" s="19" t="s">
        <v>66</v>
      </c>
      <c r="C16" s="20">
        <v>15</v>
      </c>
      <c r="D16" s="21" t="s">
        <v>81</v>
      </c>
      <c r="E16" s="22">
        <v>285.7</v>
      </c>
      <c r="F16" s="23">
        <f t="shared" si="0"/>
        <v>4285.5</v>
      </c>
      <c r="G16" s="24">
        <v>150</v>
      </c>
      <c r="H16" s="25" t="s">
        <v>24</v>
      </c>
    </row>
    <row r="17" spans="1:8" ht="27" x14ac:dyDescent="0.25">
      <c r="A17" s="18">
        <v>6515081377264</v>
      </c>
      <c r="B17" s="19" t="s">
        <v>107</v>
      </c>
      <c r="C17" s="20">
        <v>230</v>
      </c>
      <c r="D17" s="21" t="s">
        <v>81</v>
      </c>
      <c r="E17" s="22">
        <v>28.08</v>
      </c>
      <c r="F17" s="23">
        <f t="shared" si="0"/>
        <v>6458.4</v>
      </c>
      <c r="G17" s="24">
        <v>230</v>
      </c>
      <c r="H17" s="25" t="s">
        <v>21</v>
      </c>
    </row>
    <row r="18" spans="1:8" ht="27" x14ac:dyDescent="0.25">
      <c r="A18" s="18">
        <v>9930013316244</v>
      </c>
      <c r="B18" s="19" t="s">
        <v>107</v>
      </c>
      <c r="C18" s="20">
        <v>27</v>
      </c>
      <c r="D18" s="21" t="s">
        <v>81</v>
      </c>
      <c r="E18" s="22">
        <v>34.75</v>
      </c>
      <c r="F18" s="23">
        <f t="shared" si="0"/>
        <v>938.25</v>
      </c>
      <c r="G18" s="24">
        <v>27</v>
      </c>
      <c r="H18" s="25" t="s">
        <v>21</v>
      </c>
    </row>
    <row r="19" spans="1:8" ht="33.75" customHeight="1" x14ac:dyDescent="0.25">
      <c r="A19" s="18">
        <v>6530011190012</v>
      </c>
      <c r="B19" s="52" t="s">
        <v>112</v>
      </c>
      <c r="C19" s="20">
        <v>9</v>
      </c>
      <c r="D19" s="21" t="s">
        <v>81</v>
      </c>
      <c r="E19" s="22">
        <v>154.80000000000001</v>
      </c>
      <c r="F19" s="23">
        <f t="shared" si="0"/>
        <v>1393.2</v>
      </c>
      <c r="G19" s="24">
        <v>100</v>
      </c>
      <c r="H19" s="25" t="s">
        <v>2</v>
      </c>
    </row>
    <row r="20" spans="1:8" ht="33.75" customHeight="1" x14ac:dyDescent="0.25">
      <c r="A20" s="18">
        <v>6530014707956</v>
      </c>
      <c r="B20" s="52" t="s">
        <v>112</v>
      </c>
      <c r="C20" s="20">
        <v>19</v>
      </c>
      <c r="D20" s="21" t="s">
        <v>81</v>
      </c>
      <c r="E20" s="22">
        <v>160</v>
      </c>
      <c r="F20" s="23">
        <f t="shared" si="0"/>
        <v>3040</v>
      </c>
      <c r="G20" s="24">
        <v>240</v>
      </c>
      <c r="H20" s="25" t="s">
        <v>2</v>
      </c>
    </row>
    <row r="21" spans="1:8" ht="13.5" x14ac:dyDescent="0.25">
      <c r="A21" s="18">
        <v>6230001616422</v>
      </c>
      <c r="B21" s="19" t="s">
        <v>93</v>
      </c>
      <c r="C21" s="20">
        <v>60</v>
      </c>
      <c r="D21" s="21" t="s">
        <v>81</v>
      </c>
      <c r="E21" s="22">
        <v>9.57</v>
      </c>
      <c r="F21" s="23">
        <f t="shared" si="0"/>
        <v>574.20000000000005</v>
      </c>
      <c r="G21" s="24">
        <v>10</v>
      </c>
      <c r="H21" s="25" t="s">
        <v>22</v>
      </c>
    </row>
    <row r="22" spans="1:8" ht="27" x14ac:dyDescent="0.25">
      <c r="A22" s="18" t="s">
        <v>32</v>
      </c>
      <c r="B22" s="52" t="s">
        <v>133</v>
      </c>
      <c r="C22" s="20">
        <v>11</v>
      </c>
      <c r="D22" s="21" t="s">
        <v>81</v>
      </c>
      <c r="E22" s="22">
        <v>608.72</v>
      </c>
      <c r="F22" s="23">
        <f t="shared" si="0"/>
        <v>6695.92</v>
      </c>
      <c r="G22" s="24">
        <v>150</v>
      </c>
      <c r="H22" s="25" t="s">
        <v>22</v>
      </c>
    </row>
    <row r="23" spans="1:8" ht="13.5" x14ac:dyDescent="0.25">
      <c r="A23" s="18">
        <v>6530009264732</v>
      </c>
      <c r="B23" s="52" t="s">
        <v>114</v>
      </c>
      <c r="C23" s="20">
        <v>52</v>
      </c>
      <c r="D23" s="21" t="s">
        <v>81</v>
      </c>
      <c r="E23" s="22">
        <v>30.64</v>
      </c>
      <c r="F23" s="23">
        <f t="shared" si="0"/>
        <v>1593.28</v>
      </c>
      <c r="G23" s="24">
        <v>10</v>
      </c>
      <c r="H23" s="25" t="s">
        <v>22</v>
      </c>
    </row>
    <row r="24" spans="1:8" ht="13.5" x14ac:dyDescent="0.25">
      <c r="A24" s="18" t="s">
        <v>27</v>
      </c>
      <c r="B24" s="19" t="s">
        <v>67</v>
      </c>
      <c r="C24" s="20">
        <v>30</v>
      </c>
      <c r="D24" s="21" t="s">
        <v>82</v>
      </c>
      <c r="E24" s="22">
        <v>6.53</v>
      </c>
      <c r="F24" s="23">
        <f t="shared" si="0"/>
        <v>195.9</v>
      </c>
      <c r="G24" s="24">
        <v>1</v>
      </c>
      <c r="H24" s="25" t="s">
        <v>26</v>
      </c>
    </row>
    <row r="25" spans="1:8" ht="27" x14ac:dyDescent="0.25">
      <c r="A25" s="18" t="s">
        <v>19</v>
      </c>
      <c r="B25" s="27" t="s">
        <v>115</v>
      </c>
      <c r="C25" s="20">
        <v>75</v>
      </c>
      <c r="D25" s="21" t="s">
        <v>82</v>
      </c>
      <c r="E25" s="22">
        <v>4.04</v>
      </c>
      <c r="F25" s="23">
        <f t="shared" si="0"/>
        <v>303</v>
      </c>
      <c r="G25" s="24">
        <v>2</v>
      </c>
      <c r="H25" s="25" t="s">
        <v>26</v>
      </c>
    </row>
    <row r="26" spans="1:8" ht="40.5" x14ac:dyDescent="0.25">
      <c r="A26" s="18">
        <v>6510009355823</v>
      </c>
      <c r="B26" s="27" t="s">
        <v>116</v>
      </c>
      <c r="C26" s="20">
        <v>40</v>
      </c>
      <c r="D26" s="21" t="s">
        <v>82</v>
      </c>
      <c r="E26" s="22">
        <v>21.15</v>
      </c>
      <c r="F26" s="23">
        <f t="shared" si="0"/>
        <v>846</v>
      </c>
      <c r="G26" s="24">
        <v>1</v>
      </c>
      <c r="H26" s="25" t="s">
        <v>26</v>
      </c>
    </row>
    <row r="27" spans="1:8" ht="27" x14ac:dyDescent="0.25">
      <c r="A27" s="18" t="s">
        <v>48</v>
      </c>
      <c r="B27" s="19" t="s">
        <v>117</v>
      </c>
      <c r="C27" s="20">
        <v>4</v>
      </c>
      <c r="D27" s="21" t="s">
        <v>82</v>
      </c>
      <c r="E27" s="22">
        <v>268.66000000000003</v>
      </c>
      <c r="F27" s="23">
        <f t="shared" si="0"/>
        <v>1074.6400000000001</v>
      </c>
      <c r="G27" s="24">
        <v>2</v>
      </c>
      <c r="H27" s="25" t="s">
        <v>26</v>
      </c>
    </row>
    <row r="28" spans="1:8" ht="27" x14ac:dyDescent="0.25">
      <c r="A28" s="18" t="s">
        <v>20</v>
      </c>
      <c r="B28" s="27" t="s">
        <v>92</v>
      </c>
      <c r="C28" s="20">
        <v>40</v>
      </c>
      <c r="D28" s="21" t="s">
        <v>82</v>
      </c>
      <c r="E28" s="22">
        <v>9.16</v>
      </c>
      <c r="F28" s="23">
        <f t="shared" si="0"/>
        <v>366.4</v>
      </c>
      <c r="G28" s="24">
        <v>1</v>
      </c>
      <c r="H28" s="25" t="s">
        <v>26</v>
      </c>
    </row>
    <row r="29" spans="1:8" ht="27" x14ac:dyDescent="0.25">
      <c r="A29" s="18">
        <v>7210001396376</v>
      </c>
      <c r="B29" s="27" t="s">
        <v>91</v>
      </c>
      <c r="C29" s="20">
        <v>5</v>
      </c>
      <c r="D29" s="21" t="s">
        <v>82</v>
      </c>
      <c r="E29" s="22">
        <v>85</v>
      </c>
      <c r="F29" s="23">
        <f t="shared" si="0"/>
        <v>425</v>
      </c>
      <c r="G29" s="24">
        <v>50</v>
      </c>
      <c r="H29" s="25" t="s">
        <v>25</v>
      </c>
    </row>
    <row r="30" spans="1:8" ht="13.5" x14ac:dyDescent="0.25">
      <c r="A30" s="18">
        <v>6515014776165</v>
      </c>
      <c r="B30" s="52" t="s">
        <v>118</v>
      </c>
      <c r="C30" s="20">
        <v>3</v>
      </c>
      <c r="D30" s="21" t="s">
        <v>81</v>
      </c>
      <c r="E30" s="22">
        <v>90</v>
      </c>
      <c r="F30" s="23">
        <f t="shared" si="0"/>
        <v>270</v>
      </c>
      <c r="G30" s="24">
        <v>5</v>
      </c>
      <c r="H30" s="25" t="s">
        <v>30</v>
      </c>
    </row>
    <row r="31" spans="1:8" ht="27" x14ac:dyDescent="0.25">
      <c r="A31" s="18">
        <v>6515014776128</v>
      </c>
      <c r="B31" s="19" t="s">
        <v>69</v>
      </c>
      <c r="C31" s="20">
        <v>6</v>
      </c>
      <c r="D31" s="21" t="s">
        <v>81</v>
      </c>
      <c r="E31" s="22">
        <v>75</v>
      </c>
      <c r="F31" s="23">
        <f t="shared" si="0"/>
        <v>450</v>
      </c>
      <c r="G31" s="24">
        <v>10</v>
      </c>
      <c r="H31" s="25" t="s">
        <v>30</v>
      </c>
    </row>
    <row r="32" spans="1:8" ht="27" x14ac:dyDescent="0.25">
      <c r="A32" s="18">
        <v>6515014776141</v>
      </c>
      <c r="B32" s="19" t="s">
        <v>70</v>
      </c>
      <c r="C32" s="20">
        <v>3</v>
      </c>
      <c r="D32" s="21" t="s">
        <v>81</v>
      </c>
      <c r="E32" s="22">
        <v>100</v>
      </c>
      <c r="F32" s="23">
        <f t="shared" si="0"/>
        <v>300</v>
      </c>
      <c r="G32" s="24">
        <v>5</v>
      </c>
      <c r="H32" s="25" t="s">
        <v>30</v>
      </c>
    </row>
    <row r="33" spans="1:8" ht="13.5" x14ac:dyDescent="0.25">
      <c r="A33" s="18">
        <v>6515014776164</v>
      </c>
      <c r="B33" s="19" t="s">
        <v>71</v>
      </c>
      <c r="C33" s="20">
        <v>4</v>
      </c>
      <c r="D33" s="21" t="s">
        <v>81</v>
      </c>
      <c r="E33" s="22">
        <v>120</v>
      </c>
      <c r="F33" s="23">
        <f t="shared" si="0"/>
        <v>480</v>
      </c>
      <c r="G33" s="24">
        <v>5</v>
      </c>
      <c r="H33" s="25" t="s">
        <v>30</v>
      </c>
    </row>
    <row r="34" spans="1:8" ht="13.5" x14ac:dyDescent="0.25">
      <c r="A34" s="18">
        <v>6515014776146</v>
      </c>
      <c r="B34" s="19" t="s">
        <v>68</v>
      </c>
      <c r="C34" s="20">
        <v>2</v>
      </c>
      <c r="D34" s="21" t="s">
        <v>81</v>
      </c>
      <c r="E34" s="22">
        <v>65</v>
      </c>
      <c r="F34" s="23">
        <f t="shared" si="0"/>
        <v>130</v>
      </c>
      <c r="G34" s="24">
        <v>3</v>
      </c>
      <c r="H34" s="25" t="s">
        <v>30</v>
      </c>
    </row>
    <row r="35" spans="1:8" ht="13.5" x14ac:dyDescent="0.25">
      <c r="A35" s="18">
        <v>6515014776134</v>
      </c>
      <c r="B35" s="19" t="s">
        <v>90</v>
      </c>
      <c r="C35" s="20">
        <v>1</v>
      </c>
      <c r="D35" s="21" t="s">
        <v>81</v>
      </c>
      <c r="E35" s="22">
        <v>85</v>
      </c>
      <c r="F35" s="23">
        <f t="shared" si="0"/>
        <v>85</v>
      </c>
      <c r="G35" s="24">
        <v>2</v>
      </c>
      <c r="H35" s="25" t="s">
        <v>30</v>
      </c>
    </row>
    <row r="36" spans="1:8" ht="25.5" customHeight="1" x14ac:dyDescent="0.25">
      <c r="A36" s="18">
        <v>7210009356667</v>
      </c>
      <c r="B36" s="52" t="s">
        <v>119</v>
      </c>
      <c r="C36" s="20">
        <v>12</v>
      </c>
      <c r="D36" s="21" t="s">
        <v>81</v>
      </c>
      <c r="E36" s="22">
        <v>7.09</v>
      </c>
      <c r="F36" s="23">
        <f t="shared" si="0"/>
        <v>85.08</v>
      </c>
      <c r="G36" s="24">
        <v>10</v>
      </c>
      <c r="H36" s="25" t="s">
        <v>36</v>
      </c>
    </row>
    <row r="37" spans="1:8" ht="15" customHeight="1" x14ac:dyDescent="0.25">
      <c r="A37" s="18" t="s">
        <v>29</v>
      </c>
      <c r="B37" s="19" t="s">
        <v>103</v>
      </c>
      <c r="C37" s="20">
        <v>3</v>
      </c>
      <c r="D37" s="21" t="s">
        <v>81</v>
      </c>
      <c r="E37" s="22">
        <v>25</v>
      </c>
      <c r="F37" s="23">
        <f t="shared" si="0"/>
        <v>75</v>
      </c>
      <c r="G37" s="24">
        <v>10</v>
      </c>
      <c r="H37" s="25" t="s">
        <v>36</v>
      </c>
    </row>
    <row r="38" spans="1:8" ht="40.5" x14ac:dyDescent="0.25">
      <c r="A38" s="18" t="s">
        <v>28</v>
      </c>
      <c r="B38" s="19" t="s">
        <v>120</v>
      </c>
      <c r="C38" s="20">
        <v>45</v>
      </c>
      <c r="D38" s="21" t="s">
        <v>82</v>
      </c>
      <c r="E38" s="22">
        <v>285.44</v>
      </c>
      <c r="F38" s="23">
        <f t="shared" si="0"/>
        <v>12844.8</v>
      </c>
      <c r="G38" s="24">
        <v>45</v>
      </c>
      <c r="H38" s="25" t="s">
        <v>36</v>
      </c>
    </row>
    <row r="39" spans="1:8" ht="13.5" x14ac:dyDescent="0.25">
      <c r="A39" s="18" t="s">
        <v>28</v>
      </c>
      <c r="B39" s="19" t="s">
        <v>121</v>
      </c>
      <c r="C39" s="20">
        <v>73</v>
      </c>
      <c r="D39" s="21" t="s">
        <v>82</v>
      </c>
      <c r="E39" s="22">
        <v>285.44</v>
      </c>
      <c r="F39" s="23">
        <f t="shared" si="0"/>
        <v>20837.12</v>
      </c>
      <c r="G39" s="24">
        <v>73</v>
      </c>
      <c r="H39" s="25" t="s">
        <v>36</v>
      </c>
    </row>
    <row r="40" spans="1:8" ht="13.5" x14ac:dyDescent="0.25">
      <c r="A40" s="18" t="s">
        <v>35</v>
      </c>
      <c r="B40" s="19" t="s">
        <v>72</v>
      </c>
      <c r="C40" s="20">
        <v>5</v>
      </c>
      <c r="D40" s="21" t="s">
        <v>82</v>
      </c>
      <c r="E40" s="22">
        <v>190</v>
      </c>
      <c r="F40" s="23">
        <f t="shared" si="0"/>
        <v>950</v>
      </c>
      <c r="G40" s="24">
        <v>1</v>
      </c>
      <c r="H40" s="25" t="s">
        <v>36</v>
      </c>
    </row>
    <row r="41" spans="1:8" ht="13.5" x14ac:dyDescent="0.25">
      <c r="A41" s="18" t="s">
        <v>31</v>
      </c>
      <c r="B41" s="19" t="s">
        <v>73</v>
      </c>
      <c r="C41" s="20">
        <v>60</v>
      </c>
      <c r="D41" s="21" t="s">
        <v>81</v>
      </c>
      <c r="E41" s="22">
        <v>22.88</v>
      </c>
      <c r="F41" s="23">
        <f t="shared" si="0"/>
        <v>1372.8</v>
      </c>
      <c r="G41" s="24">
        <v>20</v>
      </c>
      <c r="H41" s="25" t="s">
        <v>36</v>
      </c>
    </row>
    <row r="42" spans="1:8" ht="27" x14ac:dyDescent="0.25">
      <c r="A42" s="18" t="s">
        <v>6</v>
      </c>
      <c r="B42" s="19" t="s">
        <v>123</v>
      </c>
      <c r="C42" s="20">
        <v>10</v>
      </c>
      <c r="D42" s="21" t="s">
        <v>81</v>
      </c>
      <c r="E42" s="22">
        <v>285.44</v>
      </c>
      <c r="F42" s="23">
        <f t="shared" si="0"/>
        <v>2854.4</v>
      </c>
      <c r="G42" s="24">
        <v>100</v>
      </c>
      <c r="H42" s="25" t="s">
        <v>36</v>
      </c>
    </row>
    <row r="43" spans="1:8" ht="27" x14ac:dyDescent="0.25">
      <c r="A43" s="18" t="s">
        <v>48</v>
      </c>
      <c r="B43" s="19" t="s">
        <v>122</v>
      </c>
      <c r="C43" s="20">
        <v>36</v>
      </c>
      <c r="D43" s="21" t="s">
        <v>82</v>
      </c>
      <c r="E43" s="22">
        <v>268.66000000000003</v>
      </c>
      <c r="F43" s="23">
        <f t="shared" si="0"/>
        <v>9671.76</v>
      </c>
      <c r="G43" s="24">
        <v>250</v>
      </c>
      <c r="H43" s="25" t="s">
        <v>49</v>
      </c>
    </row>
    <row r="44" spans="1:8" ht="13.5" x14ac:dyDescent="0.25">
      <c r="A44" s="18" t="s">
        <v>33</v>
      </c>
      <c r="B44" s="19" t="s">
        <v>89</v>
      </c>
      <c r="C44" s="20">
        <v>7</v>
      </c>
      <c r="D44" s="21" t="s">
        <v>81</v>
      </c>
      <c r="E44" s="22">
        <v>293.19</v>
      </c>
      <c r="F44" s="23">
        <f t="shared" si="0"/>
        <v>2052.33</v>
      </c>
      <c r="G44" s="24">
        <v>100</v>
      </c>
      <c r="H44" s="25" t="s">
        <v>34</v>
      </c>
    </row>
    <row r="45" spans="1:8" ht="13.5" x14ac:dyDescent="0.25">
      <c r="A45" s="18" t="s">
        <v>55</v>
      </c>
      <c r="B45" s="27" t="s">
        <v>88</v>
      </c>
      <c r="C45" s="20">
        <v>64</v>
      </c>
      <c r="D45" s="21" t="s">
        <v>82</v>
      </c>
      <c r="E45" s="22">
        <v>25</v>
      </c>
      <c r="F45" s="23">
        <f t="shared" si="0"/>
        <v>1600</v>
      </c>
      <c r="G45" s="24">
        <v>5</v>
      </c>
      <c r="H45" s="25" t="s">
        <v>38</v>
      </c>
    </row>
    <row r="46" spans="1:8" ht="13.5" x14ac:dyDescent="0.25">
      <c r="A46" s="18">
        <v>7210009356666</v>
      </c>
      <c r="B46" s="19" t="s">
        <v>124</v>
      </c>
      <c r="C46" s="20">
        <v>60</v>
      </c>
      <c r="D46" s="21" t="s">
        <v>81</v>
      </c>
      <c r="E46" s="22">
        <v>7.79</v>
      </c>
      <c r="F46" s="23">
        <f t="shared" si="0"/>
        <v>467.4</v>
      </c>
      <c r="G46" s="24">
        <v>30</v>
      </c>
      <c r="H46" s="25" t="s">
        <v>38</v>
      </c>
    </row>
    <row r="47" spans="1:8" ht="13.5" x14ac:dyDescent="0.25">
      <c r="A47" s="18" t="s">
        <v>37</v>
      </c>
      <c r="B47" s="19" t="s">
        <v>100</v>
      </c>
      <c r="C47" s="20">
        <v>6</v>
      </c>
      <c r="D47" s="21" t="s">
        <v>82</v>
      </c>
      <c r="E47" s="22">
        <v>75</v>
      </c>
      <c r="F47" s="23">
        <f t="shared" si="0"/>
        <v>450</v>
      </c>
      <c r="G47" s="24">
        <v>2</v>
      </c>
      <c r="H47" s="25" t="s">
        <v>38</v>
      </c>
    </row>
    <row r="48" spans="1:8" ht="40.5" x14ac:dyDescent="0.25">
      <c r="A48" s="18" t="s">
        <v>56</v>
      </c>
      <c r="B48" s="19" t="s">
        <v>105</v>
      </c>
      <c r="C48" s="20">
        <v>3</v>
      </c>
      <c r="D48" s="21" t="s">
        <v>82</v>
      </c>
      <c r="E48" s="22">
        <v>191.84</v>
      </c>
      <c r="F48" s="23">
        <f t="shared" si="0"/>
        <v>575.52</v>
      </c>
      <c r="G48" s="24">
        <v>50</v>
      </c>
      <c r="H48" s="25" t="s">
        <v>38</v>
      </c>
    </row>
    <row r="49" spans="1:8" ht="13.5" x14ac:dyDescent="0.25">
      <c r="A49" s="18">
        <v>6532003088225</v>
      </c>
      <c r="B49" s="19" t="s">
        <v>125</v>
      </c>
      <c r="C49" s="20">
        <v>23</v>
      </c>
      <c r="D49" s="21" t="s">
        <v>81</v>
      </c>
      <c r="E49" s="22">
        <v>358.94</v>
      </c>
      <c r="F49" s="23">
        <f t="shared" si="0"/>
        <v>8255.6200000000008</v>
      </c>
      <c r="G49" s="24">
        <v>20</v>
      </c>
      <c r="H49" s="25" t="s">
        <v>39</v>
      </c>
    </row>
    <row r="50" spans="1:8" ht="13.5" x14ac:dyDescent="0.25">
      <c r="A50" s="18">
        <v>6530015049051</v>
      </c>
      <c r="B50" s="19" t="s">
        <v>126</v>
      </c>
      <c r="C50" s="20">
        <v>40</v>
      </c>
      <c r="D50" s="21" t="s">
        <v>81</v>
      </c>
      <c r="E50" s="22">
        <v>676.38</v>
      </c>
      <c r="F50" s="23">
        <f t="shared" si="0"/>
        <v>27055.200000000001</v>
      </c>
      <c r="G50" s="24">
        <v>350</v>
      </c>
      <c r="H50" s="25" t="s">
        <v>3</v>
      </c>
    </row>
    <row r="51" spans="1:8" ht="13.5" x14ac:dyDescent="0.25">
      <c r="A51" s="18">
        <v>7210009356665</v>
      </c>
      <c r="B51" s="19" t="s">
        <v>124</v>
      </c>
      <c r="C51" s="20">
        <v>471</v>
      </c>
      <c r="D51" s="21" t="s">
        <v>81</v>
      </c>
      <c r="E51" s="22">
        <v>8.65</v>
      </c>
      <c r="F51" s="23">
        <f t="shared" si="0"/>
        <v>4074.15</v>
      </c>
      <c r="G51" s="24">
        <v>150</v>
      </c>
      <c r="H51" s="25" t="s">
        <v>40</v>
      </c>
    </row>
    <row r="52" spans="1:8" ht="27" x14ac:dyDescent="0.25">
      <c r="A52" s="18" t="s">
        <v>48</v>
      </c>
      <c r="B52" s="19" t="s">
        <v>122</v>
      </c>
      <c r="C52" s="20">
        <v>23</v>
      </c>
      <c r="D52" s="21" t="s">
        <v>82</v>
      </c>
      <c r="E52" s="22">
        <v>268.66000000000003</v>
      </c>
      <c r="F52" s="23">
        <f t="shared" si="0"/>
        <v>6179.18</v>
      </c>
      <c r="G52" s="24">
        <v>45</v>
      </c>
      <c r="H52" s="25" t="s">
        <v>47</v>
      </c>
    </row>
    <row r="53" spans="1:8" ht="27" x14ac:dyDescent="0.25">
      <c r="A53" s="18" t="s">
        <v>6</v>
      </c>
      <c r="B53" s="19" t="s">
        <v>74</v>
      </c>
      <c r="C53" s="20">
        <v>5</v>
      </c>
      <c r="D53" s="21" t="s">
        <v>82</v>
      </c>
      <c r="E53" s="22">
        <v>300</v>
      </c>
      <c r="F53" s="23">
        <f t="shared" si="0"/>
        <v>1500</v>
      </c>
      <c r="G53" s="24">
        <v>50</v>
      </c>
      <c r="H53" s="25" t="s">
        <v>47</v>
      </c>
    </row>
    <row r="54" spans="1:8" ht="27" x14ac:dyDescent="0.25">
      <c r="A54" s="18">
        <v>6515015328056</v>
      </c>
      <c r="B54" s="19" t="s">
        <v>75</v>
      </c>
      <c r="C54" s="20">
        <v>10</v>
      </c>
      <c r="D54" s="21" t="s">
        <v>81</v>
      </c>
      <c r="E54" s="22">
        <v>93</v>
      </c>
      <c r="F54" s="23">
        <f t="shared" si="0"/>
        <v>930</v>
      </c>
      <c r="G54" s="24">
        <v>10</v>
      </c>
      <c r="H54" s="25" t="s">
        <v>42</v>
      </c>
    </row>
    <row r="55" spans="1:8" ht="13.5" x14ac:dyDescent="0.25">
      <c r="A55" s="18" t="s">
        <v>45</v>
      </c>
      <c r="B55" s="19" t="s">
        <v>76</v>
      </c>
      <c r="C55" s="20">
        <v>31</v>
      </c>
      <c r="D55" s="21" t="s">
        <v>81</v>
      </c>
      <c r="E55" s="22">
        <v>15</v>
      </c>
      <c r="F55" s="23">
        <f t="shared" si="0"/>
        <v>465</v>
      </c>
      <c r="G55" s="24">
        <v>90</v>
      </c>
      <c r="H55" s="25" t="s">
        <v>42</v>
      </c>
    </row>
    <row r="56" spans="1:8" ht="27" x14ac:dyDescent="0.25">
      <c r="A56" s="18" t="s">
        <v>44</v>
      </c>
      <c r="B56" s="19" t="s">
        <v>77</v>
      </c>
      <c r="C56" s="20">
        <v>2</v>
      </c>
      <c r="D56" s="21" t="s">
        <v>81</v>
      </c>
      <c r="E56" s="22">
        <v>40</v>
      </c>
      <c r="F56" s="23">
        <f t="shared" si="0"/>
        <v>80</v>
      </c>
      <c r="G56" s="24">
        <v>2</v>
      </c>
      <c r="H56" s="25" t="s">
        <v>42</v>
      </c>
    </row>
    <row r="57" spans="1:8" ht="13.5" x14ac:dyDescent="0.25">
      <c r="A57" s="18" t="s">
        <v>41</v>
      </c>
      <c r="B57" s="19" t="s">
        <v>78</v>
      </c>
      <c r="C57" s="20">
        <v>2</v>
      </c>
      <c r="D57" s="21" t="s">
        <v>81</v>
      </c>
      <c r="E57" s="22">
        <v>85</v>
      </c>
      <c r="F57" s="23">
        <f t="shared" si="0"/>
        <v>170</v>
      </c>
      <c r="G57" s="24">
        <v>20</v>
      </c>
      <c r="H57" s="25" t="s">
        <v>42</v>
      </c>
    </row>
    <row r="58" spans="1:8" ht="13.5" x14ac:dyDescent="0.25">
      <c r="A58" s="18">
        <v>6530014524336</v>
      </c>
      <c r="B58" s="19" t="s">
        <v>79</v>
      </c>
      <c r="C58" s="20">
        <v>10</v>
      </c>
      <c r="D58" s="21" t="s">
        <v>81</v>
      </c>
      <c r="E58" s="22">
        <v>39.729999999999997</v>
      </c>
      <c r="F58" s="23">
        <f t="shared" si="0"/>
        <v>397.29999999999995</v>
      </c>
      <c r="G58" s="24">
        <v>100</v>
      </c>
      <c r="H58" s="25" t="s">
        <v>42</v>
      </c>
    </row>
    <row r="59" spans="1:8" ht="27" x14ac:dyDescent="0.25">
      <c r="A59" s="18" t="s">
        <v>53</v>
      </c>
      <c r="B59" s="19" t="s">
        <v>127</v>
      </c>
      <c r="C59" s="20">
        <v>1</v>
      </c>
      <c r="D59" s="21" t="s">
        <v>81</v>
      </c>
      <c r="E59" s="22">
        <v>35</v>
      </c>
      <c r="F59" s="23">
        <f t="shared" si="0"/>
        <v>35</v>
      </c>
      <c r="G59" s="24">
        <v>10</v>
      </c>
      <c r="H59" s="25" t="s">
        <v>42</v>
      </c>
    </row>
    <row r="60" spans="1:8" ht="17.25" customHeight="1" x14ac:dyDescent="0.25">
      <c r="A60" s="18" t="s">
        <v>54</v>
      </c>
      <c r="B60" s="27" t="s">
        <v>87</v>
      </c>
      <c r="C60" s="20">
        <v>70</v>
      </c>
      <c r="D60" s="21" t="s">
        <v>82</v>
      </c>
      <c r="E60" s="22">
        <v>4.96</v>
      </c>
      <c r="F60" s="23">
        <f t="shared" si="0"/>
        <v>347.2</v>
      </c>
      <c r="G60" s="24">
        <v>1</v>
      </c>
      <c r="H60" s="25" t="s">
        <v>42</v>
      </c>
    </row>
    <row r="61" spans="1:8" ht="13.5" x14ac:dyDescent="0.25">
      <c r="A61" s="18" t="s">
        <v>43</v>
      </c>
      <c r="B61" s="52" t="s">
        <v>128</v>
      </c>
      <c r="C61" s="20">
        <v>4</v>
      </c>
      <c r="D61" s="21" t="s">
        <v>83</v>
      </c>
      <c r="E61" s="22">
        <v>300</v>
      </c>
      <c r="F61" s="23">
        <f t="shared" si="0"/>
        <v>1200</v>
      </c>
      <c r="G61" s="24">
        <v>40</v>
      </c>
      <c r="H61" s="25" t="s">
        <v>42</v>
      </c>
    </row>
    <row r="62" spans="1:8" ht="13.5" x14ac:dyDescent="0.25">
      <c r="A62" s="18">
        <v>6515015611365</v>
      </c>
      <c r="B62" s="52" t="s">
        <v>129</v>
      </c>
      <c r="C62" s="20">
        <v>42</v>
      </c>
      <c r="D62" s="21" t="s">
        <v>83</v>
      </c>
      <c r="E62" s="22">
        <v>7.7</v>
      </c>
      <c r="F62" s="23">
        <f t="shared" si="0"/>
        <v>323.40000000000003</v>
      </c>
      <c r="G62" s="24">
        <v>200</v>
      </c>
      <c r="H62" s="25" t="s">
        <v>42</v>
      </c>
    </row>
    <row r="63" spans="1:8" ht="27" x14ac:dyDescent="0.25">
      <c r="A63" s="18" t="s">
        <v>46</v>
      </c>
      <c r="B63" s="19" t="s">
        <v>101</v>
      </c>
      <c r="C63" s="20">
        <v>15</v>
      </c>
      <c r="D63" s="21" t="s">
        <v>83</v>
      </c>
      <c r="E63" s="22">
        <v>15</v>
      </c>
      <c r="F63" s="23">
        <f t="shared" si="0"/>
        <v>225</v>
      </c>
      <c r="G63" s="24">
        <v>41</v>
      </c>
      <c r="H63" s="25" t="s">
        <v>42</v>
      </c>
    </row>
    <row r="64" spans="1:8" ht="13.5" x14ac:dyDescent="0.25">
      <c r="A64" s="18" t="s">
        <v>52</v>
      </c>
      <c r="B64" s="27" t="s">
        <v>86</v>
      </c>
      <c r="C64" s="20">
        <v>6</v>
      </c>
      <c r="D64" s="21" t="s">
        <v>82</v>
      </c>
      <c r="E64" s="22">
        <v>300</v>
      </c>
      <c r="F64" s="23">
        <f t="shared" si="0"/>
        <v>1800</v>
      </c>
      <c r="G64" s="24">
        <v>1</v>
      </c>
      <c r="H64" s="25" t="s">
        <v>51</v>
      </c>
    </row>
    <row r="65" spans="1:8" ht="27" x14ac:dyDescent="0.25">
      <c r="A65" s="18" t="s">
        <v>50</v>
      </c>
      <c r="B65" s="19" t="s">
        <v>130</v>
      </c>
      <c r="C65" s="20">
        <v>15</v>
      </c>
      <c r="D65" s="21" t="s">
        <v>81</v>
      </c>
      <c r="E65" s="22">
        <v>20</v>
      </c>
      <c r="F65" s="23">
        <f t="shared" si="0"/>
        <v>300</v>
      </c>
      <c r="G65" s="24">
        <v>15</v>
      </c>
      <c r="H65" s="25" t="s">
        <v>51</v>
      </c>
    </row>
    <row r="66" spans="1:8" ht="40.5" x14ac:dyDescent="0.25">
      <c r="A66" s="18" t="s">
        <v>57</v>
      </c>
      <c r="B66" s="19" t="s">
        <v>104</v>
      </c>
      <c r="C66" s="20">
        <v>3</v>
      </c>
      <c r="D66" s="21" t="s">
        <v>82</v>
      </c>
      <c r="E66" s="22">
        <v>329.94</v>
      </c>
      <c r="F66" s="23">
        <f t="shared" si="0"/>
        <v>989.81999999999994</v>
      </c>
      <c r="G66" s="24">
        <v>3</v>
      </c>
      <c r="H66" s="25" t="s">
        <v>51</v>
      </c>
    </row>
    <row r="67" spans="1:8" ht="40.5" x14ac:dyDescent="0.25">
      <c r="A67" s="18" t="s">
        <v>56</v>
      </c>
      <c r="B67" s="19" t="s">
        <v>105</v>
      </c>
      <c r="C67" s="20">
        <v>1</v>
      </c>
      <c r="D67" s="21" t="s">
        <v>82</v>
      </c>
      <c r="E67" s="22">
        <v>191.84</v>
      </c>
      <c r="F67" s="23">
        <f t="shared" si="0"/>
        <v>191.84</v>
      </c>
      <c r="G67" s="24">
        <v>2</v>
      </c>
      <c r="H67" s="25" t="s">
        <v>51</v>
      </c>
    </row>
    <row r="68" spans="1:8" ht="27" x14ac:dyDescent="0.25">
      <c r="A68" s="18" t="s">
        <v>6</v>
      </c>
      <c r="B68" s="19" t="s">
        <v>131</v>
      </c>
      <c r="C68" s="20">
        <v>4</v>
      </c>
      <c r="D68" s="21" t="s">
        <v>81</v>
      </c>
      <c r="E68" s="22">
        <v>462.02</v>
      </c>
      <c r="F68" s="23">
        <f t="shared" ref="F68:F84" si="1">C68*E68</f>
        <v>1848.08</v>
      </c>
      <c r="G68" s="24">
        <v>200</v>
      </c>
      <c r="H68" s="25" t="s">
        <v>51</v>
      </c>
    </row>
    <row r="69" spans="1:8" ht="13.5" x14ac:dyDescent="0.25">
      <c r="A69" s="18">
        <v>6530014902487</v>
      </c>
      <c r="B69" s="19" t="s">
        <v>132</v>
      </c>
      <c r="C69" s="20">
        <v>43</v>
      </c>
      <c r="D69" s="21" t="s">
        <v>81</v>
      </c>
      <c r="E69" s="22">
        <v>285.7</v>
      </c>
      <c r="F69" s="23">
        <f t="shared" si="1"/>
        <v>12285.1</v>
      </c>
      <c r="G69" s="24">
        <v>400</v>
      </c>
      <c r="H69" s="25" t="s">
        <v>4</v>
      </c>
    </row>
    <row r="70" spans="1:8" ht="13.5" x14ac:dyDescent="0.25">
      <c r="A70" s="18">
        <v>6530012653583</v>
      </c>
      <c r="B70" s="19" t="s">
        <v>102</v>
      </c>
      <c r="C70" s="20">
        <v>3</v>
      </c>
      <c r="D70" s="21" t="s">
        <v>81</v>
      </c>
      <c r="E70" s="22">
        <v>217.99</v>
      </c>
      <c r="F70" s="23">
        <f t="shared" si="1"/>
        <v>653.97</v>
      </c>
      <c r="G70" s="24">
        <v>2</v>
      </c>
      <c r="H70" s="25" t="s">
        <v>5</v>
      </c>
    </row>
    <row r="71" spans="1:8" ht="27" x14ac:dyDescent="0.25">
      <c r="A71" s="18">
        <v>6530012653583</v>
      </c>
      <c r="B71" s="52" t="s">
        <v>134</v>
      </c>
      <c r="C71" s="38">
        <v>1</v>
      </c>
      <c r="D71" s="39" t="s">
        <v>81</v>
      </c>
      <c r="E71" s="40">
        <v>165.27</v>
      </c>
      <c r="F71" s="37">
        <f>C71*E71</f>
        <v>165.27</v>
      </c>
      <c r="G71" s="24">
        <v>1</v>
      </c>
      <c r="H71" s="25" t="s">
        <v>5</v>
      </c>
    </row>
    <row r="72" spans="1:8" ht="13.5" x14ac:dyDescent="0.25">
      <c r="A72" s="18">
        <v>6530014524336</v>
      </c>
      <c r="B72" s="19" t="s">
        <v>79</v>
      </c>
      <c r="C72" s="20">
        <v>22</v>
      </c>
      <c r="D72" s="21" t="s">
        <v>81</v>
      </c>
      <c r="E72" s="22">
        <v>35</v>
      </c>
      <c r="F72" s="23">
        <f t="shared" si="1"/>
        <v>770</v>
      </c>
      <c r="G72" s="24">
        <v>200</v>
      </c>
      <c r="H72" s="25" t="s">
        <v>5</v>
      </c>
    </row>
    <row r="73" spans="1:8" ht="13.5" x14ac:dyDescent="0.25">
      <c r="A73" s="18">
        <v>7210002998518</v>
      </c>
      <c r="B73" s="19" t="s">
        <v>65</v>
      </c>
      <c r="C73" s="20">
        <v>10</v>
      </c>
      <c r="D73" s="21" t="s">
        <v>81</v>
      </c>
      <c r="E73" s="22">
        <v>53.67</v>
      </c>
      <c r="F73" s="23">
        <f t="shared" si="1"/>
        <v>536.70000000000005</v>
      </c>
      <c r="G73" s="24">
        <v>100</v>
      </c>
      <c r="H73" s="25" t="s">
        <v>5</v>
      </c>
    </row>
    <row r="74" spans="1:8" ht="13.5" x14ac:dyDescent="0.25">
      <c r="A74" s="18">
        <v>6530014846167</v>
      </c>
      <c r="B74" s="19" t="s">
        <v>79</v>
      </c>
      <c r="C74" s="20">
        <v>35</v>
      </c>
      <c r="D74" s="21" t="s">
        <v>81</v>
      </c>
      <c r="E74" s="22">
        <v>12</v>
      </c>
      <c r="F74" s="23">
        <f t="shared" si="1"/>
        <v>420</v>
      </c>
      <c r="G74" s="24">
        <v>100</v>
      </c>
      <c r="H74" s="25" t="s">
        <v>5</v>
      </c>
    </row>
    <row r="75" spans="1:8" ht="27" x14ac:dyDescent="0.25">
      <c r="A75" s="18">
        <v>6515013637700</v>
      </c>
      <c r="B75" s="19" t="s">
        <v>135</v>
      </c>
      <c r="C75" s="20">
        <v>4</v>
      </c>
      <c r="D75" s="21" t="s">
        <v>81</v>
      </c>
      <c r="E75" s="22">
        <v>197.63</v>
      </c>
      <c r="F75" s="23">
        <f t="shared" si="1"/>
        <v>790.52</v>
      </c>
      <c r="G75" s="24">
        <v>200</v>
      </c>
      <c r="H75" s="25" t="s">
        <v>5</v>
      </c>
    </row>
    <row r="76" spans="1:8" ht="27" x14ac:dyDescent="0.25">
      <c r="A76" s="18">
        <v>6515013130201</v>
      </c>
      <c r="B76" s="19" t="s">
        <v>137</v>
      </c>
      <c r="C76" s="20">
        <v>1</v>
      </c>
      <c r="D76" s="21" t="s">
        <v>82</v>
      </c>
      <c r="E76" s="22">
        <v>80</v>
      </c>
      <c r="F76" s="23">
        <f t="shared" si="1"/>
        <v>80</v>
      </c>
      <c r="G76" s="24">
        <v>50</v>
      </c>
      <c r="H76" s="25" t="s">
        <v>5</v>
      </c>
    </row>
    <row r="77" spans="1:8" ht="27" x14ac:dyDescent="0.25">
      <c r="A77" s="18">
        <v>6530007916050</v>
      </c>
      <c r="B77" s="52" t="s">
        <v>136</v>
      </c>
      <c r="C77" s="20">
        <v>1</v>
      </c>
      <c r="D77" s="21" t="s">
        <v>81</v>
      </c>
      <c r="E77" s="22">
        <v>135</v>
      </c>
      <c r="F77" s="23">
        <f t="shared" si="1"/>
        <v>135</v>
      </c>
      <c r="G77" s="24">
        <v>50</v>
      </c>
      <c r="H77" s="25" t="s">
        <v>5</v>
      </c>
    </row>
    <row r="78" spans="1:8" ht="13.5" x14ac:dyDescent="0.25">
      <c r="A78" s="18">
        <v>6530013744377</v>
      </c>
      <c r="B78" s="19" t="s">
        <v>80</v>
      </c>
      <c r="C78" s="20">
        <v>1</v>
      </c>
      <c r="D78" s="21" t="s">
        <v>81</v>
      </c>
      <c r="E78" s="22">
        <v>311.33</v>
      </c>
      <c r="F78" s="23">
        <f t="shared" si="1"/>
        <v>311.33</v>
      </c>
      <c r="G78" s="24">
        <v>50</v>
      </c>
      <c r="H78" s="25" t="s">
        <v>5</v>
      </c>
    </row>
    <row r="79" spans="1:8" ht="13.5" x14ac:dyDescent="0.25">
      <c r="A79" s="18">
        <v>6530014924114</v>
      </c>
      <c r="B79" s="19" t="s">
        <v>138</v>
      </c>
      <c r="C79" s="20">
        <v>1</v>
      </c>
      <c r="D79" s="21" t="s">
        <v>81</v>
      </c>
      <c r="E79" s="22">
        <v>73.900000000000006</v>
      </c>
      <c r="F79" s="23">
        <f t="shared" si="1"/>
        <v>73.900000000000006</v>
      </c>
      <c r="G79" s="24">
        <v>50</v>
      </c>
      <c r="H79" s="25" t="s">
        <v>5</v>
      </c>
    </row>
    <row r="80" spans="1:8" ht="27" x14ac:dyDescent="0.25">
      <c r="A80" s="18">
        <v>6515011467794</v>
      </c>
      <c r="B80" s="19" t="s">
        <v>108</v>
      </c>
      <c r="C80" s="20">
        <v>300</v>
      </c>
      <c r="D80" s="21" t="s">
        <v>81</v>
      </c>
      <c r="E80" s="22">
        <v>5.3</v>
      </c>
      <c r="F80" s="23">
        <f t="shared" si="1"/>
        <v>1590</v>
      </c>
      <c r="G80" s="24">
        <v>100</v>
      </c>
      <c r="H80" s="25" t="s">
        <v>5</v>
      </c>
    </row>
    <row r="81" spans="1:8" ht="27" x14ac:dyDescent="0.25">
      <c r="A81" s="18" t="s">
        <v>6</v>
      </c>
      <c r="B81" s="27" t="s">
        <v>106</v>
      </c>
      <c r="C81" s="20">
        <v>12</v>
      </c>
      <c r="D81" s="21" t="s">
        <v>82</v>
      </c>
      <c r="E81" s="22">
        <v>368.42</v>
      </c>
      <c r="F81" s="23">
        <f t="shared" si="1"/>
        <v>4421.04</v>
      </c>
      <c r="G81" s="24">
        <v>300</v>
      </c>
      <c r="H81" s="25" t="s">
        <v>7</v>
      </c>
    </row>
    <row r="82" spans="1:8" ht="27" x14ac:dyDescent="0.25">
      <c r="A82" s="18" t="s">
        <v>6</v>
      </c>
      <c r="B82" s="27" t="s">
        <v>106</v>
      </c>
      <c r="C82" s="20">
        <v>12</v>
      </c>
      <c r="D82" s="21" t="s">
        <v>82</v>
      </c>
      <c r="E82" s="22">
        <v>368.42</v>
      </c>
      <c r="F82" s="23">
        <f t="shared" si="1"/>
        <v>4421.04</v>
      </c>
      <c r="G82" s="24">
        <v>300</v>
      </c>
      <c r="H82" s="25" t="s">
        <v>8</v>
      </c>
    </row>
    <row r="83" spans="1:8" ht="27" x14ac:dyDescent="0.25">
      <c r="A83" s="18" t="s">
        <v>6</v>
      </c>
      <c r="B83" s="27" t="s">
        <v>106</v>
      </c>
      <c r="C83" s="20">
        <v>12</v>
      </c>
      <c r="D83" s="21" t="s">
        <v>82</v>
      </c>
      <c r="E83" s="22">
        <v>368.42</v>
      </c>
      <c r="F83" s="23">
        <f t="shared" si="1"/>
        <v>4421.04</v>
      </c>
      <c r="G83" s="24">
        <v>300</v>
      </c>
      <c r="H83" s="25" t="s">
        <v>9</v>
      </c>
    </row>
    <row r="84" spans="1:8" ht="27" x14ac:dyDescent="0.25">
      <c r="A84" s="18" t="s">
        <v>6</v>
      </c>
      <c r="B84" s="27" t="s">
        <v>106</v>
      </c>
      <c r="C84" s="20">
        <v>12</v>
      </c>
      <c r="D84" s="21" t="s">
        <v>82</v>
      </c>
      <c r="E84" s="22">
        <v>368.42</v>
      </c>
      <c r="F84" s="23">
        <f t="shared" si="1"/>
        <v>4421.04</v>
      </c>
      <c r="G84" s="24">
        <v>300</v>
      </c>
      <c r="H84" s="25" t="s">
        <v>10</v>
      </c>
    </row>
    <row r="85" spans="1:8" ht="13.5" x14ac:dyDescent="0.25">
      <c r="A85" s="18"/>
      <c r="B85" s="41"/>
      <c r="C85" s="20"/>
      <c r="D85" s="21"/>
      <c r="E85" s="22"/>
      <c r="F85" s="23"/>
      <c r="G85" s="24"/>
      <c r="H85" s="25"/>
    </row>
    <row r="86" spans="1:8" ht="13.5" x14ac:dyDescent="0.25">
      <c r="A86" s="18"/>
      <c r="B86" s="28"/>
      <c r="C86" s="20"/>
      <c r="D86" s="21"/>
      <c r="E86" s="22"/>
      <c r="F86" s="23"/>
      <c r="G86" s="24"/>
      <c r="H86" s="25"/>
    </row>
    <row r="87" spans="1:8" ht="13.5" x14ac:dyDescent="0.25">
      <c r="A87" s="29"/>
      <c r="B87" s="30" t="s">
        <v>84</v>
      </c>
      <c r="C87" s="31"/>
      <c r="D87" s="32"/>
      <c r="E87" s="33"/>
      <c r="F87" s="34">
        <f>SUM(F4:F86)</f>
        <v>216421.03999999998</v>
      </c>
      <c r="G87" s="35">
        <f>SUM(G4:G86)</f>
        <v>9005</v>
      </c>
      <c r="H87" s="35"/>
    </row>
    <row r="88" spans="1:8" ht="13.5" x14ac:dyDescent="0.25">
      <c r="A88" s="29"/>
      <c r="B88" s="30"/>
      <c r="C88" s="31"/>
      <c r="D88" s="32"/>
      <c r="E88" s="33"/>
      <c r="F88" s="34"/>
      <c r="G88" s="35"/>
      <c r="H88" s="36"/>
    </row>
    <row r="89" spans="1:8" ht="13.5" x14ac:dyDescent="0.25">
      <c r="A89" s="29"/>
      <c r="B89" s="30" t="s">
        <v>85</v>
      </c>
      <c r="C89" s="31"/>
      <c r="D89" s="32"/>
      <c r="E89" s="33"/>
      <c r="F89" s="34"/>
      <c r="G89" s="35"/>
      <c r="H89" s="36"/>
    </row>
    <row r="90" spans="1:8" ht="13.5" x14ac:dyDescent="0.25">
      <c r="A90" s="18"/>
      <c r="B90" s="28"/>
      <c r="C90" s="20"/>
      <c r="D90" s="21"/>
      <c r="E90" s="22"/>
      <c r="F90" s="23"/>
      <c r="G90" s="24"/>
      <c r="H90" s="25"/>
    </row>
    <row r="91" spans="1:8" ht="13.5" x14ac:dyDescent="0.25">
      <c r="A91" s="10"/>
      <c r="B91" s="11"/>
      <c r="C91" s="12"/>
      <c r="D91" s="13"/>
      <c r="E91" s="14"/>
      <c r="F91" s="15"/>
      <c r="G91" s="16"/>
      <c r="H91" s="17"/>
    </row>
    <row r="92" spans="1:8" ht="13.5" x14ac:dyDescent="0.25">
      <c r="A92" s="48" t="s">
        <v>94</v>
      </c>
      <c r="B92" s="49"/>
      <c r="C92" s="4"/>
      <c r="D92" s="6"/>
      <c r="E92" s="3"/>
      <c r="F92" s="2"/>
      <c r="G92" s="5"/>
      <c r="H92" s="1"/>
    </row>
    <row r="93" spans="1:8" ht="13.5" x14ac:dyDescent="0.25">
      <c r="A93" s="48" t="s">
        <v>95</v>
      </c>
      <c r="B93" s="49"/>
      <c r="C93" s="4"/>
      <c r="D93" s="6"/>
      <c r="E93" s="3"/>
      <c r="F93" s="2"/>
      <c r="G93" s="5"/>
      <c r="H93" s="1"/>
    </row>
  </sheetData>
  <mergeCells count="3">
    <mergeCell ref="A92:B92"/>
    <mergeCell ref="A93:B93"/>
    <mergeCell ref="B1:F2"/>
  </mergeCells>
  <pageMargins left="0.3" right="0.19" top="0.37" bottom="0.39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Ambulance</vt:lpstr>
    </vt:vector>
  </TitlesOfParts>
  <Company>USAMMCE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ThompsonEJ</dc:creator>
  <cp:lastModifiedBy>Eter Kipiani</cp:lastModifiedBy>
  <cp:lastPrinted>2013-10-08T08:54:06Z</cp:lastPrinted>
  <dcterms:created xsi:type="dcterms:W3CDTF">2000-03-09T12:12:57Z</dcterms:created>
  <dcterms:modified xsi:type="dcterms:W3CDTF">2013-10-25T10:25:42Z</dcterms:modified>
</cp:coreProperties>
</file>