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840" windowHeight="10605" activeTab="5"/>
  </bookViews>
  <sheets>
    <sheet name="ძირითადი" sheetId="2" r:id="rId1"/>
    <sheet name="მც.ფ" sheetId="3" r:id="rId2"/>
    <sheet name="ბ.გ" sheetId="1" r:id="rId3"/>
    <sheet name="2121" sheetId="6" r:id="rId4"/>
    <sheet name="1627" sheetId="5" r:id="rId5"/>
    <sheet name="ამორტიზირებული" sheetId="4" r:id="rId6"/>
  </sheets>
  <definedNames>
    <definedName name="_xlnm._FilterDatabase" localSheetId="4" hidden="1">'1627'!$A$12:$O$416</definedName>
    <definedName name="_xlnm._FilterDatabase" localSheetId="5" hidden="1">ამორტიზირებული!$A$3:$I$3</definedName>
    <definedName name="_xlnm._FilterDatabase" localSheetId="2" hidden="1">ბ.გ!$B$3:$G$24</definedName>
    <definedName name="_xlnm._FilterDatabase" localSheetId="1" hidden="1">მც.ფ!$B$3:$G$251</definedName>
    <definedName name="_xlnm._FilterDatabase" localSheetId="0" hidden="1">ძირითადი!$B$3:$I$273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7" i="1" l="1"/>
  <c r="J36" i="6" l="1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5" i="6"/>
  <c r="J37" i="6" s="1"/>
  <c r="N184" i="5" l="1"/>
  <c r="N14" i="5" l="1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N81" i="5"/>
  <c r="N82" i="5"/>
  <c r="N83" i="5"/>
  <c r="N84" i="5"/>
  <c r="N85" i="5"/>
  <c r="N86" i="5"/>
  <c r="N87" i="5"/>
  <c r="N88" i="5"/>
  <c r="N89" i="5"/>
  <c r="N90" i="5"/>
  <c r="N91" i="5"/>
  <c r="N92" i="5"/>
  <c r="N93" i="5"/>
  <c r="N94" i="5"/>
  <c r="N95" i="5"/>
  <c r="N96" i="5"/>
  <c r="N97" i="5"/>
  <c r="N98" i="5"/>
  <c r="N99" i="5"/>
  <c r="N100" i="5"/>
  <c r="N101" i="5"/>
  <c r="N102" i="5"/>
  <c r="N103" i="5"/>
  <c r="N104" i="5"/>
  <c r="N105" i="5"/>
  <c r="N106" i="5"/>
  <c r="N107" i="5"/>
  <c r="N108" i="5"/>
  <c r="N109" i="5"/>
  <c r="N110" i="5"/>
  <c r="N111" i="5"/>
  <c r="N112" i="5"/>
  <c r="N113" i="5"/>
  <c r="N114" i="5"/>
  <c r="N115" i="5"/>
  <c r="N116" i="5"/>
  <c r="N117" i="5"/>
  <c r="N118" i="5"/>
  <c r="N119" i="5"/>
  <c r="N120" i="5"/>
  <c r="N121" i="5"/>
  <c r="N122" i="5"/>
  <c r="N123" i="5"/>
  <c r="N124" i="5"/>
  <c r="N125" i="5"/>
  <c r="N126" i="5"/>
  <c r="N127" i="5"/>
  <c r="N128" i="5"/>
  <c r="N129" i="5"/>
  <c r="N130" i="5"/>
  <c r="N131" i="5"/>
  <c r="N132" i="5"/>
  <c r="N133" i="5"/>
  <c r="N134" i="5"/>
  <c r="N135" i="5"/>
  <c r="N136" i="5"/>
  <c r="N137" i="5"/>
  <c r="N138" i="5"/>
  <c r="N139" i="5"/>
  <c r="N140" i="5"/>
  <c r="N141" i="5"/>
  <c r="N142" i="5"/>
  <c r="N143" i="5"/>
  <c r="N144" i="5"/>
  <c r="N145" i="5"/>
  <c r="N146" i="5"/>
  <c r="N147" i="5"/>
  <c r="N148" i="5"/>
  <c r="N149" i="5"/>
  <c r="N150" i="5"/>
  <c r="N151" i="5"/>
  <c r="N152" i="5"/>
  <c r="N153" i="5"/>
  <c r="N154" i="5"/>
  <c r="N155" i="5"/>
  <c r="N156" i="5"/>
  <c r="N157" i="5"/>
  <c r="N158" i="5"/>
  <c r="N159" i="5"/>
  <c r="N160" i="5"/>
  <c r="N161" i="5"/>
  <c r="N162" i="5"/>
  <c r="N163" i="5"/>
  <c r="N164" i="5"/>
  <c r="N165" i="5"/>
  <c r="N166" i="5"/>
  <c r="N167" i="5"/>
  <c r="N168" i="5"/>
  <c r="N169" i="5"/>
  <c r="N170" i="5"/>
  <c r="N171" i="5"/>
  <c r="N172" i="5"/>
  <c r="N173" i="5"/>
  <c r="N174" i="5"/>
  <c r="N175" i="5"/>
  <c r="N176" i="5"/>
  <c r="N177" i="5"/>
  <c r="N178" i="5"/>
  <c r="N179" i="5"/>
  <c r="N180" i="5"/>
  <c r="N181" i="5"/>
  <c r="N182" i="5"/>
  <c r="N183" i="5"/>
  <c r="N185" i="5"/>
  <c r="N186" i="5"/>
  <c r="N187" i="5"/>
  <c r="N188" i="5"/>
  <c r="N189" i="5"/>
  <c r="N190" i="5"/>
  <c r="N191" i="5"/>
  <c r="N192" i="5"/>
  <c r="N193" i="5"/>
  <c r="N194" i="5"/>
  <c r="N195" i="5"/>
  <c r="N196" i="5"/>
  <c r="N197" i="5"/>
  <c r="N198" i="5"/>
  <c r="N199" i="5"/>
  <c r="N200" i="5"/>
  <c r="N201" i="5"/>
  <c r="N202" i="5"/>
  <c r="N203" i="5"/>
  <c r="N204" i="5"/>
  <c r="N205" i="5"/>
  <c r="N206" i="5"/>
  <c r="N207" i="5"/>
  <c r="N208" i="5"/>
  <c r="N209" i="5"/>
  <c r="N210" i="5"/>
  <c r="N211" i="5"/>
  <c r="N212" i="5"/>
  <c r="N213" i="5"/>
  <c r="N214" i="5"/>
  <c r="N215" i="5"/>
  <c r="N216" i="5"/>
  <c r="N217" i="5"/>
  <c r="N218" i="5"/>
  <c r="N219" i="5"/>
  <c r="N220" i="5"/>
  <c r="N221" i="5"/>
  <c r="N222" i="5"/>
  <c r="N223" i="5"/>
  <c r="N224" i="5"/>
  <c r="N225" i="5"/>
  <c r="N226" i="5"/>
  <c r="N227" i="5"/>
  <c r="N228" i="5"/>
  <c r="N229" i="5"/>
  <c r="N230" i="5"/>
  <c r="N231" i="5"/>
  <c r="N232" i="5"/>
  <c r="N233" i="5"/>
  <c r="N234" i="5"/>
  <c r="N235" i="5"/>
  <c r="N236" i="5"/>
  <c r="N237" i="5"/>
  <c r="N238" i="5"/>
  <c r="N239" i="5"/>
  <c r="N240" i="5"/>
  <c r="N241" i="5"/>
  <c r="N242" i="5"/>
  <c r="N243" i="5"/>
  <c r="N244" i="5"/>
  <c r="N245" i="5"/>
  <c r="N246" i="5"/>
  <c r="N247" i="5"/>
  <c r="N248" i="5"/>
  <c r="N249" i="5"/>
  <c r="N250" i="5"/>
  <c r="N251" i="5"/>
  <c r="N252" i="5"/>
  <c r="N253" i="5"/>
  <c r="N254" i="5"/>
  <c r="N255" i="5"/>
  <c r="N256" i="5"/>
  <c r="N257" i="5"/>
  <c r="N258" i="5"/>
  <c r="N259" i="5"/>
  <c r="N260" i="5"/>
  <c r="N261" i="5"/>
  <c r="N262" i="5"/>
  <c r="N263" i="5"/>
  <c r="N264" i="5"/>
  <c r="N265" i="5"/>
  <c r="N266" i="5"/>
  <c r="N267" i="5"/>
  <c r="N268" i="5"/>
  <c r="N269" i="5"/>
  <c r="N270" i="5"/>
  <c r="N271" i="5"/>
  <c r="N272" i="5"/>
  <c r="N273" i="5"/>
  <c r="N274" i="5"/>
  <c r="N275" i="5"/>
  <c r="N276" i="5"/>
  <c r="N277" i="5"/>
  <c r="N278" i="5"/>
  <c r="N279" i="5"/>
  <c r="N280" i="5"/>
  <c r="N281" i="5"/>
  <c r="N282" i="5"/>
  <c r="N283" i="5"/>
  <c r="N284" i="5"/>
  <c r="N285" i="5"/>
  <c r="N286" i="5"/>
  <c r="N287" i="5"/>
  <c r="N288" i="5"/>
  <c r="N289" i="5"/>
  <c r="N290" i="5"/>
  <c r="N291" i="5"/>
  <c r="N292" i="5"/>
  <c r="N293" i="5"/>
  <c r="N294" i="5"/>
  <c r="N295" i="5"/>
  <c r="N296" i="5"/>
  <c r="N297" i="5"/>
  <c r="N298" i="5"/>
  <c r="N299" i="5"/>
  <c r="N300" i="5"/>
  <c r="N301" i="5"/>
  <c r="N302" i="5"/>
  <c r="N303" i="5"/>
  <c r="N304" i="5"/>
  <c r="N305" i="5"/>
  <c r="N306" i="5"/>
  <c r="N307" i="5"/>
  <c r="N308" i="5"/>
  <c r="N309" i="5"/>
  <c r="N310" i="5"/>
  <c r="N311" i="5"/>
  <c r="N312" i="5"/>
  <c r="N313" i="5"/>
  <c r="N314" i="5"/>
  <c r="N315" i="5"/>
  <c r="N316" i="5"/>
  <c r="N317" i="5"/>
  <c r="N318" i="5"/>
  <c r="N319" i="5"/>
  <c r="N320" i="5"/>
  <c r="N321" i="5"/>
  <c r="N322" i="5"/>
  <c r="N323" i="5"/>
  <c r="N324" i="5"/>
  <c r="N325" i="5"/>
  <c r="N326" i="5"/>
  <c r="N327" i="5"/>
  <c r="N328" i="5"/>
  <c r="N329" i="5"/>
  <c r="N330" i="5"/>
  <c r="N331" i="5"/>
  <c r="N332" i="5"/>
  <c r="N333" i="5"/>
  <c r="N334" i="5"/>
  <c r="N335" i="5"/>
  <c r="N336" i="5"/>
  <c r="N337" i="5"/>
  <c r="N338" i="5"/>
  <c r="N339" i="5"/>
  <c r="N340" i="5"/>
  <c r="N341" i="5"/>
  <c r="N342" i="5"/>
  <c r="N343" i="5"/>
  <c r="N344" i="5"/>
  <c r="N345" i="5"/>
  <c r="N346" i="5"/>
  <c r="N347" i="5"/>
  <c r="N348" i="5"/>
  <c r="N349" i="5"/>
  <c r="N350" i="5"/>
  <c r="N351" i="5"/>
  <c r="N352" i="5"/>
  <c r="N353" i="5"/>
  <c r="N354" i="5"/>
  <c r="N355" i="5"/>
  <c r="N356" i="5"/>
  <c r="N357" i="5"/>
  <c r="N358" i="5"/>
  <c r="N359" i="5"/>
  <c r="N360" i="5"/>
  <c r="N361" i="5"/>
  <c r="N362" i="5"/>
  <c r="N363" i="5"/>
  <c r="N364" i="5"/>
  <c r="N365" i="5"/>
  <c r="N366" i="5"/>
  <c r="N367" i="5"/>
  <c r="N368" i="5"/>
  <c r="N369" i="5"/>
  <c r="N370" i="5"/>
  <c r="N371" i="5"/>
  <c r="N372" i="5"/>
  <c r="N373" i="5"/>
  <c r="N374" i="5"/>
  <c r="N375" i="5"/>
  <c r="N376" i="5"/>
  <c r="N377" i="5"/>
  <c r="N378" i="5"/>
  <c r="N379" i="5"/>
  <c r="N380" i="5"/>
  <c r="N381" i="5"/>
  <c r="N382" i="5"/>
  <c r="N383" i="5"/>
  <c r="N384" i="5"/>
  <c r="N385" i="5"/>
  <c r="N386" i="5"/>
  <c r="N387" i="5"/>
  <c r="N388" i="5"/>
  <c r="N389" i="5"/>
  <c r="N390" i="5"/>
  <c r="N391" i="5"/>
  <c r="N392" i="5"/>
  <c r="N393" i="5"/>
  <c r="N394" i="5"/>
  <c r="N395" i="5"/>
  <c r="N396" i="5"/>
  <c r="N397" i="5"/>
  <c r="N398" i="5"/>
  <c r="N399" i="5"/>
  <c r="N400" i="5"/>
  <c r="N401" i="5"/>
  <c r="N402" i="5"/>
  <c r="N403" i="5"/>
  <c r="N404" i="5"/>
  <c r="N405" i="5"/>
  <c r="N406" i="5"/>
  <c r="N407" i="5"/>
  <c r="N408" i="5"/>
  <c r="N409" i="5"/>
  <c r="N410" i="5"/>
  <c r="N411" i="5"/>
  <c r="N412" i="5"/>
  <c r="N413" i="5"/>
  <c r="N13" i="5"/>
  <c r="G237" i="3" l="1"/>
  <c r="G238" i="3"/>
  <c r="G239" i="3"/>
  <c r="G240" i="3"/>
  <c r="G241" i="3"/>
  <c r="G4" i="3" l="1"/>
  <c r="G44" i="3" s="1"/>
  <c r="G5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214" i="3" s="1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42" i="3"/>
  <c r="G243" i="3"/>
  <c r="G244" i="3"/>
  <c r="G245" i="3"/>
  <c r="G246" i="3"/>
  <c r="G247" i="3"/>
  <c r="G248" i="3"/>
  <c r="G249" i="3"/>
  <c r="G250" i="3"/>
  <c r="G6" i="3"/>
  <c r="G251" i="3" l="1"/>
  <c r="F415" i="5"/>
  <c r="O413" i="5"/>
  <c r="M413" i="5"/>
  <c r="K413" i="5"/>
  <c r="I413" i="5"/>
  <c r="G413" i="5"/>
  <c r="O412" i="5"/>
  <c r="M412" i="5"/>
  <c r="K412" i="5"/>
  <c r="I412" i="5"/>
  <c r="G412" i="5"/>
  <c r="O411" i="5"/>
  <c r="M411" i="5"/>
  <c r="K411" i="5"/>
  <c r="I411" i="5"/>
  <c r="G411" i="5"/>
  <c r="O410" i="5"/>
  <c r="M410" i="5"/>
  <c r="K410" i="5"/>
  <c r="I410" i="5"/>
  <c r="G410" i="5"/>
  <c r="O409" i="5"/>
  <c r="M409" i="5"/>
  <c r="K409" i="5"/>
  <c r="I409" i="5"/>
  <c r="G409" i="5"/>
  <c r="O408" i="5"/>
  <c r="M408" i="5"/>
  <c r="K408" i="5"/>
  <c r="I408" i="5"/>
  <c r="G408" i="5"/>
  <c r="O407" i="5"/>
  <c r="M407" i="5"/>
  <c r="K407" i="5"/>
  <c r="I407" i="5"/>
  <c r="G407" i="5"/>
  <c r="O406" i="5"/>
  <c r="M406" i="5"/>
  <c r="K406" i="5"/>
  <c r="I406" i="5"/>
  <c r="G406" i="5"/>
  <c r="O405" i="5"/>
  <c r="M405" i="5"/>
  <c r="K405" i="5"/>
  <c r="I405" i="5"/>
  <c r="G405" i="5"/>
  <c r="O404" i="5"/>
  <c r="M404" i="5"/>
  <c r="K404" i="5"/>
  <c r="I404" i="5"/>
  <c r="G404" i="5"/>
  <c r="O403" i="5"/>
  <c r="M403" i="5"/>
  <c r="K403" i="5"/>
  <c r="I403" i="5"/>
  <c r="G403" i="5"/>
  <c r="O402" i="5"/>
  <c r="M402" i="5"/>
  <c r="K402" i="5"/>
  <c r="I402" i="5"/>
  <c r="G402" i="5"/>
  <c r="O401" i="5"/>
  <c r="M401" i="5"/>
  <c r="K401" i="5"/>
  <c r="I401" i="5"/>
  <c r="G401" i="5"/>
  <c r="O400" i="5"/>
  <c r="M400" i="5"/>
  <c r="K400" i="5"/>
  <c r="I400" i="5"/>
  <c r="G400" i="5"/>
  <c r="O399" i="5"/>
  <c r="M399" i="5"/>
  <c r="K399" i="5"/>
  <c r="I399" i="5"/>
  <c r="G399" i="5"/>
  <c r="O398" i="5"/>
  <c r="M398" i="5"/>
  <c r="K398" i="5"/>
  <c r="I398" i="5"/>
  <c r="G398" i="5"/>
  <c r="O397" i="5"/>
  <c r="M397" i="5"/>
  <c r="K397" i="5"/>
  <c r="I397" i="5"/>
  <c r="G397" i="5"/>
  <c r="O396" i="5"/>
  <c r="M396" i="5"/>
  <c r="K396" i="5"/>
  <c r="I396" i="5"/>
  <c r="G396" i="5"/>
  <c r="O395" i="5"/>
  <c r="M395" i="5"/>
  <c r="K395" i="5"/>
  <c r="I395" i="5"/>
  <c r="G395" i="5"/>
  <c r="O394" i="5"/>
  <c r="M394" i="5"/>
  <c r="K394" i="5"/>
  <c r="I394" i="5"/>
  <c r="G394" i="5"/>
  <c r="O393" i="5"/>
  <c r="M393" i="5"/>
  <c r="K393" i="5"/>
  <c r="I393" i="5"/>
  <c r="G393" i="5"/>
  <c r="O392" i="5"/>
  <c r="M392" i="5"/>
  <c r="K392" i="5"/>
  <c r="I392" i="5"/>
  <c r="G392" i="5"/>
  <c r="O391" i="5"/>
  <c r="M391" i="5"/>
  <c r="K391" i="5"/>
  <c r="I391" i="5"/>
  <c r="G391" i="5"/>
  <c r="O390" i="5"/>
  <c r="M390" i="5"/>
  <c r="K390" i="5"/>
  <c r="I390" i="5"/>
  <c r="G390" i="5"/>
  <c r="O389" i="5"/>
  <c r="M389" i="5"/>
  <c r="K389" i="5"/>
  <c r="I389" i="5"/>
  <c r="G389" i="5"/>
  <c r="O388" i="5"/>
  <c r="M388" i="5"/>
  <c r="K388" i="5"/>
  <c r="I388" i="5"/>
  <c r="G388" i="5"/>
  <c r="O387" i="5"/>
  <c r="M387" i="5"/>
  <c r="K387" i="5"/>
  <c r="I387" i="5"/>
  <c r="G387" i="5"/>
  <c r="O386" i="5"/>
  <c r="M386" i="5"/>
  <c r="K386" i="5"/>
  <c r="I386" i="5"/>
  <c r="G386" i="5"/>
  <c r="O385" i="5"/>
  <c r="M385" i="5"/>
  <c r="K385" i="5"/>
  <c r="I385" i="5"/>
  <c r="G385" i="5"/>
  <c r="O384" i="5"/>
  <c r="M384" i="5"/>
  <c r="K384" i="5"/>
  <c r="I384" i="5"/>
  <c r="G384" i="5"/>
  <c r="O383" i="5"/>
  <c r="M383" i="5"/>
  <c r="K383" i="5"/>
  <c r="I383" i="5"/>
  <c r="G383" i="5"/>
  <c r="O382" i="5"/>
  <c r="M382" i="5"/>
  <c r="K382" i="5"/>
  <c r="I382" i="5"/>
  <c r="G382" i="5"/>
  <c r="O381" i="5"/>
  <c r="M381" i="5"/>
  <c r="K381" i="5"/>
  <c r="I381" i="5"/>
  <c r="G381" i="5"/>
  <c r="O380" i="5"/>
  <c r="M380" i="5"/>
  <c r="K380" i="5"/>
  <c r="I380" i="5"/>
  <c r="G380" i="5"/>
  <c r="O379" i="5"/>
  <c r="M379" i="5"/>
  <c r="K379" i="5"/>
  <c r="I379" i="5"/>
  <c r="G379" i="5"/>
  <c r="O378" i="5"/>
  <c r="M378" i="5"/>
  <c r="K378" i="5"/>
  <c r="I378" i="5"/>
  <c r="G378" i="5"/>
  <c r="O377" i="5"/>
  <c r="M377" i="5"/>
  <c r="K377" i="5"/>
  <c r="I377" i="5"/>
  <c r="G377" i="5"/>
  <c r="O376" i="5"/>
  <c r="M376" i="5"/>
  <c r="K376" i="5"/>
  <c r="I376" i="5"/>
  <c r="G376" i="5"/>
  <c r="O375" i="5"/>
  <c r="M375" i="5"/>
  <c r="K375" i="5"/>
  <c r="I375" i="5"/>
  <c r="G375" i="5"/>
  <c r="O374" i="5"/>
  <c r="M374" i="5"/>
  <c r="K374" i="5"/>
  <c r="I374" i="5"/>
  <c r="G374" i="5"/>
  <c r="O373" i="5"/>
  <c r="M373" i="5"/>
  <c r="K373" i="5"/>
  <c r="I373" i="5"/>
  <c r="G373" i="5"/>
  <c r="O372" i="5"/>
  <c r="M372" i="5"/>
  <c r="K372" i="5"/>
  <c r="I372" i="5"/>
  <c r="G372" i="5"/>
  <c r="O371" i="5"/>
  <c r="M371" i="5"/>
  <c r="K371" i="5"/>
  <c r="I371" i="5"/>
  <c r="G371" i="5"/>
  <c r="O370" i="5"/>
  <c r="M370" i="5"/>
  <c r="K370" i="5"/>
  <c r="I370" i="5"/>
  <c r="G370" i="5"/>
  <c r="O369" i="5"/>
  <c r="M369" i="5"/>
  <c r="K369" i="5"/>
  <c r="I369" i="5"/>
  <c r="G369" i="5"/>
  <c r="O368" i="5"/>
  <c r="M368" i="5"/>
  <c r="K368" i="5"/>
  <c r="I368" i="5"/>
  <c r="G368" i="5"/>
  <c r="O367" i="5"/>
  <c r="M367" i="5"/>
  <c r="K367" i="5"/>
  <c r="I367" i="5"/>
  <c r="G367" i="5"/>
  <c r="O366" i="5"/>
  <c r="M366" i="5"/>
  <c r="K366" i="5"/>
  <c r="I366" i="5"/>
  <c r="G366" i="5"/>
  <c r="O365" i="5"/>
  <c r="M365" i="5"/>
  <c r="K365" i="5"/>
  <c r="I365" i="5"/>
  <c r="G365" i="5"/>
  <c r="O364" i="5"/>
  <c r="M364" i="5"/>
  <c r="K364" i="5"/>
  <c r="I364" i="5"/>
  <c r="G364" i="5"/>
  <c r="O363" i="5"/>
  <c r="M363" i="5"/>
  <c r="K363" i="5"/>
  <c r="I363" i="5"/>
  <c r="G363" i="5"/>
  <c r="O362" i="5"/>
  <c r="M362" i="5"/>
  <c r="K362" i="5"/>
  <c r="I362" i="5"/>
  <c r="G362" i="5"/>
  <c r="O361" i="5"/>
  <c r="M361" i="5"/>
  <c r="K361" i="5"/>
  <c r="I361" i="5"/>
  <c r="G361" i="5"/>
  <c r="O360" i="5"/>
  <c r="M360" i="5"/>
  <c r="K360" i="5"/>
  <c r="I360" i="5"/>
  <c r="G360" i="5"/>
  <c r="O359" i="5"/>
  <c r="M359" i="5"/>
  <c r="K359" i="5"/>
  <c r="I359" i="5"/>
  <c r="G359" i="5"/>
  <c r="O358" i="5"/>
  <c r="M358" i="5"/>
  <c r="K358" i="5"/>
  <c r="I358" i="5"/>
  <c r="G358" i="5"/>
  <c r="O357" i="5"/>
  <c r="M357" i="5"/>
  <c r="K357" i="5"/>
  <c r="I357" i="5"/>
  <c r="G357" i="5"/>
  <c r="O356" i="5"/>
  <c r="M356" i="5"/>
  <c r="K356" i="5"/>
  <c r="I356" i="5"/>
  <c r="G356" i="5"/>
  <c r="O355" i="5"/>
  <c r="M355" i="5"/>
  <c r="K355" i="5"/>
  <c r="I355" i="5"/>
  <c r="G355" i="5"/>
  <c r="O354" i="5"/>
  <c r="M354" i="5"/>
  <c r="K354" i="5"/>
  <c r="I354" i="5"/>
  <c r="G354" i="5"/>
  <c r="O353" i="5"/>
  <c r="M353" i="5"/>
  <c r="K353" i="5"/>
  <c r="I353" i="5"/>
  <c r="G353" i="5"/>
  <c r="O352" i="5"/>
  <c r="M352" i="5"/>
  <c r="K352" i="5"/>
  <c r="I352" i="5"/>
  <c r="G352" i="5"/>
  <c r="O351" i="5"/>
  <c r="M351" i="5"/>
  <c r="K351" i="5"/>
  <c r="I351" i="5"/>
  <c r="G351" i="5"/>
  <c r="O350" i="5"/>
  <c r="M350" i="5"/>
  <c r="K350" i="5"/>
  <c r="I350" i="5"/>
  <c r="G350" i="5"/>
  <c r="O349" i="5"/>
  <c r="M349" i="5"/>
  <c r="K349" i="5"/>
  <c r="I349" i="5"/>
  <c r="G349" i="5"/>
  <c r="O348" i="5"/>
  <c r="M348" i="5"/>
  <c r="K348" i="5"/>
  <c r="I348" i="5"/>
  <c r="G348" i="5"/>
  <c r="O347" i="5"/>
  <c r="M347" i="5"/>
  <c r="K347" i="5"/>
  <c r="I347" i="5"/>
  <c r="G347" i="5"/>
  <c r="O346" i="5"/>
  <c r="M346" i="5"/>
  <c r="K346" i="5"/>
  <c r="I346" i="5"/>
  <c r="G346" i="5"/>
  <c r="O345" i="5"/>
  <c r="M345" i="5"/>
  <c r="K345" i="5"/>
  <c r="I345" i="5"/>
  <c r="G345" i="5"/>
  <c r="O344" i="5"/>
  <c r="M344" i="5"/>
  <c r="K344" i="5"/>
  <c r="I344" i="5"/>
  <c r="G344" i="5"/>
  <c r="O343" i="5"/>
  <c r="M343" i="5"/>
  <c r="K343" i="5"/>
  <c r="I343" i="5"/>
  <c r="G343" i="5"/>
  <c r="O342" i="5"/>
  <c r="M342" i="5"/>
  <c r="K342" i="5"/>
  <c r="I342" i="5"/>
  <c r="G342" i="5"/>
  <c r="O341" i="5"/>
  <c r="M341" i="5"/>
  <c r="K341" i="5"/>
  <c r="I341" i="5"/>
  <c r="G341" i="5"/>
  <c r="O340" i="5"/>
  <c r="M340" i="5"/>
  <c r="K340" i="5"/>
  <c r="I340" i="5"/>
  <c r="G340" i="5"/>
  <c r="O339" i="5"/>
  <c r="M339" i="5"/>
  <c r="K339" i="5"/>
  <c r="I339" i="5"/>
  <c r="G339" i="5"/>
  <c r="O338" i="5"/>
  <c r="M338" i="5"/>
  <c r="K338" i="5"/>
  <c r="I338" i="5"/>
  <c r="G338" i="5"/>
  <c r="O337" i="5"/>
  <c r="M337" i="5"/>
  <c r="K337" i="5"/>
  <c r="I337" i="5"/>
  <c r="G337" i="5"/>
  <c r="O336" i="5"/>
  <c r="M336" i="5"/>
  <c r="K336" i="5"/>
  <c r="I336" i="5"/>
  <c r="G336" i="5"/>
  <c r="O335" i="5"/>
  <c r="M335" i="5"/>
  <c r="K335" i="5"/>
  <c r="I335" i="5"/>
  <c r="G335" i="5"/>
  <c r="O334" i="5"/>
  <c r="M334" i="5"/>
  <c r="K334" i="5"/>
  <c r="I334" i="5"/>
  <c r="G334" i="5"/>
  <c r="O333" i="5"/>
  <c r="M333" i="5"/>
  <c r="K333" i="5"/>
  <c r="I333" i="5"/>
  <c r="G333" i="5"/>
  <c r="O332" i="5"/>
  <c r="M332" i="5"/>
  <c r="K332" i="5"/>
  <c r="I332" i="5"/>
  <c r="G332" i="5"/>
  <c r="O331" i="5"/>
  <c r="M331" i="5"/>
  <c r="K331" i="5"/>
  <c r="I331" i="5"/>
  <c r="G331" i="5"/>
  <c r="O330" i="5"/>
  <c r="M330" i="5"/>
  <c r="K330" i="5"/>
  <c r="I330" i="5"/>
  <c r="G330" i="5"/>
  <c r="O329" i="5"/>
  <c r="M329" i="5"/>
  <c r="K329" i="5"/>
  <c r="I329" i="5"/>
  <c r="G329" i="5"/>
  <c r="O328" i="5"/>
  <c r="M328" i="5"/>
  <c r="K328" i="5"/>
  <c r="I328" i="5"/>
  <c r="G328" i="5"/>
  <c r="O327" i="5"/>
  <c r="M327" i="5"/>
  <c r="K327" i="5"/>
  <c r="I327" i="5"/>
  <c r="G327" i="5"/>
  <c r="O326" i="5"/>
  <c r="M326" i="5"/>
  <c r="K326" i="5"/>
  <c r="I326" i="5"/>
  <c r="G326" i="5"/>
  <c r="O325" i="5"/>
  <c r="M325" i="5"/>
  <c r="K325" i="5"/>
  <c r="I325" i="5"/>
  <c r="G325" i="5"/>
  <c r="O324" i="5"/>
  <c r="M324" i="5"/>
  <c r="K324" i="5"/>
  <c r="I324" i="5"/>
  <c r="G324" i="5"/>
  <c r="O323" i="5"/>
  <c r="M323" i="5"/>
  <c r="K323" i="5"/>
  <c r="I323" i="5"/>
  <c r="G323" i="5"/>
  <c r="O322" i="5"/>
  <c r="M322" i="5"/>
  <c r="K322" i="5"/>
  <c r="I322" i="5"/>
  <c r="G322" i="5"/>
  <c r="O321" i="5"/>
  <c r="M321" i="5"/>
  <c r="K321" i="5"/>
  <c r="I321" i="5"/>
  <c r="G321" i="5"/>
  <c r="O320" i="5"/>
  <c r="M320" i="5"/>
  <c r="K320" i="5"/>
  <c r="I320" i="5"/>
  <c r="G320" i="5"/>
  <c r="O319" i="5"/>
  <c r="M319" i="5"/>
  <c r="K319" i="5"/>
  <c r="I319" i="5"/>
  <c r="G319" i="5"/>
  <c r="O318" i="5"/>
  <c r="M318" i="5"/>
  <c r="K318" i="5"/>
  <c r="I318" i="5"/>
  <c r="G318" i="5"/>
  <c r="O317" i="5"/>
  <c r="M317" i="5"/>
  <c r="K317" i="5"/>
  <c r="I317" i="5"/>
  <c r="G317" i="5"/>
  <c r="O316" i="5"/>
  <c r="M316" i="5"/>
  <c r="K316" i="5"/>
  <c r="I316" i="5"/>
  <c r="G316" i="5"/>
  <c r="O315" i="5"/>
  <c r="M315" i="5"/>
  <c r="K315" i="5"/>
  <c r="I315" i="5"/>
  <c r="G315" i="5"/>
  <c r="O314" i="5"/>
  <c r="M314" i="5"/>
  <c r="K314" i="5"/>
  <c r="I314" i="5"/>
  <c r="G314" i="5"/>
  <c r="O313" i="5"/>
  <c r="M313" i="5"/>
  <c r="K313" i="5"/>
  <c r="I313" i="5"/>
  <c r="G313" i="5"/>
  <c r="O312" i="5"/>
  <c r="M312" i="5"/>
  <c r="K312" i="5"/>
  <c r="I312" i="5"/>
  <c r="G312" i="5"/>
  <c r="O311" i="5"/>
  <c r="M311" i="5"/>
  <c r="K311" i="5"/>
  <c r="I311" i="5"/>
  <c r="G311" i="5"/>
  <c r="O310" i="5"/>
  <c r="M310" i="5"/>
  <c r="K310" i="5"/>
  <c r="I310" i="5"/>
  <c r="G310" i="5"/>
  <c r="O309" i="5"/>
  <c r="M309" i="5"/>
  <c r="K309" i="5"/>
  <c r="I309" i="5"/>
  <c r="G309" i="5"/>
  <c r="O308" i="5"/>
  <c r="M308" i="5"/>
  <c r="K308" i="5"/>
  <c r="I308" i="5"/>
  <c r="G308" i="5"/>
  <c r="O307" i="5"/>
  <c r="M307" i="5"/>
  <c r="K307" i="5"/>
  <c r="I307" i="5"/>
  <c r="G307" i="5"/>
  <c r="O306" i="5"/>
  <c r="M306" i="5"/>
  <c r="K306" i="5"/>
  <c r="I306" i="5"/>
  <c r="G306" i="5"/>
  <c r="O305" i="5"/>
  <c r="M305" i="5"/>
  <c r="K305" i="5"/>
  <c r="I305" i="5"/>
  <c r="G305" i="5"/>
  <c r="O304" i="5"/>
  <c r="M304" i="5"/>
  <c r="K304" i="5"/>
  <c r="I304" i="5"/>
  <c r="G304" i="5"/>
  <c r="O303" i="5"/>
  <c r="M303" i="5"/>
  <c r="K303" i="5"/>
  <c r="I303" i="5"/>
  <c r="G303" i="5"/>
  <c r="O302" i="5"/>
  <c r="M302" i="5"/>
  <c r="K302" i="5"/>
  <c r="I302" i="5"/>
  <c r="G302" i="5"/>
  <c r="O301" i="5"/>
  <c r="M301" i="5"/>
  <c r="K301" i="5"/>
  <c r="I301" i="5"/>
  <c r="G301" i="5"/>
  <c r="O300" i="5"/>
  <c r="M300" i="5"/>
  <c r="K300" i="5"/>
  <c r="I300" i="5"/>
  <c r="G300" i="5"/>
  <c r="O299" i="5"/>
  <c r="M299" i="5"/>
  <c r="K299" i="5"/>
  <c r="I299" i="5"/>
  <c r="G299" i="5"/>
  <c r="O298" i="5"/>
  <c r="M298" i="5"/>
  <c r="K298" i="5"/>
  <c r="I298" i="5"/>
  <c r="G298" i="5"/>
  <c r="O297" i="5"/>
  <c r="M297" i="5"/>
  <c r="K297" i="5"/>
  <c r="I297" i="5"/>
  <c r="G297" i="5"/>
  <c r="O296" i="5"/>
  <c r="M296" i="5"/>
  <c r="K296" i="5"/>
  <c r="I296" i="5"/>
  <c r="G296" i="5"/>
  <c r="O295" i="5"/>
  <c r="M295" i="5"/>
  <c r="K295" i="5"/>
  <c r="I295" i="5"/>
  <c r="G295" i="5"/>
  <c r="O294" i="5"/>
  <c r="M294" i="5"/>
  <c r="K294" i="5"/>
  <c r="I294" i="5"/>
  <c r="G294" i="5"/>
  <c r="O293" i="5"/>
  <c r="M293" i="5"/>
  <c r="K293" i="5"/>
  <c r="I293" i="5"/>
  <c r="G293" i="5"/>
  <c r="O292" i="5"/>
  <c r="M292" i="5"/>
  <c r="K292" i="5"/>
  <c r="I292" i="5"/>
  <c r="G292" i="5"/>
  <c r="O291" i="5"/>
  <c r="M291" i="5"/>
  <c r="K291" i="5"/>
  <c r="I291" i="5"/>
  <c r="G291" i="5"/>
  <c r="O290" i="5"/>
  <c r="M290" i="5"/>
  <c r="K290" i="5"/>
  <c r="I290" i="5"/>
  <c r="G290" i="5"/>
  <c r="O289" i="5"/>
  <c r="M289" i="5"/>
  <c r="K289" i="5"/>
  <c r="I289" i="5"/>
  <c r="G289" i="5"/>
  <c r="O288" i="5"/>
  <c r="M288" i="5"/>
  <c r="K288" i="5"/>
  <c r="I288" i="5"/>
  <c r="G288" i="5"/>
  <c r="O287" i="5"/>
  <c r="M287" i="5"/>
  <c r="K287" i="5"/>
  <c r="I287" i="5"/>
  <c r="G287" i="5"/>
  <c r="O286" i="5"/>
  <c r="M286" i="5"/>
  <c r="K286" i="5"/>
  <c r="I286" i="5"/>
  <c r="G286" i="5"/>
  <c r="O285" i="5"/>
  <c r="M285" i="5"/>
  <c r="K285" i="5"/>
  <c r="I285" i="5"/>
  <c r="G285" i="5"/>
  <c r="O284" i="5"/>
  <c r="M284" i="5"/>
  <c r="K284" i="5"/>
  <c r="I284" i="5"/>
  <c r="G284" i="5"/>
  <c r="O283" i="5"/>
  <c r="M283" i="5"/>
  <c r="K283" i="5"/>
  <c r="I283" i="5"/>
  <c r="G283" i="5"/>
  <c r="O282" i="5"/>
  <c r="M282" i="5"/>
  <c r="K282" i="5"/>
  <c r="I282" i="5"/>
  <c r="G282" i="5"/>
  <c r="O281" i="5"/>
  <c r="M281" i="5"/>
  <c r="K281" i="5"/>
  <c r="I281" i="5"/>
  <c r="G281" i="5"/>
  <c r="O280" i="5"/>
  <c r="M280" i="5"/>
  <c r="K280" i="5"/>
  <c r="I280" i="5"/>
  <c r="G280" i="5"/>
  <c r="O279" i="5"/>
  <c r="M279" i="5"/>
  <c r="K279" i="5"/>
  <c r="I279" i="5"/>
  <c r="G279" i="5"/>
  <c r="O278" i="5"/>
  <c r="M278" i="5"/>
  <c r="K278" i="5"/>
  <c r="I278" i="5"/>
  <c r="G278" i="5"/>
  <c r="O277" i="5"/>
  <c r="M277" i="5"/>
  <c r="K277" i="5"/>
  <c r="I277" i="5"/>
  <c r="G277" i="5"/>
  <c r="O276" i="5"/>
  <c r="M276" i="5"/>
  <c r="K276" i="5"/>
  <c r="I276" i="5"/>
  <c r="G276" i="5"/>
  <c r="O275" i="5"/>
  <c r="M275" i="5"/>
  <c r="K275" i="5"/>
  <c r="I275" i="5"/>
  <c r="G275" i="5"/>
  <c r="O274" i="5"/>
  <c r="M274" i="5"/>
  <c r="K274" i="5"/>
  <c r="I274" i="5"/>
  <c r="G274" i="5"/>
  <c r="O273" i="5"/>
  <c r="M273" i="5"/>
  <c r="K273" i="5"/>
  <c r="I273" i="5"/>
  <c r="G273" i="5"/>
  <c r="O272" i="5"/>
  <c r="M272" i="5"/>
  <c r="K272" i="5"/>
  <c r="I272" i="5"/>
  <c r="G272" i="5"/>
  <c r="O271" i="5"/>
  <c r="M271" i="5"/>
  <c r="K271" i="5"/>
  <c r="I271" i="5"/>
  <c r="G271" i="5"/>
  <c r="O270" i="5"/>
  <c r="M270" i="5"/>
  <c r="K270" i="5"/>
  <c r="I270" i="5"/>
  <c r="G270" i="5"/>
  <c r="O269" i="5"/>
  <c r="M269" i="5"/>
  <c r="K269" i="5"/>
  <c r="I269" i="5"/>
  <c r="G269" i="5"/>
  <c r="O268" i="5"/>
  <c r="M268" i="5"/>
  <c r="K268" i="5"/>
  <c r="I268" i="5"/>
  <c r="G268" i="5"/>
  <c r="O267" i="5"/>
  <c r="M267" i="5"/>
  <c r="K267" i="5"/>
  <c r="I267" i="5"/>
  <c r="G267" i="5"/>
  <c r="O266" i="5"/>
  <c r="M266" i="5"/>
  <c r="K266" i="5"/>
  <c r="I266" i="5"/>
  <c r="G266" i="5"/>
  <c r="O265" i="5"/>
  <c r="M265" i="5"/>
  <c r="K265" i="5"/>
  <c r="I265" i="5"/>
  <c r="G265" i="5"/>
  <c r="O264" i="5"/>
  <c r="M264" i="5"/>
  <c r="K264" i="5"/>
  <c r="I264" i="5"/>
  <c r="G264" i="5"/>
  <c r="O263" i="5"/>
  <c r="M263" i="5"/>
  <c r="K263" i="5"/>
  <c r="I263" i="5"/>
  <c r="G263" i="5"/>
  <c r="O262" i="5"/>
  <c r="M262" i="5"/>
  <c r="K262" i="5"/>
  <c r="I262" i="5"/>
  <c r="G262" i="5"/>
  <c r="O261" i="5"/>
  <c r="M261" i="5"/>
  <c r="K261" i="5"/>
  <c r="I261" i="5"/>
  <c r="G261" i="5"/>
  <c r="O260" i="5"/>
  <c r="M260" i="5"/>
  <c r="K260" i="5"/>
  <c r="I260" i="5"/>
  <c r="G260" i="5"/>
  <c r="O259" i="5"/>
  <c r="M259" i="5"/>
  <c r="K259" i="5"/>
  <c r="I259" i="5"/>
  <c r="G259" i="5"/>
  <c r="O258" i="5"/>
  <c r="M258" i="5"/>
  <c r="K258" i="5"/>
  <c r="I258" i="5"/>
  <c r="G258" i="5"/>
  <c r="O257" i="5"/>
  <c r="M257" i="5"/>
  <c r="K257" i="5"/>
  <c r="I257" i="5"/>
  <c r="G257" i="5"/>
  <c r="O256" i="5"/>
  <c r="M256" i="5"/>
  <c r="K256" i="5"/>
  <c r="I256" i="5"/>
  <c r="G256" i="5"/>
  <c r="O255" i="5"/>
  <c r="M255" i="5"/>
  <c r="K255" i="5"/>
  <c r="I255" i="5"/>
  <c r="G255" i="5"/>
  <c r="O254" i="5"/>
  <c r="M254" i="5"/>
  <c r="K254" i="5"/>
  <c r="I254" i="5"/>
  <c r="G254" i="5"/>
  <c r="O253" i="5"/>
  <c r="M253" i="5"/>
  <c r="K253" i="5"/>
  <c r="I253" i="5"/>
  <c r="G253" i="5"/>
  <c r="O252" i="5"/>
  <c r="M252" i="5"/>
  <c r="K252" i="5"/>
  <c r="I252" i="5"/>
  <c r="G252" i="5"/>
  <c r="O251" i="5"/>
  <c r="M251" i="5"/>
  <c r="K251" i="5"/>
  <c r="I251" i="5"/>
  <c r="G251" i="5"/>
  <c r="O250" i="5"/>
  <c r="M250" i="5"/>
  <c r="K250" i="5"/>
  <c r="I250" i="5"/>
  <c r="G250" i="5"/>
  <c r="O249" i="5"/>
  <c r="M249" i="5"/>
  <c r="K249" i="5"/>
  <c r="I249" i="5"/>
  <c r="G249" i="5"/>
  <c r="O248" i="5"/>
  <c r="M248" i="5"/>
  <c r="K248" i="5"/>
  <c r="I248" i="5"/>
  <c r="G248" i="5"/>
  <c r="O247" i="5"/>
  <c r="M247" i="5"/>
  <c r="K247" i="5"/>
  <c r="I247" i="5"/>
  <c r="G247" i="5"/>
  <c r="O246" i="5"/>
  <c r="M246" i="5"/>
  <c r="K246" i="5"/>
  <c r="I246" i="5"/>
  <c r="G246" i="5"/>
  <c r="O245" i="5"/>
  <c r="M245" i="5"/>
  <c r="K245" i="5"/>
  <c r="I245" i="5"/>
  <c r="G245" i="5"/>
  <c r="O244" i="5"/>
  <c r="M244" i="5"/>
  <c r="K244" i="5"/>
  <c r="I244" i="5"/>
  <c r="G244" i="5"/>
  <c r="O243" i="5"/>
  <c r="M243" i="5"/>
  <c r="K243" i="5"/>
  <c r="I243" i="5"/>
  <c r="G243" i="5"/>
  <c r="O242" i="5"/>
  <c r="M242" i="5"/>
  <c r="K242" i="5"/>
  <c r="I242" i="5"/>
  <c r="G242" i="5"/>
  <c r="O241" i="5"/>
  <c r="M241" i="5"/>
  <c r="K241" i="5"/>
  <c r="I241" i="5"/>
  <c r="G241" i="5"/>
  <c r="O240" i="5"/>
  <c r="M240" i="5"/>
  <c r="K240" i="5"/>
  <c r="I240" i="5"/>
  <c r="G240" i="5"/>
  <c r="O239" i="5"/>
  <c r="M239" i="5"/>
  <c r="K239" i="5"/>
  <c r="I239" i="5"/>
  <c r="G239" i="5"/>
  <c r="O238" i="5"/>
  <c r="M238" i="5"/>
  <c r="K238" i="5"/>
  <c r="I238" i="5"/>
  <c r="G238" i="5"/>
  <c r="O237" i="5"/>
  <c r="M237" i="5"/>
  <c r="K237" i="5"/>
  <c r="I237" i="5"/>
  <c r="G237" i="5"/>
  <c r="O236" i="5"/>
  <c r="M236" i="5"/>
  <c r="K236" i="5"/>
  <c r="I236" i="5"/>
  <c r="G236" i="5"/>
  <c r="O235" i="5"/>
  <c r="M235" i="5"/>
  <c r="K235" i="5"/>
  <c r="I235" i="5"/>
  <c r="G235" i="5"/>
  <c r="O234" i="5"/>
  <c r="M234" i="5"/>
  <c r="K234" i="5"/>
  <c r="I234" i="5"/>
  <c r="G234" i="5"/>
  <c r="O233" i="5"/>
  <c r="M233" i="5"/>
  <c r="K233" i="5"/>
  <c r="I233" i="5"/>
  <c r="G233" i="5"/>
  <c r="O232" i="5"/>
  <c r="M232" i="5"/>
  <c r="K232" i="5"/>
  <c r="I232" i="5"/>
  <c r="G232" i="5"/>
  <c r="O231" i="5"/>
  <c r="M231" i="5"/>
  <c r="K231" i="5"/>
  <c r="I231" i="5"/>
  <c r="G231" i="5"/>
  <c r="O230" i="5"/>
  <c r="M230" i="5"/>
  <c r="K230" i="5"/>
  <c r="I230" i="5"/>
  <c r="G230" i="5"/>
  <c r="O229" i="5"/>
  <c r="M229" i="5"/>
  <c r="K229" i="5"/>
  <c r="I229" i="5"/>
  <c r="G229" i="5"/>
  <c r="O228" i="5"/>
  <c r="M228" i="5"/>
  <c r="K228" i="5"/>
  <c r="I228" i="5"/>
  <c r="G228" i="5"/>
  <c r="O227" i="5"/>
  <c r="M227" i="5"/>
  <c r="K227" i="5"/>
  <c r="I227" i="5"/>
  <c r="G227" i="5"/>
  <c r="O226" i="5"/>
  <c r="M226" i="5"/>
  <c r="K226" i="5"/>
  <c r="I226" i="5"/>
  <c r="G226" i="5"/>
  <c r="O225" i="5"/>
  <c r="M225" i="5"/>
  <c r="K225" i="5"/>
  <c r="I225" i="5"/>
  <c r="G225" i="5"/>
  <c r="O224" i="5"/>
  <c r="M224" i="5"/>
  <c r="K224" i="5"/>
  <c r="I224" i="5"/>
  <c r="G224" i="5"/>
  <c r="O223" i="5"/>
  <c r="M223" i="5"/>
  <c r="K223" i="5"/>
  <c r="I223" i="5"/>
  <c r="G223" i="5"/>
  <c r="O222" i="5"/>
  <c r="M222" i="5"/>
  <c r="K222" i="5"/>
  <c r="I222" i="5"/>
  <c r="G222" i="5"/>
  <c r="O221" i="5"/>
  <c r="M221" i="5"/>
  <c r="K221" i="5"/>
  <c r="I221" i="5"/>
  <c r="G221" i="5"/>
  <c r="O220" i="5"/>
  <c r="M220" i="5"/>
  <c r="K220" i="5"/>
  <c r="I220" i="5"/>
  <c r="G220" i="5"/>
  <c r="O219" i="5"/>
  <c r="M219" i="5"/>
  <c r="K219" i="5"/>
  <c r="I219" i="5"/>
  <c r="G219" i="5"/>
  <c r="O218" i="5"/>
  <c r="M218" i="5"/>
  <c r="K218" i="5"/>
  <c r="I218" i="5"/>
  <c r="G218" i="5"/>
  <c r="O217" i="5"/>
  <c r="M217" i="5"/>
  <c r="K217" i="5"/>
  <c r="I217" i="5"/>
  <c r="G217" i="5"/>
  <c r="O216" i="5"/>
  <c r="M216" i="5"/>
  <c r="K216" i="5"/>
  <c r="I216" i="5"/>
  <c r="G216" i="5"/>
  <c r="O215" i="5"/>
  <c r="M215" i="5"/>
  <c r="K215" i="5"/>
  <c r="I215" i="5"/>
  <c r="G215" i="5"/>
  <c r="O214" i="5"/>
  <c r="M214" i="5"/>
  <c r="K214" i="5"/>
  <c r="I214" i="5"/>
  <c r="G214" i="5"/>
  <c r="O213" i="5"/>
  <c r="M213" i="5"/>
  <c r="K213" i="5"/>
  <c r="I213" i="5"/>
  <c r="G213" i="5"/>
  <c r="O212" i="5"/>
  <c r="M212" i="5"/>
  <c r="K212" i="5"/>
  <c r="I212" i="5"/>
  <c r="G212" i="5"/>
  <c r="O211" i="5"/>
  <c r="M211" i="5"/>
  <c r="K211" i="5"/>
  <c r="I211" i="5"/>
  <c r="G211" i="5"/>
  <c r="O210" i="5"/>
  <c r="M210" i="5"/>
  <c r="K210" i="5"/>
  <c r="I210" i="5"/>
  <c r="G210" i="5"/>
  <c r="O209" i="5"/>
  <c r="M209" i="5"/>
  <c r="K209" i="5"/>
  <c r="I209" i="5"/>
  <c r="G209" i="5"/>
  <c r="O208" i="5"/>
  <c r="M208" i="5"/>
  <c r="K208" i="5"/>
  <c r="I208" i="5"/>
  <c r="G208" i="5"/>
  <c r="O207" i="5"/>
  <c r="M207" i="5"/>
  <c r="K207" i="5"/>
  <c r="I207" i="5"/>
  <c r="G207" i="5"/>
  <c r="O206" i="5"/>
  <c r="M206" i="5"/>
  <c r="K206" i="5"/>
  <c r="I206" i="5"/>
  <c r="G206" i="5"/>
  <c r="O205" i="5"/>
  <c r="M205" i="5"/>
  <c r="K205" i="5"/>
  <c r="I205" i="5"/>
  <c r="G205" i="5"/>
  <c r="O204" i="5"/>
  <c r="M204" i="5"/>
  <c r="K204" i="5"/>
  <c r="I204" i="5"/>
  <c r="G204" i="5"/>
  <c r="O203" i="5"/>
  <c r="M203" i="5"/>
  <c r="K203" i="5"/>
  <c r="I203" i="5"/>
  <c r="G203" i="5"/>
  <c r="O202" i="5"/>
  <c r="M202" i="5"/>
  <c r="K202" i="5"/>
  <c r="I202" i="5"/>
  <c r="G202" i="5"/>
  <c r="O201" i="5"/>
  <c r="M201" i="5"/>
  <c r="K201" i="5"/>
  <c r="I201" i="5"/>
  <c r="G201" i="5"/>
  <c r="O200" i="5"/>
  <c r="M200" i="5"/>
  <c r="K200" i="5"/>
  <c r="I200" i="5"/>
  <c r="G200" i="5"/>
  <c r="O199" i="5"/>
  <c r="M199" i="5"/>
  <c r="K199" i="5"/>
  <c r="I199" i="5"/>
  <c r="G199" i="5"/>
  <c r="O198" i="5"/>
  <c r="M198" i="5"/>
  <c r="K198" i="5"/>
  <c r="I198" i="5"/>
  <c r="G198" i="5"/>
  <c r="O197" i="5"/>
  <c r="M197" i="5"/>
  <c r="K197" i="5"/>
  <c r="I197" i="5"/>
  <c r="G197" i="5"/>
  <c r="O196" i="5"/>
  <c r="M196" i="5"/>
  <c r="K196" i="5"/>
  <c r="I196" i="5"/>
  <c r="G196" i="5"/>
  <c r="O195" i="5"/>
  <c r="M195" i="5"/>
  <c r="K195" i="5"/>
  <c r="I195" i="5"/>
  <c r="G195" i="5"/>
  <c r="O194" i="5"/>
  <c r="M194" i="5"/>
  <c r="K194" i="5"/>
  <c r="I194" i="5"/>
  <c r="G194" i="5"/>
  <c r="O193" i="5"/>
  <c r="M193" i="5"/>
  <c r="K193" i="5"/>
  <c r="I193" i="5"/>
  <c r="G193" i="5"/>
  <c r="O192" i="5"/>
  <c r="M192" i="5"/>
  <c r="K192" i="5"/>
  <c r="I192" i="5"/>
  <c r="G192" i="5"/>
  <c r="O191" i="5"/>
  <c r="M191" i="5"/>
  <c r="K191" i="5"/>
  <c r="I191" i="5"/>
  <c r="G191" i="5"/>
  <c r="O190" i="5"/>
  <c r="M190" i="5"/>
  <c r="K190" i="5"/>
  <c r="I190" i="5"/>
  <c r="G190" i="5"/>
  <c r="O189" i="5"/>
  <c r="M189" i="5"/>
  <c r="K189" i="5"/>
  <c r="I189" i="5"/>
  <c r="G189" i="5"/>
  <c r="O188" i="5"/>
  <c r="M188" i="5"/>
  <c r="K188" i="5"/>
  <c r="I188" i="5"/>
  <c r="G188" i="5"/>
  <c r="O187" i="5"/>
  <c r="M187" i="5"/>
  <c r="K187" i="5"/>
  <c r="I187" i="5"/>
  <c r="G187" i="5"/>
  <c r="O186" i="5"/>
  <c r="M186" i="5"/>
  <c r="K186" i="5"/>
  <c r="I186" i="5"/>
  <c r="G186" i="5"/>
  <c r="O185" i="5"/>
  <c r="M185" i="5"/>
  <c r="K185" i="5"/>
  <c r="I185" i="5"/>
  <c r="G185" i="5"/>
  <c r="O184" i="5"/>
  <c r="M184" i="5"/>
  <c r="K184" i="5"/>
  <c r="I184" i="5"/>
  <c r="G184" i="5"/>
  <c r="O183" i="5"/>
  <c r="M183" i="5"/>
  <c r="K183" i="5"/>
  <c r="I183" i="5"/>
  <c r="G183" i="5"/>
  <c r="O182" i="5"/>
  <c r="M182" i="5"/>
  <c r="K182" i="5"/>
  <c r="I182" i="5"/>
  <c r="G182" i="5"/>
  <c r="O181" i="5"/>
  <c r="M181" i="5"/>
  <c r="K181" i="5"/>
  <c r="I181" i="5"/>
  <c r="G181" i="5"/>
  <c r="O180" i="5"/>
  <c r="M180" i="5"/>
  <c r="K180" i="5"/>
  <c r="I180" i="5"/>
  <c r="G180" i="5"/>
  <c r="O179" i="5"/>
  <c r="M179" i="5"/>
  <c r="K179" i="5"/>
  <c r="I179" i="5"/>
  <c r="G179" i="5"/>
  <c r="O178" i="5"/>
  <c r="M178" i="5"/>
  <c r="K178" i="5"/>
  <c r="I178" i="5"/>
  <c r="G178" i="5"/>
  <c r="O177" i="5"/>
  <c r="M177" i="5"/>
  <c r="K177" i="5"/>
  <c r="I177" i="5"/>
  <c r="G177" i="5"/>
  <c r="O176" i="5"/>
  <c r="M176" i="5"/>
  <c r="K176" i="5"/>
  <c r="I176" i="5"/>
  <c r="G176" i="5"/>
  <c r="O175" i="5"/>
  <c r="M175" i="5"/>
  <c r="K175" i="5"/>
  <c r="I175" i="5"/>
  <c r="G175" i="5"/>
  <c r="O174" i="5"/>
  <c r="M174" i="5"/>
  <c r="K174" i="5"/>
  <c r="I174" i="5"/>
  <c r="G174" i="5"/>
  <c r="O173" i="5"/>
  <c r="M173" i="5"/>
  <c r="K173" i="5"/>
  <c r="I173" i="5"/>
  <c r="G173" i="5"/>
  <c r="O172" i="5"/>
  <c r="M172" i="5"/>
  <c r="K172" i="5"/>
  <c r="I172" i="5"/>
  <c r="G172" i="5"/>
  <c r="O171" i="5"/>
  <c r="M171" i="5"/>
  <c r="K171" i="5"/>
  <c r="I171" i="5"/>
  <c r="G171" i="5"/>
  <c r="O170" i="5"/>
  <c r="M170" i="5"/>
  <c r="K170" i="5"/>
  <c r="I170" i="5"/>
  <c r="G170" i="5"/>
  <c r="O169" i="5"/>
  <c r="M169" i="5"/>
  <c r="K169" i="5"/>
  <c r="I169" i="5"/>
  <c r="G169" i="5"/>
  <c r="O168" i="5"/>
  <c r="M168" i="5"/>
  <c r="K168" i="5"/>
  <c r="I168" i="5"/>
  <c r="G168" i="5"/>
  <c r="O167" i="5"/>
  <c r="M167" i="5"/>
  <c r="K167" i="5"/>
  <c r="I167" i="5"/>
  <c r="G167" i="5"/>
  <c r="O166" i="5"/>
  <c r="M166" i="5"/>
  <c r="K166" i="5"/>
  <c r="I166" i="5"/>
  <c r="G166" i="5"/>
  <c r="O165" i="5"/>
  <c r="M165" i="5"/>
  <c r="K165" i="5"/>
  <c r="I165" i="5"/>
  <c r="G165" i="5"/>
  <c r="O164" i="5"/>
  <c r="M164" i="5"/>
  <c r="K164" i="5"/>
  <c r="I164" i="5"/>
  <c r="G164" i="5"/>
  <c r="O163" i="5"/>
  <c r="M163" i="5"/>
  <c r="K163" i="5"/>
  <c r="I163" i="5"/>
  <c r="G163" i="5"/>
  <c r="O162" i="5"/>
  <c r="M162" i="5"/>
  <c r="K162" i="5"/>
  <c r="I162" i="5"/>
  <c r="G162" i="5"/>
  <c r="O161" i="5"/>
  <c r="M161" i="5"/>
  <c r="K161" i="5"/>
  <c r="I161" i="5"/>
  <c r="G161" i="5"/>
  <c r="O160" i="5"/>
  <c r="M160" i="5"/>
  <c r="K160" i="5"/>
  <c r="I160" i="5"/>
  <c r="G160" i="5"/>
  <c r="O159" i="5"/>
  <c r="M159" i="5"/>
  <c r="K159" i="5"/>
  <c r="I159" i="5"/>
  <c r="G159" i="5"/>
  <c r="O158" i="5"/>
  <c r="M158" i="5"/>
  <c r="K158" i="5"/>
  <c r="I158" i="5"/>
  <c r="G158" i="5"/>
  <c r="O157" i="5"/>
  <c r="M157" i="5"/>
  <c r="K157" i="5"/>
  <c r="I157" i="5"/>
  <c r="G157" i="5"/>
  <c r="O156" i="5"/>
  <c r="M156" i="5"/>
  <c r="K156" i="5"/>
  <c r="I156" i="5"/>
  <c r="G156" i="5"/>
  <c r="O155" i="5"/>
  <c r="M155" i="5"/>
  <c r="K155" i="5"/>
  <c r="I155" i="5"/>
  <c r="G155" i="5"/>
  <c r="O154" i="5"/>
  <c r="M154" i="5"/>
  <c r="K154" i="5"/>
  <c r="I154" i="5"/>
  <c r="G154" i="5"/>
  <c r="O153" i="5"/>
  <c r="M153" i="5"/>
  <c r="K153" i="5"/>
  <c r="I153" i="5"/>
  <c r="G153" i="5"/>
  <c r="O152" i="5"/>
  <c r="M152" i="5"/>
  <c r="K152" i="5"/>
  <c r="I152" i="5"/>
  <c r="G152" i="5"/>
  <c r="O151" i="5"/>
  <c r="M151" i="5"/>
  <c r="K151" i="5"/>
  <c r="I151" i="5"/>
  <c r="G151" i="5"/>
  <c r="O150" i="5"/>
  <c r="M150" i="5"/>
  <c r="K150" i="5"/>
  <c r="I150" i="5"/>
  <c r="G150" i="5"/>
  <c r="O149" i="5"/>
  <c r="M149" i="5"/>
  <c r="K149" i="5"/>
  <c r="I149" i="5"/>
  <c r="G149" i="5"/>
  <c r="O148" i="5"/>
  <c r="M148" i="5"/>
  <c r="K148" i="5"/>
  <c r="I148" i="5"/>
  <c r="G148" i="5"/>
  <c r="O147" i="5"/>
  <c r="M147" i="5"/>
  <c r="K147" i="5"/>
  <c r="I147" i="5"/>
  <c r="G147" i="5"/>
  <c r="O146" i="5"/>
  <c r="M146" i="5"/>
  <c r="K146" i="5"/>
  <c r="I146" i="5"/>
  <c r="G146" i="5"/>
  <c r="O145" i="5"/>
  <c r="M145" i="5"/>
  <c r="K145" i="5"/>
  <c r="I145" i="5"/>
  <c r="G145" i="5"/>
  <c r="O144" i="5"/>
  <c r="M144" i="5"/>
  <c r="K144" i="5"/>
  <c r="I144" i="5"/>
  <c r="G144" i="5"/>
  <c r="O143" i="5"/>
  <c r="M143" i="5"/>
  <c r="K143" i="5"/>
  <c r="I143" i="5"/>
  <c r="G143" i="5"/>
  <c r="O142" i="5"/>
  <c r="M142" i="5"/>
  <c r="K142" i="5"/>
  <c r="I142" i="5"/>
  <c r="G142" i="5"/>
  <c r="O141" i="5"/>
  <c r="M141" i="5"/>
  <c r="K141" i="5"/>
  <c r="I141" i="5"/>
  <c r="G141" i="5"/>
  <c r="O140" i="5"/>
  <c r="M140" i="5"/>
  <c r="K140" i="5"/>
  <c r="I140" i="5"/>
  <c r="G140" i="5"/>
  <c r="O139" i="5"/>
  <c r="M139" i="5"/>
  <c r="K139" i="5"/>
  <c r="I139" i="5"/>
  <c r="G139" i="5"/>
  <c r="O138" i="5"/>
  <c r="M138" i="5"/>
  <c r="K138" i="5"/>
  <c r="I138" i="5"/>
  <c r="G138" i="5"/>
  <c r="O137" i="5"/>
  <c r="M137" i="5"/>
  <c r="K137" i="5"/>
  <c r="I137" i="5"/>
  <c r="G137" i="5"/>
  <c r="O136" i="5"/>
  <c r="M136" i="5"/>
  <c r="K136" i="5"/>
  <c r="I136" i="5"/>
  <c r="G136" i="5"/>
  <c r="O135" i="5"/>
  <c r="M135" i="5"/>
  <c r="K135" i="5"/>
  <c r="I135" i="5"/>
  <c r="G135" i="5"/>
  <c r="O134" i="5"/>
  <c r="M134" i="5"/>
  <c r="K134" i="5"/>
  <c r="I134" i="5"/>
  <c r="G134" i="5"/>
  <c r="O133" i="5"/>
  <c r="M133" i="5"/>
  <c r="K133" i="5"/>
  <c r="I133" i="5"/>
  <c r="G133" i="5"/>
  <c r="O132" i="5"/>
  <c r="M132" i="5"/>
  <c r="K132" i="5"/>
  <c r="I132" i="5"/>
  <c r="G132" i="5"/>
  <c r="O131" i="5"/>
  <c r="M131" i="5"/>
  <c r="K131" i="5"/>
  <c r="I131" i="5"/>
  <c r="G131" i="5"/>
  <c r="O130" i="5"/>
  <c r="M130" i="5"/>
  <c r="K130" i="5"/>
  <c r="I130" i="5"/>
  <c r="G130" i="5"/>
  <c r="O129" i="5"/>
  <c r="M129" i="5"/>
  <c r="K129" i="5"/>
  <c r="I129" i="5"/>
  <c r="G129" i="5"/>
  <c r="O128" i="5"/>
  <c r="M128" i="5"/>
  <c r="K128" i="5"/>
  <c r="I128" i="5"/>
  <c r="G128" i="5"/>
  <c r="O127" i="5"/>
  <c r="M127" i="5"/>
  <c r="K127" i="5"/>
  <c r="I127" i="5"/>
  <c r="G127" i="5"/>
  <c r="O126" i="5"/>
  <c r="M126" i="5"/>
  <c r="K126" i="5"/>
  <c r="I126" i="5"/>
  <c r="G126" i="5"/>
  <c r="O125" i="5"/>
  <c r="M125" i="5"/>
  <c r="K125" i="5"/>
  <c r="I125" i="5"/>
  <c r="G125" i="5"/>
  <c r="O124" i="5"/>
  <c r="M124" i="5"/>
  <c r="K124" i="5"/>
  <c r="I124" i="5"/>
  <c r="G124" i="5"/>
  <c r="O123" i="5"/>
  <c r="M123" i="5"/>
  <c r="K123" i="5"/>
  <c r="I123" i="5"/>
  <c r="G123" i="5"/>
  <c r="O122" i="5"/>
  <c r="M122" i="5"/>
  <c r="K122" i="5"/>
  <c r="I122" i="5"/>
  <c r="G122" i="5"/>
  <c r="O121" i="5"/>
  <c r="M121" i="5"/>
  <c r="K121" i="5"/>
  <c r="I121" i="5"/>
  <c r="G121" i="5"/>
  <c r="O120" i="5"/>
  <c r="M120" i="5"/>
  <c r="K120" i="5"/>
  <c r="I120" i="5"/>
  <c r="G120" i="5"/>
  <c r="O119" i="5"/>
  <c r="M119" i="5"/>
  <c r="K119" i="5"/>
  <c r="I119" i="5"/>
  <c r="G119" i="5"/>
  <c r="O118" i="5"/>
  <c r="M118" i="5"/>
  <c r="K118" i="5"/>
  <c r="I118" i="5"/>
  <c r="G118" i="5"/>
  <c r="O117" i="5"/>
  <c r="M117" i="5"/>
  <c r="K117" i="5"/>
  <c r="I117" i="5"/>
  <c r="G117" i="5"/>
  <c r="O116" i="5"/>
  <c r="M116" i="5"/>
  <c r="K116" i="5"/>
  <c r="I116" i="5"/>
  <c r="G116" i="5"/>
  <c r="O115" i="5"/>
  <c r="M115" i="5"/>
  <c r="K115" i="5"/>
  <c r="I115" i="5"/>
  <c r="G115" i="5"/>
  <c r="O114" i="5"/>
  <c r="M114" i="5"/>
  <c r="K114" i="5"/>
  <c r="I114" i="5"/>
  <c r="G114" i="5"/>
  <c r="O113" i="5"/>
  <c r="M113" i="5"/>
  <c r="K113" i="5"/>
  <c r="I113" i="5"/>
  <c r="G113" i="5"/>
  <c r="O112" i="5"/>
  <c r="M112" i="5"/>
  <c r="K112" i="5"/>
  <c r="I112" i="5"/>
  <c r="G112" i="5"/>
  <c r="O111" i="5"/>
  <c r="M111" i="5"/>
  <c r="K111" i="5"/>
  <c r="I111" i="5"/>
  <c r="G111" i="5"/>
  <c r="O110" i="5"/>
  <c r="M110" i="5"/>
  <c r="K110" i="5"/>
  <c r="I110" i="5"/>
  <c r="G110" i="5"/>
  <c r="O109" i="5"/>
  <c r="M109" i="5"/>
  <c r="K109" i="5"/>
  <c r="I109" i="5"/>
  <c r="G109" i="5"/>
  <c r="O108" i="5"/>
  <c r="M108" i="5"/>
  <c r="K108" i="5"/>
  <c r="I108" i="5"/>
  <c r="G108" i="5"/>
  <c r="O107" i="5"/>
  <c r="M107" i="5"/>
  <c r="K107" i="5"/>
  <c r="I107" i="5"/>
  <c r="G107" i="5"/>
  <c r="O106" i="5"/>
  <c r="M106" i="5"/>
  <c r="K106" i="5"/>
  <c r="I106" i="5"/>
  <c r="G106" i="5"/>
  <c r="O105" i="5"/>
  <c r="M105" i="5"/>
  <c r="K105" i="5"/>
  <c r="I105" i="5"/>
  <c r="G105" i="5"/>
  <c r="O104" i="5"/>
  <c r="M104" i="5"/>
  <c r="K104" i="5"/>
  <c r="I104" i="5"/>
  <c r="G104" i="5"/>
  <c r="O103" i="5"/>
  <c r="M103" i="5"/>
  <c r="K103" i="5"/>
  <c r="I103" i="5"/>
  <c r="G103" i="5"/>
  <c r="O102" i="5"/>
  <c r="M102" i="5"/>
  <c r="K102" i="5"/>
  <c r="I102" i="5"/>
  <c r="G102" i="5"/>
  <c r="O101" i="5"/>
  <c r="M101" i="5"/>
  <c r="K101" i="5"/>
  <c r="I101" i="5"/>
  <c r="G101" i="5"/>
  <c r="O100" i="5"/>
  <c r="M100" i="5"/>
  <c r="K100" i="5"/>
  <c r="I100" i="5"/>
  <c r="G100" i="5"/>
  <c r="O99" i="5"/>
  <c r="M99" i="5"/>
  <c r="K99" i="5"/>
  <c r="I99" i="5"/>
  <c r="G99" i="5"/>
  <c r="O98" i="5"/>
  <c r="M98" i="5"/>
  <c r="K98" i="5"/>
  <c r="I98" i="5"/>
  <c r="G98" i="5"/>
  <c r="O97" i="5"/>
  <c r="M97" i="5"/>
  <c r="K97" i="5"/>
  <c r="I97" i="5"/>
  <c r="G97" i="5"/>
  <c r="O96" i="5"/>
  <c r="M96" i="5"/>
  <c r="K96" i="5"/>
  <c r="I96" i="5"/>
  <c r="G96" i="5"/>
  <c r="O95" i="5"/>
  <c r="M95" i="5"/>
  <c r="K95" i="5"/>
  <c r="I95" i="5"/>
  <c r="G95" i="5"/>
  <c r="O94" i="5"/>
  <c r="M94" i="5"/>
  <c r="K94" i="5"/>
  <c r="I94" i="5"/>
  <c r="G94" i="5"/>
  <c r="O93" i="5"/>
  <c r="M93" i="5"/>
  <c r="K93" i="5"/>
  <c r="I93" i="5"/>
  <c r="G93" i="5"/>
  <c r="O92" i="5"/>
  <c r="M92" i="5"/>
  <c r="K92" i="5"/>
  <c r="I92" i="5"/>
  <c r="G92" i="5"/>
  <c r="O91" i="5"/>
  <c r="M91" i="5"/>
  <c r="K91" i="5"/>
  <c r="I91" i="5"/>
  <c r="G91" i="5"/>
  <c r="O90" i="5"/>
  <c r="M90" i="5"/>
  <c r="K90" i="5"/>
  <c r="I90" i="5"/>
  <c r="G90" i="5"/>
  <c r="O89" i="5"/>
  <c r="M89" i="5"/>
  <c r="K89" i="5"/>
  <c r="I89" i="5"/>
  <c r="G89" i="5"/>
  <c r="O88" i="5"/>
  <c r="M88" i="5"/>
  <c r="K88" i="5"/>
  <c r="I88" i="5"/>
  <c r="G88" i="5"/>
  <c r="O87" i="5"/>
  <c r="M87" i="5"/>
  <c r="K87" i="5"/>
  <c r="I87" i="5"/>
  <c r="G87" i="5"/>
  <c r="O86" i="5"/>
  <c r="M86" i="5"/>
  <c r="K86" i="5"/>
  <c r="I86" i="5"/>
  <c r="G86" i="5"/>
  <c r="O85" i="5"/>
  <c r="M85" i="5"/>
  <c r="K85" i="5"/>
  <c r="I85" i="5"/>
  <c r="G85" i="5"/>
  <c r="O84" i="5"/>
  <c r="M84" i="5"/>
  <c r="K84" i="5"/>
  <c r="I84" i="5"/>
  <c r="G84" i="5"/>
  <c r="O83" i="5"/>
  <c r="M83" i="5"/>
  <c r="K83" i="5"/>
  <c r="I83" i="5"/>
  <c r="G83" i="5"/>
  <c r="O82" i="5"/>
  <c r="M82" i="5"/>
  <c r="K82" i="5"/>
  <c r="I82" i="5"/>
  <c r="G82" i="5"/>
  <c r="O81" i="5"/>
  <c r="M81" i="5"/>
  <c r="K81" i="5"/>
  <c r="I81" i="5"/>
  <c r="G81" i="5"/>
  <c r="O80" i="5"/>
  <c r="M80" i="5"/>
  <c r="K80" i="5"/>
  <c r="I80" i="5"/>
  <c r="G80" i="5"/>
  <c r="O79" i="5"/>
  <c r="M79" i="5"/>
  <c r="K79" i="5"/>
  <c r="I79" i="5"/>
  <c r="G79" i="5"/>
  <c r="O78" i="5"/>
  <c r="M78" i="5"/>
  <c r="K78" i="5"/>
  <c r="I78" i="5"/>
  <c r="G78" i="5"/>
  <c r="O77" i="5"/>
  <c r="M77" i="5"/>
  <c r="K77" i="5"/>
  <c r="I77" i="5"/>
  <c r="G77" i="5"/>
  <c r="O76" i="5"/>
  <c r="M76" i="5"/>
  <c r="K76" i="5"/>
  <c r="I76" i="5"/>
  <c r="G76" i="5"/>
  <c r="O75" i="5"/>
  <c r="M75" i="5"/>
  <c r="K75" i="5"/>
  <c r="I75" i="5"/>
  <c r="G75" i="5"/>
  <c r="O74" i="5"/>
  <c r="M74" i="5"/>
  <c r="K74" i="5"/>
  <c r="I74" i="5"/>
  <c r="G74" i="5"/>
  <c r="O73" i="5"/>
  <c r="M73" i="5"/>
  <c r="K73" i="5"/>
  <c r="I73" i="5"/>
  <c r="G73" i="5"/>
  <c r="O72" i="5"/>
  <c r="M72" i="5"/>
  <c r="K72" i="5"/>
  <c r="I72" i="5"/>
  <c r="G72" i="5"/>
  <c r="O71" i="5"/>
  <c r="M71" i="5"/>
  <c r="K71" i="5"/>
  <c r="I71" i="5"/>
  <c r="G71" i="5"/>
  <c r="O70" i="5"/>
  <c r="M70" i="5"/>
  <c r="K70" i="5"/>
  <c r="I70" i="5"/>
  <c r="G70" i="5"/>
  <c r="O69" i="5"/>
  <c r="M69" i="5"/>
  <c r="K69" i="5"/>
  <c r="I69" i="5"/>
  <c r="G69" i="5"/>
  <c r="O68" i="5"/>
  <c r="M68" i="5"/>
  <c r="K68" i="5"/>
  <c r="I68" i="5"/>
  <c r="G68" i="5"/>
  <c r="O67" i="5"/>
  <c r="M67" i="5"/>
  <c r="K67" i="5"/>
  <c r="I67" i="5"/>
  <c r="G67" i="5"/>
  <c r="O66" i="5"/>
  <c r="M66" i="5"/>
  <c r="K66" i="5"/>
  <c r="I66" i="5"/>
  <c r="G66" i="5"/>
  <c r="O65" i="5"/>
  <c r="M65" i="5"/>
  <c r="K65" i="5"/>
  <c r="I65" i="5"/>
  <c r="G65" i="5"/>
  <c r="O64" i="5"/>
  <c r="M64" i="5"/>
  <c r="K64" i="5"/>
  <c r="I64" i="5"/>
  <c r="G64" i="5"/>
  <c r="O63" i="5"/>
  <c r="M63" i="5"/>
  <c r="K63" i="5"/>
  <c r="I63" i="5"/>
  <c r="G63" i="5"/>
  <c r="O62" i="5"/>
  <c r="M62" i="5"/>
  <c r="K62" i="5"/>
  <c r="I62" i="5"/>
  <c r="G62" i="5"/>
  <c r="O61" i="5"/>
  <c r="M61" i="5"/>
  <c r="K61" i="5"/>
  <c r="I61" i="5"/>
  <c r="G61" i="5"/>
  <c r="O60" i="5"/>
  <c r="M60" i="5"/>
  <c r="K60" i="5"/>
  <c r="I60" i="5"/>
  <c r="G60" i="5"/>
  <c r="O59" i="5"/>
  <c r="M59" i="5"/>
  <c r="K59" i="5"/>
  <c r="I59" i="5"/>
  <c r="G59" i="5"/>
  <c r="O58" i="5"/>
  <c r="M58" i="5"/>
  <c r="K58" i="5"/>
  <c r="I58" i="5"/>
  <c r="G58" i="5"/>
  <c r="O57" i="5"/>
  <c r="M57" i="5"/>
  <c r="K57" i="5"/>
  <c r="I57" i="5"/>
  <c r="G57" i="5"/>
  <c r="O56" i="5"/>
  <c r="M56" i="5"/>
  <c r="K56" i="5"/>
  <c r="I56" i="5"/>
  <c r="G56" i="5"/>
  <c r="O55" i="5"/>
  <c r="M55" i="5"/>
  <c r="K55" i="5"/>
  <c r="I55" i="5"/>
  <c r="G55" i="5"/>
  <c r="O54" i="5"/>
  <c r="M54" i="5"/>
  <c r="K54" i="5"/>
  <c r="I54" i="5"/>
  <c r="G54" i="5"/>
  <c r="O53" i="5"/>
  <c r="M53" i="5"/>
  <c r="K53" i="5"/>
  <c r="I53" i="5"/>
  <c r="G53" i="5"/>
  <c r="O52" i="5"/>
  <c r="M52" i="5"/>
  <c r="K52" i="5"/>
  <c r="I52" i="5"/>
  <c r="G52" i="5"/>
  <c r="O51" i="5"/>
  <c r="M51" i="5"/>
  <c r="K51" i="5"/>
  <c r="I51" i="5"/>
  <c r="G51" i="5"/>
  <c r="O50" i="5"/>
  <c r="M50" i="5"/>
  <c r="K50" i="5"/>
  <c r="I50" i="5"/>
  <c r="G50" i="5"/>
  <c r="O49" i="5"/>
  <c r="M49" i="5"/>
  <c r="K49" i="5"/>
  <c r="I49" i="5"/>
  <c r="G49" i="5"/>
  <c r="O48" i="5"/>
  <c r="M48" i="5"/>
  <c r="K48" i="5"/>
  <c r="I48" i="5"/>
  <c r="G48" i="5"/>
  <c r="O47" i="5"/>
  <c r="M47" i="5"/>
  <c r="K47" i="5"/>
  <c r="I47" i="5"/>
  <c r="G47" i="5"/>
  <c r="O46" i="5"/>
  <c r="M46" i="5"/>
  <c r="K46" i="5"/>
  <c r="I46" i="5"/>
  <c r="G46" i="5"/>
  <c r="O45" i="5"/>
  <c r="M45" i="5"/>
  <c r="K45" i="5"/>
  <c r="I45" i="5"/>
  <c r="G45" i="5"/>
  <c r="O44" i="5"/>
  <c r="M44" i="5"/>
  <c r="K44" i="5"/>
  <c r="I44" i="5"/>
  <c r="G44" i="5"/>
  <c r="O43" i="5"/>
  <c r="M43" i="5"/>
  <c r="K43" i="5"/>
  <c r="I43" i="5"/>
  <c r="G43" i="5"/>
  <c r="O42" i="5"/>
  <c r="M42" i="5"/>
  <c r="K42" i="5"/>
  <c r="I42" i="5"/>
  <c r="G42" i="5"/>
  <c r="O41" i="5"/>
  <c r="M41" i="5"/>
  <c r="K41" i="5"/>
  <c r="I41" i="5"/>
  <c r="G41" i="5"/>
  <c r="O40" i="5"/>
  <c r="M40" i="5"/>
  <c r="K40" i="5"/>
  <c r="I40" i="5"/>
  <c r="G40" i="5"/>
  <c r="O39" i="5"/>
  <c r="M39" i="5"/>
  <c r="K39" i="5"/>
  <c r="I39" i="5"/>
  <c r="G39" i="5"/>
  <c r="O38" i="5"/>
  <c r="M38" i="5"/>
  <c r="K38" i="5"/>
  <c r="I38" i="5"/>
  <c r="G38" i="5"/>
  <c r="O37" i="5"/>
  <c r="M37" i="5"/>
  <c r="K37" i="5"/>
  <c r="I37" i="5"/>
  <c r="G37" i="5"/>
  <c r="O36" i="5"/>
  <c r="M36" i="5"/>
  <c r="K36" i="5"/>
  <c r="I36" i="5"/>
  <c r="G36" i="5"/>
  <c r="O35" i="5"/>
  <c r="M35" i="5"/>
  <c r="K35" i="5"/>
  <c r="I35" i="5"/>
  <c r="G35" i="5"/>
  <c r="O34" i="5"/>
  <c r="M34" i="5"/>
  <c r="K34" i="5"/>
  <c r="I34" i="5"/>
  <c r="G34" i="5"/>
  <c r="O33" i="5"/>
  <c r="M33" i="5"/>
  <c r="K33" i="5"/>
  <c r="I33" i="5"/>
  <c r="G33" i="5"/>
  <c r="O32" i="5"/>
  <c r="M32" i="5"/>
  <c r="K32" i="5"/>
  <c r="I32" i="5"/>
  <c r="G32" i="5"/>
  <c r="O31" i="5"/>
  <c r="M31" i="5"/>
  <c r="K31" i="5"/>
  <c r="I31" i="5"/>
  <c r="G31" i="5"/>
  <c r="O30" i="5"/>
  <c r="M30" i="5"/>
  <c r="K30" i="5"/>
  <c r="I30" i="5"/>
  <c r="G30" i="5"/>
  <c r="O29" i="5"/>
  <c r="M29" i="5"/>
  <c r="K29" i="5"/>
  <c r="I29" i="5"/>
  <c r="G29" i="5"/>
  <c r="O28" i="5"/>
  <c r="M28" i="5"/>
  <c r="K28" i="5"/>
  <c r="I28" i="5"/>
  <c r="G28" i="5"/>
  <c r="O27" i="5"/>
  <c r="M27" i="5"/>
  <c r="K27" i="5"/>
  <c r="I27" i="5"/>
  <c r="G27" i="5"/>
  <c r="O26" i="5"/>
  <c r="M26" i="5"/>
  <c r="K26" i="5"/>
  <c r="I26" i="5"/>
  <c r="G26" i="5"/>
  <c r="O25" i="5"/>
  <c r="M25" i="5"/>
  <c r="K25" i="5"/>
  <c r="I25" i="5"/>
  <c r="G25" i="5"/>
  <c r="O24" i="5"/>
  <c r="M24" i="5"/>
  <c r="K24" i="5"/>
  <c r="I24" i="5"/>
  <c r="G24" i="5"/>
  <c r="O23" i="5"/>
  <c r="M23" i="5"/>
  <c r="K23" i="5"/>
  <c r="I23" i="5"/>
  <c r="G23" i="5"/>
  <c r="O22" i="5"/>
  <c r="M22" i="5"/>
  <c r="K22" i="5"/>
  <c r="I22" i="5"/>
  <c r="G22" i="5"/>
  <c r="O21" i="5"/>
  <c r="M21" i="5"/>
  <c r="K21" i="5"/>
  <c r="I21" i="5"/>
  <c r="G21" i="5"/>
  <c r="O20" i="5"/>
  <c r="M20" i="5"/>
  <c r="K20" i="5"/>
  <c r="I20" i="5"/>
  <c r="G20" i="5"/>
  <c r="O19" i="5"/>
  <c r="M19" i="5"/>
  <c r="K19" i="5"/>
  <c r="I19" i="5"/>
  <c r="G19" i="5"/>
  <c r="O18" i="5"/>
  <c r="M18" i="5"/>
  <c r="K18" i="5"/>
  <c r="I18" i="5"/>
  <c r="G18" i="5"/>
  <c r="O17" i="5"/>
  <c r="M17" i="5"/>
  <c r="K17" i="5"/>
  <c r="I17" i="5"/>
  <c r="G17" i="5"/>
  <c r="O16" i="5"/>
  <c r="M16" i="5"/>
  <c r="K16" i="5"/>
  <c r="I16" i="5"/>
  <c r="G16" i="5"/>
  <c r="O15" i="5"/>
  <c r="M15" i="5"/>
  <c r="K15" i="5"/>
  <c r="I15" i="5"/>
  <c r="G15" i="5"/>
  <c r="O14" i="5"/>
  <c r="M14" i="5"/>
  <c r="K14" i="5"/>
  <c r="I14" i="5"/>
  <c r="G14" i="5"/>
  <c r="O13" i="5"/>
  <c r="M13" i="5"/>
  <c r="K13" i="5"/>
  <c r="I13" i="5"/>
  <c r="G13" i="5"/>
  <c r="E634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55" i="1"/>
  <c r="E5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4" i="1"/>
  <c r="E249" i="3"/>
  <c r="E214" i="3"/>
  <c r="I414" i="5" l="1"/>
  <c r="O414" i="5"/>
  <c r="G634" i="1"/>
  <c r="G415" i="5"/>
  <c r="G54" i="1"/>
  <c r="E44" i="3"/>
  <c r="G145" i="4"/>
  <c r="I194" i="2"/>
  <c r="I4" i="2"/>
  <c r="G635" i="1" l="1"/>
  <c r="G416" i="5"/>
  <c r="E255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255" i="4" s="1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4" i="4"/>
  <c r="I38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5" i="2"/>
  <c r="I196" i="2"/>
  <c r="I197" i="2"/>
  <c r="I198" i="2"/>
  <c r="I199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E273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4" i="2"/>
  <c r="G273" i="2" l="1"/>
  <c r="I273" i="2"/>
</calcChain>
</file>

<file path=xl/sharedStrings.xml><?xml version="1.0" encoding="utf-8"?>
<sst xmlns="http://schemas.openxmlformats.org/spreadsheetml/2006/main" count="5580" uniqueCount="3575">
  <si>
    <t>ანგარიში</t>
  </si>
  <si>
    <t>ბუღალტრული დასახელება</t>
  </si>
  <si>
    <t>ერთეულის ღირებულება</t>
  </si>
  <si>
    <t>ÊÏÌÐÉÖÔÄÒÉÓ ÌÀÂÉÃÀ</t>
  </si>
  <si>
    <t>ÝÀËÉ</t>
  </si>
  <si>
    <t>08-99</t>
  </si>
  <si>
    <t>ÓÀÅÀÒÞÄËÉ  "309 S"   240</t>
  </si>
  <si>
    <t>2122-860</t>
  </si>
  <si>
    <t>ÔÄËÄÅÉÆÏÒÉ  LG29FU1</t>
  </si>
  <si>
    <t>2220-261</t>
  </si>
  <si>
    <t>ÐÒÉÍÔÄÒÉÓ ÔÖÌÁÏ 600*500*600 ÄÒÈÉ ÙÉÀ ÈÀÒÏÈÉ ÃÀ 2 ÊÀÒÉÈ ÃÀáÖÒÖË ÓÄØÝÉÀÛÉ 1 ÈÀÒÏ ËÉÈÏÍÉÓ ÓÀáÄËÖÒÄÁÉÈ</t>
  </si>
  <si>
    <t>08-26</t>
  </si>
  <si>
    <t>ÊÀÒÀÃÀ ÊÏÌÁÉÍÉÒÄÁÖËÉ (408)</t>
  </si>
  <si>
    <t>ÔÄËÄÅÉÆÏÒÉ</t>
  </si>
  <si>
    <t>08-1103</t>
  </si>
  <si>
    <t>ÐÄÒÓÏÍÓËÖÒÉ ÊÏÌÐÉÖÔÄÒÉ</t>
  </si>
  <si>
    <t>2220-243</t>
  </si>
  <si>
    <t>907102  ÓÀÏ×ÉÓÄ  ÓÀÅÀÒÞÄËÉ</t>
  </si>
  <si>
    <t>ÓÔÀÍÃÀÒÔÖËÉ ÐÄÒÓÏÍÀËÖÒÉ ÌÀÂÉÃÉ Ó ÊÏÌÐÉÖÔÄÒÉ - ÃÄÓÊÔÏÐÉ (ÊÏÌÐËÄØÔÉ: ÓÉÓÔÄÌÖÒÉ ÁËÏÊÉ, ÌÏÍÉÔÏÒÉ, ÊËÀÅÉÀÔÖÒÀ, ÌÀÖÓÉ)</t>
  </si>
  <si>
    <t>2210-395</t>
  </si>
  <si>
    <t>ËÀÆÄÒÖËÉ ÐÒÉÍÔÄÒÉ (PRINTER/ Laser/HP/LaserJet ALL-in One/ M1214nfn 19ppm 64mb Lan Fax/Phone</t>
  </si>
  <si>
    <t>2220-215</t>
  </si>
  <si>
    <t>907102  ÓÀÏ×ÉÓÄ ÓÊÀÌÉ</t>
  </si>
  <si>
    <t>10-111</t>
  </si>
  <si>
    <t>ÖÐÉÄÓÉ APC BLACK UPS  CS 650VA,ÍÏÃÀÒ ÚÏÜÉÛÅÉËÉ</t>
  </si>
  <si>
    <t>2220-284</t>
  </si>
  <si>
    <t>ÍÀàÒÉÓ ÓÊÀÌÉ (Ns-ISO BL-C38)</t>
  </si>
  <si>
    <t>08-59</t>
  </si>
  <si>
    <t>ÊÏÍÃÉÝÉÏÍÄÒÉ "AUX" 9</t>
  </si>
  <si>
    <t>08-137</t>
  </si>
  <si>
    <t>ÓÀÏ×ÉÓÄ ÔÖÌÁÏ 3 ÖãÒÉÈ</t>
  </si>
  <si>
    <t>08-95</t>
  </si>
  <si>
    <t>ÓÀÁÖÈÄÁÉÓ ÊÀÒÀÃÀ ÛÖÛÄÁÉÈ 200x100 - 415</t>
  </si>
  <si>
    <t xml:space="preserve">ÊÏÌÐÉÖÔÄÒÉÓ ÌÀÂÉÃÀ </t>
  </si>
  <si>
    <t>2122-1199</t>
  </si>
  <si>
    <t>ÊÏÍÃÄÍÝÉÏÍÄÒÉ  ÌÉÃÉÀ  9000</t>
  </si>
  <si>
    <t>08-870</t>
  </si>
  <si>
    <t>ÔÄËÄÅÉÆÏÒÉ TV-VOGEL 21E  341</t>
  </si>
  <si>
    <t>08-2787</t>
  </si>
  <si>
    <t>ÐÒÉÍÔÄÒÉ</t>
  </si>
  <si>
    <t>10-580</t>
  </si>
  <si>
    <t>ÊÄÃËÉÓ ÓÀÀÈÉ,ÍÏÃÀÒ ÚÏÜÉÛÅÉËÉ</t>
  </si>
  <si>
    <t>2122-4381</t>
  </si>
  <si>
    <t>2210-621</t>
  </si>
  <si>
    <t>ÌÏÍÉÔÏÒÉ HP S2031 a</t>
  </si>
  <si>
    <t>2122-1757</t>
  </si>
  <si>
    <t xml:space="preserve">Printer / ÐÒÉÍÔÄÒÉ </t>
  </si>
  <si>
    <t>2122-1100</t>
  </si>
  <si>
    <t>MSY  12HR ÊÏÍÃÄÍÝÉÏÍÄÒÉ</t>
  </si>
  <si>
    <t>2220-590</t>
  </si>
  <si>
    <t>ÌÄÒáÉ 160/70/75</t>
  </si>
  <si>
    <t>2220-601</t>
  </si>
  <si>
    <t>ÓÀÊÏÍ×ÄÒÄÍÝÉÏ ÏÈÀáÉÓ ÓÊÀÌÉ : 108 A/Meshn Black</t>
  </si>
  <si>
    <t>2220-248</t>
  </si>
  <si>
    <t xml:space="preserve">ÌÀÂÉÃÀ PC Desk </t>
  </si>
  <si>
    <t>2220-197</t>
  </si>
  <si>
    <t>ÓÊÀÌÉ 50 (2005ß)</t>
  </si>
  <si>
    <t>10-1272</t>
  </si>
  <si>
    <t>äÏÒÉÆÏÍÔÀËÖÒÉ ×ÀÒÃÀ-ÑÀËÖÆÉ,ÍÏÃÀÒ ÚÏÜÉÛÅÉËÉ</t>
  </si>
  <si>
    <t>ÊÅ.Ì</t>
  </si>
  <si>
    <t>08-1365</t>
  </si>
  <si>
    <t>ËÄÐÔÏÐÉ (Toshiba PSCBCR-002001RU C870-DNK)</t>
  </si>
  <si>
    <t>10-535</t>
  </si>
  <si>
    <t>ÐÒÉÍÔÄÒÉ ÐÀÔÀÒÀ (HP laserjet P1102),ÍÏÃÀÒ ÚÏÜÉÛÅÉËÉ</t>
  </si>
  <si>
    <t>10-66</t>
  </si>
  <si>
    <t>ÓÅÉÜÉ Tenda 8-Port S8,ÍÏÃÀÒ ÚÏÜÉÛÅÉËÉ</t>
  </si>
  <si>
    <t>2220-237</t>
  </si>
  <si>
    <t>ÓÀÏ×ÉÓÄ ÌÀÂÉÃÀ</t>
  </si>
  <si>
    <t>08-873</t>
  </si>
  <si>
    <t>ÔÄËÄÅÉÆÏÒÉÓ ÓÀÃÂÀÌÉ-112</t>
  </si>
  <si>
    <t>08-3055</t>
  </si>
  <si>
    <t>ËÄÐÔÏÐÉ- HOW54ES (con) HP 4540s i5-3230M 15 4GB/320 SIL SEA PC</t>
  </si>
  <si>
    <t>2220-641</t>
  </si>
  <si>
    <t>Ï×ÉÓÉÓ ×ÀÒÃÄÁÉ (ÔÉÂ-ÉÓ ÚÅÄËÀ ÏÈÀáÉ)</t>
  </si>
  <si>
    <t>08-1368</t>
  </si>
  <si>
    <t>ÍÏÖÈÁÖØÉ (HP H5K26EA)</t>
  </si>
  <si>
    <t>08-862</t>
  </si>
  <si>
    <t>ÔÄËÄÅÉÆÏÒÉ "milenium 42"  (3806)</t>
  </si>
  <si>
    <t>2122-1196</t>
  </si>
  <si>
    <t>ÊÏÍÃÄÍÝÉÏÍÄÒÉ  ÌÉÃÉÀ  24000</t>
  </si>
  <si>
    <t>2122-1427</t>
  </si>
  <si>
    <t>ÂÏÒÂÏËÀàÄÁÉÀÍÉ ÓÀÅÀÒÞÄËÉÓ B ÔÉÐÉÓ</t>
  </si>
  <si>
    <t>ÌÉÊÒÏÔÀËÙÖÒÉ ÙÖÌÄËÉ (GORENJE-MO20MGW),ÍÏÃÀÒ ÚÏÜÉÛÅÉËÉ</t>
  </si>
  <si>
    <t>2122-76</t>
  </si>
  <si>
    <t>ÌÀÝÉÅÀÒÉ LGCL275</t>
  </si>
  <si>
    <t>2220-258</t>
  </si>
  <si>
    <t>ÊÏÌÁÉÍÉÒÄÁÖËÉ ÊÀÒÀÃÀ 1400*340*2100 ÔÀÍÓÀÝÌÉÓ ÓÄØÝÉÀ 500-340*2100 ÃÀáÖÒÖËÉ, ÄÒÈÉ ÊÀÒÉÈ , ÓÀÌÉ ÔÍÓÀÝÌËÉÓ ÓÀÊÉÃÉÈ, ÍÀáÄÅÒÀÃ ÙÉÀ ÓÄØÝÉÀ 900-340*2100 2 ÊÀÒÉÈ ÃÀ 3 ÙÉÀ ÈÀÒÏÈÉ</t>
  </si>
  <si>
    <t>2220-259</t>
  </si>
  <si>
    <t>ÌÄÍÄãÄÒÉÓ ÌÀÂÉÃÉÓ ÊÏÌÐËÄØÔÉ(ÌÀÂÉÃÀ 1300*650*750,ÐÒÏÝÄÓÏÒÉÓ ÓÀÃÂÀÌÉ, ÔÖÌÁÏÂÏÒÂÏËÀàÄÁÉÈ, ÓÀÌÉ ÖãÒÉÈ500*500*600</t>
  </si>
  <si>
    <t>2122-1354</t>
  </si>
  <si>
    <t xml:space="preserve">ÓÀÅÀÒÞÄËÉ  1000*850*680 ÌÀÓÀËÀ ÌÀÙÀËÉ áÀÒÉÓáÉÓ ÔÚÀÅÛÄÌÝÅËÄËÉ </t>
  </si>
  <si>
    <t>2220-326</t>
  </si>
  <si>
    <t>ÔÀÍÓÀÝÌËÉÓ ÙÉÀ ÓÀÊÉÃÉ ÓÀÒÊÉÈ (900*2000)</t>
  </si>
  <si>
    <t>04-968</t>
  </si>
  <si>
    <t>10-69</t>
  </si>
  <si>
    <t>ÃÒÏÛÉÓ ÓÀÃÂÀÌÉ,ÍÏÃÀÒ ÚÏÜÉÛÅÉËÉ</t>
  </si>
  <si>
    <t>10-2</t>
  </si>
  <si>
    <t>ØÓÄËÉÓ ÂÀÌÀÍÀßÉËÄÁÄËÉ (TP-Link-SF1005D),ÍÏÃÀÒ ÚÏÜÉÛÅÉËÉ</t>
  </si>
  <si>
    <t>ÊÏÌÐÉÖÔÄÒÉÓ ÊÏÌÐËÄØÔÉ</t>
  </si>
  <si>
    <t>10-99</t>
  </si>
  <si>
    <t>ÐÒÉÍÔÄÒÉ (HP lasrjet Pro MFP M1132 - A4, 18ppm, 600 x 600 dpi, 24-bit, 1200dpi, 8M8  RAM, 400MHz CPU, USB, 1Y(CE847A) ,ÍÏÃÀÒ ÚÏÜÉÛÅÉËÉ</t>
  </si>
  <si>
    <t>2220-1185</t>
  </si>
  <si>
    <t>Office  table / ÓÀÏ×ÉÓÄ  ÌÀÂÉÃÀ</t>
  </si>
  <si>
    <t>2220-1184</t>
  </si>
  <si>
    <t>Chairs (24 pieces ) ÓÊÀÌÄÁÉ</t>
  </si>
  <si>
    <t>რაოდენობა</t>
  </si>
  <si>
    <t>ზომის ერთეული</t>
  </si>
  <si>
    <t>ჯამი</t>
  </si>
  <si>
    <t>რიგითი N:</t>
  </si>
  <si>
    <t>2220-589</t>
  </si>
  <si>
    <t>ÓÀÅÀÒÞÄËÉ</t>
  </si>
  <si>
    <t>2220-1183</t>
  </si>
  <si>
    <t>Chairs (4 pieces ) ÓÊÀÌÄÁÉ</t>
  </si>
  <si>
    <t>ერთეულის საწყისი ღირებულება</t>
  </si>
  <si>
    <t>ერთეულის საბალანსო ღირებულება</t>
  </si>
  <si>
    <t>სულ ღირებულება</t>
  </si>
  <si>
    <t>დანართი N1-1</t>
  </si>
  <si>
    <t>დანართი N1-2</t>
  </si>
  <si>
    <t>დანართი N1-3</t>
  </si>
  <si>
    <t>დანართი N1-4</t>
  </si>
  <si>
    <t>08-1089</t>
  </si>
  <si>
    <t>ÌÀÂÉÃÉÓ ÌÉÓÀÃÂÌÄËÉ (170)</t>
  </si>
  <si>
    <t>08-33</t>
  </si>
  <si>
    <t>ÊÏÌÐÉÖÔÄÒÄÁÉ</t>
  </si>
  <si>
    <t>ÂÄÍÄÒÀÔÏÒÉ HONDA 5000     3422</t>
  </si>
  <si>
    <t>ØÓÄÒÏØÓÉÓ ÈÀÒÏÄÁÉ: CANON/iR/DADF P2, For iR2018/2022/2016/202</t>
  </si>
  <si>
    <t>ÐÒÏÄØÔÏÒÉ : ViewSonic/ PJD 5111</t>
  </si>
  <si>
    <t>×ÏÔÏ ÀÐÀÒÀÔÉ: Sony/W210G 12.1MP (4x) 2.7 "LCD</t>
  </si>
  <si>
    <t>ÅÉÃÄÏ ÊÀÌÄÒÀ: Samsung/HMX-H100P FullHD 10x/100xH. 264HD</t>
  </si>
  <si>
    <t>ÊÏÍÃÄÍÝÉÏÍÄÒÉ Hisense AS.12HR4FVII</t>
  </si>
  <si>
    <t>ÅÉÃÄÏ ÊÀÌÄÒÀ (ÊÏÌÐËÄØÔÛÉ: ÊÀÌÄÒÉÓ ÂÀÍÀÈÄÁÀ, ÊÀÌÄÒÉÓ ÛÔÀÔÉÅÉ) SONY-HDR-FX1000E, SONY - HVL-20DW2.SONY-VCT-60AV</t>
  </si>
  <si>
    <t>ÂÄÍÄÒÀÔÏÒÉ  ÊÏÃÉ : 530678</t>
  </si>
  <si>
    <t>ÌÏÁÉËÖÒÉ ÔÄËÄ×ÏÍÉ iphone 5</t>
  </si>
  <si>
    <t>ÐÏÒÔÀÁÄËÖÒÉ ÊÏÌÐÉÖÔÄÒÉ iped 3 rd black</t>
  </si>
  <si>
    <t>ÓÀÈÀÈÁÉÒÏ ÌÀÂÉÃÀ</t>
  </si>
  <si>
    <t>MSVI 24HR ÊÏÍÃÄÍÝÉÏÍÄÒÉ</t>
  </si>
  <si>
    <t>MSY  18HR ÊÏÍÃÄÍÝÉÏÍÄÒÉ</t>
  </si>
  <si>
    <t>ÃÀ×À ÊÀËÄÍÃÀÒÉ (100X500)</t>
  </si>
  <si>
    <t>ÓÀÅÀÒÞÄËÉ GE 017 JI 09-IS</t>
  </si>
  <si>
    <t xml:space="preserve">ÃÉÅÀÍÉ 3 ÉÀÍÉ </t>
  </si>
  <si>
    <t>ÓÀÏ×ÉÓÄ ÀÅÄãÉ</t>
  </si>
  <si>
    <t>ÓÀÉÍ×ÏÒÌÀÝÉÏ ÓÔÄÍÃÉ # 310*125</t>
  </si>
  <si>
    <t>ÓÀÉÍ×ÏÒÌÀÝÉÏ ÓÔÄÍÃÉ (900)</t>
  </si>
  <si>
    <t>ÓÀÉÍ×ÏÒÌÀÝÉÏ ÓÔÄÍÃÉ 100/100</t>
  </si>
  <si>
    <t>ÓÀÉÍ×ÏÒÌÀÝÉÏ ÓÔÄÍÃÉ 130/100</t>
  </si>
  <si>
    <t>ÓÀÉÍ×ÏÒÌÀÝÉÏ ÓÔÄÍÃÉ 95/120</t>
  </si>
  <si>
    <t>ÓÀÊÀÁÄËÏ ÀÒáÉ CABLE CHANNEIS</t>
  </si>
  <si>
    <t>ÓÀÌÄÖËÉ (ÒÁÉËÉ ÀÅÄãÉ)</t>
  </si>
  <si>
    <t>ÓÀØÀÒÈÅÄËÏÓ ÀÃÌÉÍÉÓÔÒÀÝÉÖËÉ  ÌÀÓÛÔ. 1:300 000 ÒÖØÀ</t>
  </si>
  <si>
    <t>ÌÀÝÉÅÀÒÉ (RN-230 v(b))</t>
  </si>
  <si>
    <t>ÌÉÍÉ ÀÓÓ - Ó ÐËÀÔÀ  KX-TDA0174XJ</t>
  </si>
  <si>
    <t>ÃÀÝÅÉÓ ÓÉÂÍÀËÉÆÀÝÉÀ</t>
  </si>
  <si>
    <t xml:space="preserve">ÈÀÒÏÄÁÉ ÊÄÃËÉÓ  130*40, 70*40,  130*40.  </t>
  </si>
  <si>
    <t>ÂÀÈÁÏÁÉÓ ÓÉÓÔÄÌÀ</t>
  </si>
  <si>
    <t>ÊÏÍÃÄÍÝÉÏÍÄÒÉ  ÌÉÃÉÀ  18000</t>
  </si>
  <si>
    <t>ÊÏÍÃÄÍÝÉÏÍÄÒÉ  ÌÉÃÉÀ  12000</t>
  </si>
  <si>
    <t>ÃÀ×À  ÊÀËÄÍÃÀÒÉ</t>
  </si>
  <si>
    <t>ÊÏÍÃÄÍÝÉÏÍÄÒÉ ÀÖÓ 24 GALANZ  VIVA</t>
  </si>
  <si>
    <t>ÊÏÍÃÄÍÝÉÏÍÄÒÉ ÀÖÓ 09 GALANZ  VIVA</t>
  </si>
  <si>
    <t xml:space="preserve">ÂÀÆÓÀÃÄÍÉ ÌÏßÚÏÁÉËÏÁÀ </t>
  </si>
  <si>
    <t>ÓÀÔÄËÄ×ÏÍÏ ÂÀÚÅÀÍÉËÏÁÀ</t>
  </si>
  <si>
    <t>ÅÉÃÄÏ  ÓÀÌÄÈÅÀËÚÖÒÄÏ  ÓÉÓÔÄÌÀ212</t>
  </si>
  <si>
    <t>ÑÀËÖÆÉ</t>
  </si>
  <si>
    <t>ÓÀÏ×ÉÓÄ ÊÀÒÀÃÀ</t>
  </si>
  <si>
    <t>ÅÄÓÔÄËÉÓ ÔÄËÄÅÉÆÏÒÉ</t>
  </si>
  <si>
    <t>×ÏÔÏ ÀÐÀÒÀÔÉ (Digital SLR kamera, Nikon D5000 includes 3x18 55mm Zoom-NIKKOR Image Stabilization Lens. 12.3 megapixel DX-formal CMOS image sensor, D-Movie Mode with Sound (720p HD Quality)</t>
  </si>
  <si>
    <t xml:space="preserve">ÔÀÔÀÌÉ  </t>
  </si>
  <si>
    <t>ÂÀÄÒÈÉÀÍÄÁÖËÉ ÁËÏÊÉ  (ÓÐÏÒÔÖËÉ ÉÍÅÄÍÔÀÒÉ)</t>
  </si>
  <si>
    <t>ÌÊÄÒÃÉÓ ÔÒÄÍÀÑÏÒÉ ,,ÐÄÐÄËÀ"</t>
  </si>
  <si>
    <t>ÌÊÄÒÃÉÓ ÓÊÀÌÉ ÃÀáÒÉËÉ (ÓÐÏÒÔÖËÉ ÉÍÅÄÍÔÀÒÉ)</t>
  </si>
  <si>
    <t>,,ÂÀÂÊ" ÌÀÍØÀÍÀ 45 (ÓÐÏÒÔÖËÉ ÉÍÅÄÍÔÀÒÉ)</t>
  </si>
  <si>
    <t>ÃÀÆÂÀ (ÓÐÏÒÔÖËÉ ÉÍÅÄÍÔÀÒÉ)</t>
  </si>
  <si>
    <t>ÓÀÒÁÄÍÉ ÁÉËÉÊÉ ÊÏÌÄÒÝÉÖËÉ (ÓÐÏÒÔÖËÉ ÉÍÅÄÍÔÀÒÉ)</t>
  </si>
  <si>
    <t xml:space="preserve">ÅÄËÏ-ÔÒÄÍÀÑÏÒÉ </t>
  </si>
  <si>
    <t>ÄËÉÐÔÉÊÖÒÉ ÓÔÄÐÄÒÉ (ÓÐÏÒÔÖËÉ ÉÍÅÄÍÔÀÒÉ)</t>
  </si>
  <si>
    <t>ÌÞÉÌÄ ÀÔËÄÔÖÒÉ ÓÀÅÀÒãÉÛÏ ÛÔÀÍÂÀ</t>
  </si>
  <si>
    <t>ÔÄËÄÅÉÆÏÒÉ (TV Sony Inv.no GRG270)</t>
  </si>
  <si>
    <t>×ÏÔÏÀÐÀÒÀÔÉ PANASONIC  DMCLS80</t>
  </si>
  <si>
    <t xml:space="preserve">ÔÄËÄ×ÏÍÉÓ ÌÏßÚÏÁÉËÏÁÀ (Panasonic KX-TEM824UA </t>
  </si>
  <si>
    <t xml:space="preserve">ÐÒÏÝÄÓÏÒÉ Fujitsu ESPRIMO P3521 </t>
  </si>
  <si>
    <t>ÓÄÒÅÄÒÉ Server/Fujitsu/TX100 S 1</t>
  </si>
  <si>
    <t>ÖÐÉÄÓÉ UPC/APC SMART/ SUA 22001, 2200VA/1980W</t>
  </si>
  <si>
    <t>ÌÀÝÉÅÀÒÉ "ORCA - 350 CE"</t>
  </si>
  <si>
    <t>ÁËÄÍÃÄÒÉ "BB - 10"</t>
  </si>
  <si>
    <t>ÐÒÉÍÔÄÒÉ HP color jet P1100</t>
  </si>
  <si>
    <t>ÊÏÍÃÉÝÉÏÍÄÒÉ ,,×ÒÄÄÒÉ"</t>
  </si>
  <si>
    <t>ÓÀÏ×ÉÓÄ ÓÀÅÀÒÞÄËÉ</t>
  </si>
  <si>
    <t>ÓÀÒÁÄÍÉ  ÁÉËÉÊÉ</t>
  </si>
  <si>
    <t>ÔÄËÄÅÉÆÏÒÉ ËÄÃ ÓÄÒÉÀ (LG- 32LS3590)</t>
  </si>
  <si>
    <t>ÊÏÍÃÉÝÉÏÍÄÒÉ - HYUNDAI - EST-24HR  ÊÒÏÍÛÔÄÉÍÉ - Elit Electronics ; ÊÏÍÃÉÝÉÏÍÄÒÉÓ ÓÀÊÉÃÉÈ/00003424</t>
  </si>
  <si>
    <t>ÈáÄÅÀÃÊÒÉÓÔÀËÖÒÉ ÔÄËÄÅÉÆÏÒÉ - SONY-KLV-32BX320</t>
  </si>
  <si>
    <t>ÓÀÏ×ÉÓÄ ÓÀÌÄÖËÉ</t>
  </si>
  <si>
    <t>ÌÏÁÉËÖÒÉ ÔÄËÄ×ÏÍÉ (Blackberry 9790)</t>
  </si>
  <si>
    <t xml:space="preserve">Nikon D3200 Ý.×/ÀÐÀÒ.18-55mmVRLensKit+ÌÄáÓÉÒ.ÁÀÒÈ.sdsdx-016g-X46+ÏÁÉÄØÔÉÅÉsigma70-300mm+rez 0170 </t>
  </si>
  <si>
    <t>ÛÔÀÔÉÅÉ  (Manfirotto ÓÀØÏÍËÉÓ ÊÏÃÉ - TR547B+HD701HDV+MBAG100.01)</t>
  </si>
  <si>
    <t>ÌÀÂÉÃÀ ÏÅÀËÖÒÉ 2500*115*770 ÆÄÃÀÐÉÒÆÄ ÍÀÔÖÒÀËÖÒÉ ÔÚÀÅÉÓ ÜÀÍÀÒÈÉÈ</t>
  </si>
  <si>
    <t>ÌÀÂÉÃÉÓ  ßÉÍ  ÌÉÓÀÃÂÌÄËÉ 1570*800*700 ÂÀÓØÄËÄÁÖËÉ ÆÄÃÀÐÉÒÉÈ  ÃÀ  ×ÄáÄÁÉÈ.</t>
  </si>
  <si>
    <t>ÔÖÌÁÏ ÂÏÒÂÏËÀàÄÁÆÄ, ÓÀÌ  ÖãÒÉÀÍÉ 550*550*600 ÝÄÍÔÒÀËÖÒÉ ÓÀÊÄÔÉÈ ÊÀÊËÉÓ ÀÍÀÈÀËÉÈ.</t>
  </si>
  <si>
    <t>ÂÅÄÒÃÉÈÉ ÌÉÓÀÃÂÌÄËÉ ÓÀÌÉ ÖãÒÉÈ ÃÀ ÊÀÒÉÈ ÝÄÍÔÒÀËÖÒÉ ÓÀÊÄÔÉÈ 1300*550*690</t>
  </si>
  <si>
    <t>ÑÖÒÍÀËÄÁÉÓ ÌÀÂÉÃÀ 1300*600*450 ÊÀÊËÉÓ ÀÍÀÈËÉÈ, ÃÀÌÖÛÀÅÄÁÖËÉ ÏÒ ÊÏÌÐÏÍÄÍÔÉÀÍÉ ÂÒÖÍÔÉÈÀ ÃÀ ËÀØÉÈ.</t>
  </si>
  <si>
    <t>ÓÀÈÀÈÁÉÒÏ  ÌÀÂÉÃÀ 5000*1050*770 ÂÀÓØÄËÄÁÖËÉ ÆÄÃÀÐÉÒÉÈÀ ÃÀ ×ÄáÄÁÉÈ, ÊÀÊËÉÓ ÀÍÀÈËÉÈ ÃÀÌÖÛÀÅÄÁÖËÉ ÏÒÊÏÌÐÏÍÄÍÔÉÀÍÉ ÂÒÖÍÔÉÈÀ ÃÀ ËÀØÉÈ</t>
  </si>
  <si>
    <t>ÌÀÂÉÃÀ  1900*800*750  ÂÀÓØÄËÄÁÖËÉ ÆÄÃÀÐÉÒÉÈÀ ÃÀ ÂÄáÄÁÉÈ, ÅÄÍÂÄÓ ÀÍÀÈËÉÓ ÏÒ ÊÏÌÐÏÍÄÍÔÉÀÍÉ ÂÒÖÍÔÉÈÀ ÃÀ ËÀØÉÈ.</t>
  </si>
  <si>
    <t>ÌÀÂÉÃÀ  1700*700*750 ÂÀÓØÄËÄÁÖËÉ ÆÄÃÀÐÉÒÄÁÉÈÀ ÃÀ ×ÄáÄÁÉÈ, ÅÄÍÂÄÓ ÀÍÀÈÀËÉÈ, ÃÀÌÖÛÀÅÄÁÖËÉ ÏÒ ÊÏÌÐÏÍÄÍÔÉÀÍÉ ÂÒÖÍÔÉÈÀ ÃÀ ËÀØÉÈ</t>
  </si>
  <si>
    <t>ÌÀÂÉÃÉÓ  ßÉÍ ÌÉÓÀÃÂÌÄËÉ 1250*700*700 ÂÀÓØÄËÄÁÖËÉ ÆÄÃÀÐÉÒÄÁÉÈ ÃÀ ×ÄáÄÁÉÈ, ÅÄÍÂÄÓ ÀÍÀÈËÉÈ</t>
  </si>
  <si>
    <t>ÔÖÌÁÏ ÂÏÒÂÏËÀàÄÁÆÄ ÓÀÌ ÖãÒÉÀÍÉ  500*500*600ÝÄÍÔÒÀËÖÒÉ ÓÀÊÄÔÉÈ ÅÄÍÂÄÓ ÀÍÀÈËÉÈ, ÃÀÌÖÛÀÅÄÁÖËÉ ÏÒ ÊÏÌÐÏÍÄÍÔÉÀÍÉ ÂÒÖÍÔÉÈÀ ÃÀ ËÀØÉÈ</t>
  </si>
  <si>
    <t>ÂÅÄÒÃÉÈÉ ÌÉÓÀÃÂÌÄËÉ, ÓÀÌÉ ÖãÒÉÈ ÂÏÒÂÏËÀàÄÁÉÈ, 900*500*600  ÝÄÍÔÒÀËÖÒÉ ÓÀÊÄÔÉÈ, ÅÄÍÂÄÓ ÀÍÀÈËÉÈ, ÃÀÌÖÛÀÅÄÁÖËÉ ÏÒ ÊÏÌÐÏÍÄÍÔÉÀÍÉ ÂÒÖÍÔÉÈÀ ÃÀ ËÀØÉÈ.</t>
  </si>
  <si>
    <t>ÊÀÒÀÃÀ ÃÀáÖÒÖËÉ ÁÀÉÍÃÄÒÄÁÉÓÀÈÅÉÓ 1100*370*2306 ÅÄÍÂÄÓ ÀÍÀÈËÉÈ, ÃÀÌÖÛÀÅÄÁÖËÉ ÏÒ ÊÏÌÐÏÍÄÍÔÉÀÍÉ ÂÒÖÍÔÉÈÀ ÃÀ ËÀØÉÈ.</t>
  </si>
  <si>
    <t>ÒÄÓÄ×ÛÄÍÉÓ ÌÀÂÉÃÉÓ ÊÏÌÐËÄØÔÉ 10ÌÌ ÍÀßÒÈÏÁÉÓ ÌÉÍÉÓ ÔÉáÒÄÁÉÈ, ÌÀÂÉÃÀ 1560*750*750 ÔÖÌÁÏ ÂÏÒÂÏËÀàÄÁÉÈ, ÔÖÌÁÏ ÐÒÉÍÔÄÒÉÓ 450*550*600 ÂÏÒÂÏËÀàÄÁÉÈ, ÌÀÓÀËÀ ËÀÌÉÍÉÒÄÁÖËÉ ÃÓÐ</t>
  </si>
  <si>
    <t>ÒÄÓÄ×ÛÄÍÉÓ ÌÀÂÉÃÉÓ ÊÏÌÐËÄØÔÉ 10ÌÌ ÍÀßÒÈÏÁÉ ÌÉÍÉÓ ÔÉáÒÄÁÉÈ, ÌÀÂÉÃÀ 1470*750*750 ÔÖÌÁÏ ÂÏÒÂÏËÀàÄÁÉÈ, ÔÖÌÁÏ ÐÒÉÍÔÄÒÉÓ 450*550*600 ÂÏÒÂÏËÀàÄÁÉÈ, ÌÀÓÀËÀ  ËÀÌÉÍÉÒÄÁÖËÉ ÃÓÐ</t>
  </si>
  <si>
    <t>ÓÀÅÀÒÞÄËÉ ÏÒ ÀÃÂÉËÉÀÍÉ 1000*670 ÌÀÓÀËÀ ÌÀÙÀËÉ áÀÒÉÓáÉÓ ÔÚÀÅÛÄÌÝÅËÄËÉ</t>
  </si>
  <si>
    <t>ÌÏÓÀÓÅÄÍÄÁÄËÉ ÏÈÀáÉÓ ÃÉÅÍÄÁÉ 1950*900 ÌÀÓÀËÀ ÌÀÙÀËÉ áÀÒÉÓáÉÓ  ÔÚÀÅÛÄÌÝÅËÄËÉÓ  ÃÀ ØÓÏÅÉËÉÓ ÊÏÌÁÉÍÀÝÉÉÈ</t>
  </si>
  <si>
    <t>ÌÏÓÀÓÅÄÍÄÁÄËÉ ÏÈÀáÉÓ ÃÉÅÀÍÉ  2200*900ÌÀÓÀËÀ ÌÀÙÀËÉ áÀÒÉÓáÉÓ ÔÚÀÅÛÄÌÝÅÄËÉÓÀ ÃÀ ØÓÏÅÉËÉÓ ÊÏÌÁÉÍÀÝÉÉÈ</t>
  </si>
  <si>
    <t>ÃÉÅÀÍÉ ÏÒ ÓÃÂÉËÉÓÍÉ 1500*800*680 ÌÀÓÀËÀ ÌÀÙÀËÉ áÀÒÉÓáÉÓ ÔÚÀÅÉÓÛÄÌÅËÄËÉÈ ÃÀ ØÓÏÅÉËÉÓ ÊÏÌÁÉÍÀÝÉÀ</t>
  </si>
  <si>
    <t xml:space="preserve">ÓÀÅÀÒÞÄËÉ 900*800*680 ÌÀÓÀËÀ ÌÀÙÀËÉ áÀÒÉÓáÉÓ ÔÚÀÅÛÄÌÝÅËÄËÉÓ ÃÀ ØÓÏÅÉËÉÓ ÊÏÌÁÉÍÀÝÉÀ </t>
  </si>
  <si>
    <t>ÃÉÅÀÍÉ ÏÒÀÃÂÉËÉÀÍÉ 1500*800*680 ÌÀÓÀËÀ ÌÀÙÀËÉ áÀÒÉÓáÉÓ ÔÚÀÅÉÓÛÄÌÝÅËÄËÉÈ</t>
  </si>
  <si>
    <t>ÓÀÅÀÒÞÄËÉ 900*800*680  ÌÀÓÀËÀ ÌÀÙÀËÉ áÀÒÉÓáÉÓ ÔÚÀÅÉÓÛÄÌÝÅËÄËÉÈ</t>
  </si>
  <si>
    <t>ÊÀÁÉÍÄÔÉÓ ÊÏÌÐËÄØÔÉ: ÌÀÂÉÃÀ 1500*700*750; ÔÖÌÁÏ 400*450*600; ÌÉÂÉÃÉÓ ßÉÍ ÌÉÓÀÃÂÌÄËÉ 1200*650*750*; ÌÀÂÉÃÉÓ ÂÅÄÒÃÉÈ ÌÉÓÀÃÂÌÄËÉ 100*500*650 ÊÀÒÀÃÀ ÊÏÌÁÉÍÉÒÄÁÖËÉ 1400*520*2100</t>
  </si>
  <si>
    <t>ÓÀÌÀÃÂÉËÉÀÍÉ ÔÀáÔÉ 1800*670*700  ÌÀÓÀËÀ ÌÀÙÀËÉ áÀÒÉÓáÉÓ ÔÚÀÅÛÄÌÝÅËÄËÉ</t>
  </si>
  <si>
    <t>ÌÝÉÒÄ ÓÀÈÀÈÁÉÒÏ ÌÀÂÉÃÀ 2000X900X750</t>
  </si>
  <si>
    <t>ÃÉÅÀÍÉ ÓÀÌÀÃÂÉËÉÀÍÉ 220*850*680 ÌÀÓÀËÀ ÌÀÙÀËÉ áÀÒÉÓáÉÓ ÔÚÀÅÛÄÌÝÅËÄËÉ</t>
  </si>
  <si>
    <t>ÓÀÌÀÃÂÉËÉÀÍÉ ÔÀáÔÉ</t>
  </si>
  <si>
    <t>ÒÉÂÉÓ ÀÐÀÒÀÔÉ (ÒÄÐÏÒÔÉÍÂÉÓ ÌÏÃÖËÉ, ËÉÝÄÍÆÉÀ, ÈÄÒÌÖËÉ ÐÒÉÍÔÄÒÉ , ÓÀÃÂÀÌÉ led ÔÄØÍÏËÏÂÉÀÆÄ ÃÀ×ÖÞÍÄÁÖËÉ ÃÉÓÐËÄÉ, ÊÏÌÖÍÉÊÀÔÏÒÉ, ÊÅÄÁÉÓ ÁËÏÊÉ, ÅÉÃÄÏ ÃÀ ÀÖÃÉÏ ÓÉÂÍ. ÂÀÃÀÌÝÄÌÉ-ÌÉÌÙÄÁÉ, ÏÐÄÒÀÔÏÒÉÓ ÒÉÂÉÈÏÁÉÓ Ì</t>
  </si>
  <si>
    <t>ØÓÄËÖÒÉ ÀÐÀÒÀÔÖÒÀ Juniper EX 220, 48-port 10/100/1000 BaseT (48-posts PoE) with 4 SFP uplink (optics not included),  Juniper EX 2200, 48-port 10/100/1000 BaseT with 4 SFP uplink ports (optics not incl</t>
  </si>
  <si>
    <t xml:space="preserve">ÌÏÁÉËÖÒÉ ÔÄËÄ×ÏÍÉ  Samsung i9003 Galaxy SL </t>
  </si>
  <si>
    <t>ÌÏÁÉËÖÒÉ ÔÄËÄ×ÏÍÉ (NOKIA E63 black)</t>
  </si>
  <si>
    <t>ÅÉÃÄÏÊÀÌÄÒÀ  -  SONY  HDR-SR21</t>
  </si>
  <si>
    <t>ÔÄËÄÅÉÆÏÒÉ (SAMSUNG PS43D450)</t>
  </si>
  <si>
    <t>ÃÀÛÅÄÁÉÓ É×ÀÒÄ ÓÔÀÍÃÀÒÔÉÓ ÁÀÒÀÈÄÁÉÓ ØÓÄËÖÒÉ (TCP/IP ÉÍÔÄÒ×ÄÉÓÉÓ ÌØÏÍÄ) ÊÏÌÁÉÍÉÒÄÁÖËÉ ßÀÌÊÉÈáÅÄË/ÊÏÍÔÒÏËÉÏÒÉ, 40000 ÌÏÌáÌÀÒÄÁËÉÓÀ ÃÀ 50000 ÌÏÅËÄÍÉÓ ÀÅÔÏÍÏÌÉÖÒÉ ÌÀáÓÏÅÒÏÁÉÈ</t>
  </si>
  <si>
    <t>ÓÀÔÄËÄÊÏÌÖÍÉÊÀÝÉÏ ÊÀÒÀÃÀ</t>
  </si>
  <si>
    <t>ÐÒÏÄØÔÏÒÉ (Optional Projector Epson EB-G5950 3lCD Projector  XGA, 5200Lum, 2000:1, WiFi LAN. W2Y/3M)</t>
  </si>
  <si>
    <t>ÐÒÏÄØÔÏÒÉ (Epson EB-1925W 3LCD Projector WXGA, 4000 Lum, 2000:1, WiFi W2Y/3M</t>
  </si>
  <si>
    <t>ÓÀÐÒÏÄØÝÉÏ ÄÊÒÀÍÉ (300*233 Reflecta)</t>
  </si>
  <si>
    <t>ÓÀÌÉÍÉÓÔÒÏÓ ÓÀáÄËÉÓ ÃÀÓÀßÄÒÉ ØÀÒÈÖËÉ ÃÀ ÉÍÂËÉÓÖÒÄÍÏÅÀÍÉ ÀÓÏÄÁÉ</t>
  </si>
  <si>
    <t>ÓÀÌÉÍÉÓÔÒÏÓ ßÀÒßÄÒÀ ØÀÒÈÖË-ÉÍÂËÉÓÖÒÉ</t>
  </si>
  <si>
    <t>ÂÀÌÚÏ×É ÁÀÒÉÄÒÉ</t>
  </si>
  <si>
    <t>ÌÏÁÉËÖÒÉ ÔÄËÄ×ÏÍÉ (BlackBerry Bold 9790)</t>
  </si>
  <si>
    <t>ÌÏÁÉËÖÒÉ  A ÔÉÐÉÓ ÔÄËÄ×ÏÍÉ Apple iPhone 4s 16GB Black</t>
  </si>
  <si>
    <t>ÌÏÁÉËÖÒÉ D ÔÉÐÉÓ ÔÄËÄ×ÏÍÉ  Apple iPhone 5 16GB White</t>
  </si>
  <si>
    <t>ÐÏÒÔÀÒÔÖËÉ ÊÏÌÐÉÖÔÄÒÉ (ËÄÐÔÏÐÉ) Notebook/ Fujitsu/ LIFEBOOK U554 13.3" HD LED  Aluminum housing Intel Core i5-4200U 4GB DDR3 500GB Wlan BT</t>
  </si>
  <si>
    <t xml:space="preserve">ÔÄËÄ×ÏÍÉ (CP-7942G=/Cisco UC Phone 7942 spare </t>
  </si>
  <si>
    <t>ÓÀÈÅÀËÈÅÀËÏ ÊÀÌÄÒÀ</t>
  </si>
  <si>
    <t>ÌÏÁÉËÖÒÉ ÔÄËÄ×ÏÍÉ Samsung  I8190 Galaxy S III Mini Metalic Blue</t>
  </si>
  <si>
    <t>ÌÏÁÉËÖÒÉ ÔÄËÄ×ÏÍÉ Samsung I9105 Galaxy S II Plus Blue Gray</t>
  </si>
  <si>
    <t>ÌÏÁÉËÖÒÉ ÔÄËÄ×ÏÍÉ iPHONE 4S 16GB Black</t>
  </si>
  <si>
    <t>ÓÀÊÏÍ×ÄÒÄÍÝÉÏ ÔÒÉÁÖÍÀ</t>
  </si>
  <si>
    <t>ÓÀÉÍ×ÏÒÌÀÝÉÏ ÁÀÍÄÒÉ ÌÉÓÀÊÒÀÅÉ ÓÔÉÊÄÒÉÈ (ÐÅá)</t>
  </si>
  <si>
    <t>ÂÏÒÂÏËÀàÄÁÉÀÍÉ ÓÀÅÀÒÞÄËÉ A ÔÉÐÉÓ</t>
  </si>
  <si>
    <t>ÓÀÀáÀËßËÏ ÍÀÞÅÉÓ áÄ (áÄËÏÅÍÖÒÉ, ÂÀÍÉÄÒÉ, ÃÀÛÅÄÁÖËÉ ÔÏÔÄÁÉÈ,  ÌßÅÀÍÄ ×ÄÒÉÓ)</t>
  </si>
  <si>
    <t>ÃÉÍÀÌÉÊÉ SP-0712</t>
  </si>
  <si>
    <t>ÓÀÒÄÊËÀÌÏ ÀÁÒÀ ÏÒ ×ÄáÆÄ ÌÃÂÏÌÉ 2Ì*4Ì ÃÀÁÄàÃÉËÉ ÁÀÍÄÒÉÈ</t>
  </si>
  <si>
    <t xml:space="preserve">ÅÉÃÄÏÊÀÌÄÒÀ: Panasonic AG-HPX250EN, ÓÀÊÀÌÄÒÏ ÂÀÍÀÈÄÁÀ: Bescor  LED-70,  ÌÄáÓÉÄÒÄÁÉÓ ÁÀÒÀÈÉÓ ßÀÌÊÉÈáÅÄËÉ:  Panasonic AJ-PCD2G, ÌÄáÓÉÄÒÄÁÉÓ ÁÀÒÀÈÉ: Panasonic AJ-P2E064FG, ÏÁÉÄØÔÉÓ ×ÉËÔÒÉ: Tiffen 72UVP, </t>
  </si>
  <si>
    <t>ÊÀÌÄÒÉÓ ÜÀÍÈÀ: Petrol PC202</t>
  </si>
  <si>
    <t>ÅÉÃÄÏÊÀÌÄÒÉÓ ÛÔÀÔÉÅÉ: VariZoom VZ-TK75A  Aluminum Tripod System</t>
  </si>
  <si>
    <t>ÓÀÌÊÄÒÃÄ ÒÀÃÉÏÌÉÊÒÏ×ÏÍÉ Sennheiser EW 112-p G3-D-X</t>
  </si>
  <si>
    <t>ÁÀÒÀÈÉÓ ÀÌÏÌÝÍÏÁÉ Suprema Xpass XPM-M</t>
  </si>
  <si>
    <t>ÀËÖÌÉÍÉÓ ÔÉáÀÒÉÓ ÊÏÌÐËÄØÔÉ</t>
  </si>
  <si>
    <t>ÓÀØÀÒÈÅÄËÏÓ ÒÖØÉÓ ×ÏÒÌÉÓ ÓÀÐÒÄÆÄÍÔÀÝÉÏ ÓÔÄÍÃÉ ËÉÈÏÍÉÓ ÊÏÍÓÔÒÖØÝÉÉÈ</t>
  </si>
  <si>
    <t>ÐÏÒÔÀÔÖËÉ ÊÏÌÐÉÖÔÄÒÉ  (ËÄÐÔÏÐÉ) Lenovo Ideal Pad Z5070 Silver - Intel Core i5 - 4210U 1.7 2.7GH (2-Cores, 4-Threads, 3MB cache),  4GB 1600MHz DDR Memory,  1TB 5400 rpm Hard Drive, 15.6" HD LED-Backlit</t>
  </si>
  <si>
    <t>ÐÒÉÍÔÄÒÉ (HP Officejet 7610A eAIO - A3/A4, 15ppm/8ppm, 4800 X 1200 dpi, 256MB RAM, 500 MHz CPU, ADF, A3 Flatbed Scan, Fax, USB 2.0, Ethernet, WLAN, ePrint,  1Y (CR769A)</t>
  </si>
  <si>
    <t>ÊÏÌÐÉÖÔÄÒÉ ( HP Pavilion 17-f151nr Notebook - PQC N3540  2.16 - 2.66 GHz, 4GB DDR3, 500GB, 17.3" HD+, DVD-RW, Intel HD, LAN, WiFi, BT, Webcam, 4-cell, free DOS, 1Y(K1X72EA)</t>
  </si>
  <si>
    <t>ÓÊÀÍÄÒÉ (808232 - Epson WorkForce DS-510 Color Document Scanner)</t>
  </si>
  <si>
    <t>ÐÒÉÍÔÄÒÉ (Cenon i-SENSYS  MF8280Cw, Coluer netvork print, copy, scan and Fax, Network and Wi-Fi ready. 6848B021AAl-MFP I-S MF-8280 CW CNE)</t>
  </si>
  <si>
    <t>ÌÀÝÉÅÀÒÉ (BEKO RDM 6106)</t>
  </si>
  <si>
    <t>ÊÏÍÃÉÝÉÏÍÄÒÉ  "×ÒÄÄÒÉ"</t>
  </si>
  <si>
    <t>ËÄÐÔÏÐÉ Fujitsu Lifebook AH530</t>
  </si>
  <si>
    <t>ÓÀáÄËÌßÉ×Ï ÂÄÒÁÉ 250</t>
  </si>
  <si>
    <t>ÊÏÌÐÉÖÔÄÒÉ - ÌÉÍÉ (ÈáÄËÉ) ÒÉÂÉÓ ÌÀÒÈÅÉÓÀÈÅÉÓ ÓÀàÉÒÏ ÌÏßÚÏÁÉËÏÁÀ SHUTTLE XS35GS V3L  ÊÀÒÊÀÓÉ/ÜÀÒÜÏ - ÆÏÌÄÁÉ 25.2x16.2x3.85ÓÌ VESA75/100mounting kit PV01 ÐÒÏÝÄÓÏÒÉ CPU Intel Atom D2550 Dual Core (1.86 G</t>
  </si>
  <si>
    <t>ÊÏÍÃÉÝÉÏÍÄÒÉ  (BOSCH BIZMA/I12916)</t>
  </si>
  <si>
    <t xml:space="preserve">ÞÅÉÒÀÃÙÉÒÄÁÖËÉ ×ÀÒÃÀ-ÑÀËÖÆÄÁÉ (Ì/Ü ÀØÔÉ #114) </t>
  </si>
  <si>
    <t>ÔÄËÄÅÉÆÏÒÉ - TV/LED/Sony/TV 48 (122cm)/KDL-48W605B BRAVIA 16:9 Full HD 1920x1080 178*/178*200Hz WiFi Ethernet HDMI USB  movie PCMCIA SCART DVB-T2/C</t>
  </si>
  <si>
    <t xml:space="preserve">ÐÄÒÓÏÍÀËÖÒÉ ÊÏÌÐÉÖÔÄÒÉ Aser H81, Intel+3-460, Monitor 193DXB, UPS PSK1057 </t>
  </si>
  <si>
    <t xml:space="preserve">ËÄÐÔÏÐÉ Dell  Inspirer 17 </t>
  </si>
  <si>
    <t>ÓÀÅÄËÄ  ÊÏÍÔÒÏËÄÒÉ (Leika GS08 Plus Net Rover Paskage)</t>
  </si>
  <si>
    <t>ÍÏÖÈÁÖØÉ (Notebook/Asustek/Asus X55MD Blek 15.6"HD Cel  N2830 2.16Ghz, 4GB, 500GB, GT820 1GB,  DVD-RW, BT, Free Dos)  ÐÏÒÔÀÁÄËÖÒÉ  ËÄÐÔÏÐÄÁÉ</t>
  </si>
  <si>
    <t>ÁÀÒÀÈÉÓ ÄÒÈ ÊÀÒÉÀÍÉ ÀÅÔÏÍÏÌÉÖÒÉ  ßÀÌÊÉÈáÅÄËÉ/ÊÏÁÔÒÏËÄÒÉ  LS Ostium  micro</t>
  </si>
  <si>
    <t>Laptop ÐÏÒÔÀÔÖËÉ ÊÏÌÐÉÖÔÄÒÉ (HP Notebook 4730 s CNU1254803)</t>
  </si>
  <si>
    <t>Ip Cam / ÓÀÈÅÀËÈÅÀËÏ ÊÀÌÄÒÀ W3-CB5110N</t>
  </si>
  <si>
    <t>Computer processor/ÐÒÏÝÄÓÏÒÉ  PC  HP 3300</t>
  </si>
  <si>
    <t xml:space="preserve">Memory  card/ÌÄáÓÉÄÒÄÁÉÓ ÁÀÒÀÈÉ Fujitsu 2x2 gb FBD667 PC2-5300FDECC </t>
  </si>
  <si>
    <t xml:space="preserve">Memory  card/ÌÄáÓÉÄÒÄÁÉÓ ÁÀÒÀÈÉ Fujitsu </t>
  </si>
  <si>
    <t>Desk  Computer processor / ÐÒÏÝÄÓÏÒÉ</t>
  </si>
  <si>
    <t>ÓÀÀÈÉ ÖÊÖÈÅËÉÈ 3 ÝÉ×ÒÉÈ ÆÏÌÀ 67x35 (ÄËÄØÔÒÏÍÖËÉ ÔÀÁËÏ)</t>
  </si>
  <si>
    <t xml:space="preserve">ÝÉ×ÒÖËÉ ÅÉÃÄÏ-ÓÀÈÅÀËÈÅÀËÏ ÊÀÌÄÒÀ/IP camera 1.3 MP  (ÓÉÓÔÄÌÀ) </t>
  </si>
  <si>
    <t>ÊÏÍÃÉÝÉÏÍÄÒÉ (HYUNDAI  ESF-18HN1)</t>
  </si>
  <si>
    <t>ÝÉ×ÒÖËÉ ×ÏÔÏÀÐÀÒÀÔÉ (ÏÁÉÄØÔÉÅÉ, ÌÄáÓÉÄÒÄÁÉÓ ÁÀÒÀÈÉ, ÜÀÍÈÀ) DSLR  ÌÀÔÒÉÝÉÓ ÔÉÐÉ CMOS, ÌÀÔÒÉÝÉÓ ÆÏÌÀ  22.5á15ÌÌ, ÐÉØÓÄËÉÓ ÒÀÏÃÄÍÏÁÀ 20.2 MP, ÏÁÉÄØÔÉÅÉ Canon EF-S  18-135 MM F/3.5-5.6 IS STM</t>
  </si>
  <si>
    <t>ÊÏÍÃÉÝÉÏÍÄÒÉ - HYUNDAI - ESF-24HN1+ÌÏÍÔÀÑÉÈ</t>
  </si>
  <si>
    <t>ÊÏÍÃÄÍÝÉÏÍÄÒÉ MIDEA MS12F 09HRN1</t>
  </si>
  <si>
    <t>ÌÏÁÉËÖÒÉ ÔÄËÄ×ÏÍÉ - SAMSUNG - J500F LTE S/S Black</t>
  </si>
  <si>
    <t>ÊÏÍÃÉÝÉÏÍÄÒÉ  "ÊÀÒÌÀ"</t>
  </si>
  <si>
    <t>ÊÏÍÃÉÝÉÏÍÄÒÉ "SAMSUNG"</t>
  </si>
  <si>
    <t>×ÏÔÏÀÐÀÒÀÔÉ</t>
  </si>
  <si>
    <t>ID ÁÀÒÀÈÆÄ ÓÀÁÄàÃÉ ÀÐÀÒÀÔÉ</t>
  </si>
  <si>
    <t>ÅÉÃÄÏÜÀÌßÄÒÉ 16 Turbo HD/AHD/Analog interface input, 16-ch video&amp;1-ch audio input, 2 SATA interfaces,1920×1080P: 12 fps/ch, 1280×720P: 25(P)/30(N)</t>
  </si>
  <si>
    <t>ÓÄÉ×É</t>
  </si>
  <si>
    <t>ÔÄËÄ×ÏÍÉ  (samsung 19105)</t>
  </si>
  <si>
    <t>ÊÏÌÐÉÖÔÄÒÉ Lenovo  idea center c 260 19.5 hd</t>
  </si>
  <si>
    <t>ÐÒÉÍÔÄÒÉ Lazer mf 217w. a4.23 ppm</t>
  </si>
  <si>
    <t>×ÏÔÏ ÊÀÌÄÒÀ  soni  cuber-shor/DSC-wx350</t>
  </si>
  <si>
    <t>ID ÁÀÒÀÈÄÁÉÓ ÓÀÁÄàÃÉ ÀÐÀÒÀÔÉ</t>
  </si>
  <si>
    <t>FOSC-S206/12-2-12 (ÅÄÒÔÉÊÀËÖÒÉ ØÖÒÏ, 2 ÊÀÓÄÔÉÀÍÉ, 24-ÉÀÍÉ) ÈÀÍÌÃÄÅÉ ÌÏÌÓÀáÖÒÄÁÉÈ</t>
  </si>
  <si>
    <t>FOB 19/1-332/32-1-24 (ÒÄÊÉÓ ÏÐÔÉÊÖÒÉ ÐÀÜÐÀÍÄËÉ 24-ÉÀÍÉ) ÈÀÍÌÃÄÅÉ ÌÏÌÓÀáÖÒÄÁÉÈ</t>
  </si>
  <si>
    <t>ÁÉËÁÏÒÃÉÓ ÃÀÌÆÀÃÄÁÀ ÌÏÍÔÀÑÉÈ</t>
  </si>
  <si>
    <t>ÍÏÖÈÁÖØÉ LENOVO Essential E5180</t>
  </si>
  <si>
    <t>ÓÊÀÍÄÒÉ/HP Scanjet N6350 Network Fltbd Scanner / L2703A</t>
  </si>
  <si>
    <t>ÊÀÒÀÃÀ ÓÄÉ×É</t>
  </si>
  <si>
    <t>ÀËÖÌÉÍÉÓ ÊÏÍÓÔÒÖØÝÉÀ</t>
  </si>
  <si>
    <t>ÈÀÒÉ,ÅÄÒÔÉÊÀËÖÒÉ ÞÄËÉ (ÃÂÀÒÉ); ÈÀÒÏÓ ÃÀÓÀÃÄÁÉ ÏÒÌáÒÉÅÉ</t>
  </si>
  <si>
    <t>ÐËÀÍÛÄÔÉ Lenovo-YOGA TAB 3.10 MODEL YT3-X50M  6004 HGABNZCN(32)</t>
  </si>
  <si>
    <t>ÐËÀÍÛÄÔÉ Lenovo-YOGA TAB 3.10 MODEL YT3-X50M  5608 HGABNZDH(32)</t>
  </si>
  <si>
    <t>ÐËÀÍÛÄÔÉ Lenovo-YOGA TAB 3.10 MODEL YT3-X50M  5609 HGABNZDK(32)</t>
  </si>
  <si>
    <t>ÃÀÛÅÄÁÉÓ ÄËÄØÔÒÏÍÖËÉ ÓÉÓÔÄÌÀ (É×ÀÒÄ ÓÔÀÍÃÀÒÔÉÓ ÁÀÒÀÈÄÁÉÓ  ØÓÄËÖÒÉ ßÀÌÊÉÈáÅÄË/ÊÏÍÔÒÏËÉÏÒÉ 40000 ÌÏÌáÌÀÒÄÁËÉÓÀ ÃÀ 50000 ÌÏÅËÄÍÉÓ ÀÅÔÏÍÏÌÉÖÒÉ ÌÄáÓÉÄÒÄÁÉÈ</t>
  </si>
  <si>
    <t>ÊÏÍÃÉÝÉÏÍÄÒÉ MIDEA MSMA-18HRN</t>
  </si>
  <si>
    <t>ËÄÐÔÏÐÉ HP 250 G5</t>
  </si>
  <si>
    <t>ÃÄØÓÔÏÐÉ HP 280G1</t>
  </si>
  <si>
    <t>ÐÒÏÄØÔÏÒÉ Optoma X340</t>
  </si>
  <si>
    <t>ÌÏÍÉÔÏÒÉ Asus VX279</t>
  </si>
  <si>
    <t xml:space="preserve">ÓÀÊÏÍ×ÄÒÄÍÝÉÏ ÌÀÂÉÃÀ ÓÊÀÌÄÁÈÀÍ ÄÒÈÀÃ </t>
  </si>
  <si>
    <t>ÐÒÏÄØÔÏÒÉÓ ÄÊÒÀÍÉ</t>
  </si>
  <si>
    <t>ËÉÈÏÍÉÓ àÉÛÊÀÒÉ</t>
  </si>
  <si>
    <t>ÃÀÛÅÄÁÉÓ ÄËÄØÔÒÏÍÖËÉ ÓÉÓÔÄÌÀ (ÔÖÒÍÉÊÄÔÉ)</t>
  </si>
  <si>
    <t>×ÏÔÏÀÐÀÒÀÔÉ olympus sp-810uz</t>
  </si>
  <si>
    <t>×ÏÔÏÀÐÀÒÀÔÉ canon sx400</t>
  </si>
  <si>
    <t>ÓÀÌÏÚÅÀÒÖËÏ ×ÏÔÏ ÊÀÌÄÒÀ - Nikon - S9500 SILVER</t>
  </si>
  <si>
    <t>ÓÀÌÏÚÅÀÒÖËÏ ×ÏÔÏ ÊÀÌÄÒÀ - FUJI - FINEPIX/F550GOLD</t>
  </si>
  <si>
    <t>GLM250m ÌÀÍÞÉËÌÆÏÌÉ</t>
  </si>
  <si>
    <t>ÊÏÍÃÉÝÉÏÍÄÒÉVOX VSA7-18BE Set</t>
  </si>
  <si>
    <t>ÓÔÀÍÃÀÒÔÖËÉ ÐÏÒÔÀÁÄËÖÒÉ/ÓÀÔÀÒÄ ÁÄËÉ-ÓÔÀÍÃÀÒÔÖËÉ ËÄÐÔÏÐÉ</t>
  </si>
  <si>
    <t>ÞÀÁÅÉÓ ÃÀÌÝÀÅÉ ËÉÈÏÍÉÓ ÊÀÒÀÃÀ, ÃÄÌÏÍÔÀÑÉ-ÌÏÍÔÀÑÉ</t>
  </si>
  <si>
    <t>ÀÁÒÀ ÌÏÝÖËÏÁÉÈÉ ÀÓÏÄÁÉÈ</t>
  </si>
  <si>
    <t>ÒÉÂÉÓ ÌÀÒÈÅÉÓ ÓÉÓÔÄÌÉÓ ÓÄÍÓÏÒÖËÉ ÄÊÒÀÍÉ</t>
  </si>
  <si>
    <t>ÐÒÉÍÔÄÒÉÓ ÓÀÃÂÀÌÉ</t>
  </si>
  <si>
    <t>ÊÄÃËÉÓ ÊÏÍÃÉÝÉÏÍÄÒÉÓ ÛÄÞÄÍÀ-ÌÏÍÔÀÑÉ</t>
  </si>
  <si>
    <t>ËÄÐÔÏÐÉ Lenovo Ideapad 110-17IKB 80VK0050RU</t>
  </si>
  <si>
    <t>ÂÄÍÄÒÀÔÏÒÉÓ ÌÀÒÈÅÉÓ ÐÖËÔÉ</t>
  </si>
  <si>
    <t>ÐÄÒÓÏÍÀËÖÒÉ ÊÏÌÐÉÔÄÒÉÓ ÊÏÌÐËÄØÔÉ Intel i3 6100BOX/ASUS H110M-R/RAM 4GB/HDD 500GB/CASE 335B/Mnitor Acer 21,5 LCD K222HQLBD/UM.WW3EE.001Keyboard/Mouse</t>
  </si>
  <si>
    <t>ÛÔÀÔÉÅÉ CAMGEAR MARK 6 GS</t>
  </si>
  <si>
    <t>ÊÀÌÄÒÉÓ ÂÀÍÀÈÄÁÀ ÀÊÖÌÖËÀÔÏÒÉÈ, ÃÀÌÔÄÍÉÈ SWIT S-2041F+S8040+S3010D</t>
  </si>
  <si>
    <t>ÐÒÉÍÔÄÒÉ HP color jet P1102</t>
  </si>
  <si>
    <t>ÀÁÒÀ</t>
  </si>
  <si>
    <t>Samsung J530F Galaxy J5 Pro Duos LTE 2017</t>
  </si>
  <si>
    <t>Notebook/ Lenovo/ Ideapad/ ÓÔÀÍÃÀÒÔÖËÉ ÐÏÒÔÀÁÄËÖÒÉ/ ÓÀÔÀÒÄÁÄËÉ ÊÏÌÐÉÖÔÄÒÉ Lenovo v310-15</t>
  </si>
  <si>
    <t>ÓÔÀÍÃÀÒÔÖËÉ ÐÄÒÓÏÍÀËÖÒÉ ÊÏÌÐÉÖ ÔÄÒÉÓ ÊÏÌÐËÄØÔÉÓ (ÓÉÓÔÄÌÖÒÉ ÁËÏÊÉ, ÌÏÍÉÔÏÒÉ, ÊËÀÅÉÀÔÖÒÀ, ÌÀÖÓÉ) ÓÔÀÍÃÀÒÔÖËÉ ÃÄÓÊÔÏÐÉ.</t>
  </si>
  <si>
    <t>ÂÏÒÂÏËÀàÄÁÉÀÍÉ ÊÏÍÓÔÒÖØÝÉÀ-ÁÀÍÄÒÉ</t>
  </si>
  <si>
    <t>ÓÔÀÍÃÀÒÔÖËÉ ÐÏÒÔÀÁÄËÖÒÉ/ ÓÀÔÀÒÄÁÄËÉ ÊÏÌÐÉÖÔÄÒÉ Lenovo v310-15</t>
  </si>
  <si>
    <t>ÀÅÔÏÌÀÔ. ÓÀÔÄË. ÓÀÃÂÖÒÉÓ ÐËÀÔÀ KX-TDA0174XJ</t>
  </si>
  <si>
    <t>ÌÀÝÉÅÀÒÉ  VEST 230L.  562</t>
  </si>
  <si>
    <t>ÌÀÝÉÅÀÒÉ (RN-230 v(B))</t>
  </si>
  <si>
    <t>ÏÅÀËÖÒÉ ÌÀÂÉÃÀ 8 ÐÄÒÓÏÍÀÆÄ</t>
  </si>
  <si>
    <t>ÓÀáËÉÓ ÊÉÍÏÈÄÀÔÒÉ</t>
  </si>
  <si>
    <t>ÓÄÉ×É #385</t>
  </si>
  <si>
    <t>ÓÄÉ×É 105</t>
  </si>
  <si>
    <t>ÓÄÉ×É 110</t>
  </si>
  <si>
    <t>ÓÄÒÅÄÒÉÓ ÊÀÒÀÃÀ 330</t>
  </si>
  <si>
    <t>ÓÉÂÍÀËÉÆÀÝÉÉÓ ÌÏßÚÏÁÉËÏÁÀ</t>
  </si>
  <si>
    <t>×ÏÔÏÀÐÀÒÀÔÉ SAMSUNG DIGIMAXL 5R</t>
  </si>
  <si>
    <t>×ÏÔÏÀÐÀÒÀÔÉ SONY DSCT300</t>
  </si>
  <si>
    <t>×ÏÔÏÊÀÌÄÒÀ</t>
  </si>
  <si>
    <t>ÒÊÉÍÉÓ ÊÀÒÄÁÉ</t>
  </si>
  <si>
    <t>ÝÄÝáËÂÀÌÞËÄ ÓÄÉ×É</t>
  </si>
  <si>
    <t>ÝÄÝáËÂÀÌÞËÄ ÓÄÉ×É 1600</t>
  </si>
  <si>
    <t>ßÚËÉÓ ÌÒÉÝáÅÄËÉ M-3G</t>
  </si>
  <si>
    <t>ÂÀÈÁÏÁÉÓ ØÅÀÁÉ ÓÉÌÞËÀÅÒÉÈ</t>
  </si>
  <si>
    <t>ÓÊÀÌÉ  "ãÉ ÄËÉ" -ÒÖáÉ ×ÄÒÉÓ</t>
  </si>
  <si>
    <t>ÔÄËÄÅÉÆÏÒÉ   - LG</t>
  </si>
  <si>
    <t>2122-10</t>
  </si>
  <si>
    <t>2122-1059</t>
  </si>
  <si>
    <t>2122-1060</t>
  </si>
  <si>
    <t>2122-1062</t>
  </si>
  <si>
    <t>2122-1063</t>
  </si>
  <si>
    <t>2122-1065</t>
  </si>
  <si>
    <t>2122-1071</t>
  </si>
  <si>
    <t>2122-1072</t>
  </si>
  <si>
    <t>2122-1077</t>
  </si>
  <si>
    <t>2122-1078</t>
  </si>
  <si>
    <t>2122-108</t>
  </si>
  <si>
    <t>2122-1098</t>
  </si>
  <si>
    <t>2122-1099</t>
  </si>
  <si>
    <t>2122-11</t>
  </si>
  <si>
    <t>2122-1104</t>
  </si>
  <si>
    <t>2122-1105</t>
  </si>
  <si>
    <t>2122-1106</t>
  </si>
  <si>
    <t>2122-111</t>
  </si>
  <si>
    <t>2122-112</t>
  </si>
  <si>
    <t>2122-113</t>
  </si>
  <si>
    <t>2122-114</t>
  </si>
  <si>
    <t>2122-115</t>
  </si>
  <si>
    <t>2122-116</t>
  </si>
  <si>
    <t>2122-117</t>
  </si>
  <si>
    <t>2122-1170</t>
  </si>
  <si>
    <t>2122-1187</t>
  </si>
  <si>
    <t>2122-1188</t>
  </si>
  <si>
    <t>2122-1193</t>
  </si>
  <si>
    <t>2122-1194</t>
  </si>
  <si>
    <t>2122-1195</t>
  </si>
  <si>
    <t>2122-1197</t>
  </si>
  <si>
    <t>2122-1198</t>
  </si>
  <si>
    <t>2122-1200</t>
  </si>
  <si>
    <t>2122-1201</t>
  </si>
  <si>
    <t>2122-1202</t>
  </si>
  <si>
    <t>2122-1203</t>
  </si>
  <si>
    <t>2122-1204</t>
  </si>
  <si>
    <t>2122-1205</t>
  </si>
  <si>
    <t>2122-1206</t>
  </si>
  <si>
    <t>2122-1207</t>
  </si>
  <si>
    <t>2122-121</t>
  </si>
  <si>
    <t>2122-122</t>
  </si>
  <si>
    <t>2122-1230</t>
  </si>
  <si>
    <t>2122-1240</t>
  </si>
  <si>
    <t>2122-1243</t>
  </si>
  <si>
    <t>2122-1244</t>
  </si>
  <si>
    <t>2122-1245</t>
  </si>
  <si>
    <t>2122-1246</t>
  </si>
  <si>
    <t>2122-1247</t>
  </si>
  <si>
    <t>2122-1248</t>
  </si>
  <si>
    <t>2122-1249</t>
  </si>
  <si>
    <t>2122-1250</t>
  </si>
  <si>
    <t>2122-1251</t>
  </si>
  <si>
    <t>2122-1252</t>
  </si>
  <si>
    <t>2122-126</t>
  </si>
  <si>
    <t>2122-1260</t>
  </si>
  <si>
    <t>2122-1275</t>
  </si>
  <si>
    <t>2122-1282</t>
  </si>
  <si>
    <t>2122-1283</t>
  </si>
  <si>
    <t>2122-1285</t>
  </si>
  <si>
    <t>2122-1286</t>
  </si>
  <si>
    <t>2122-1287</t>
  </si>
  <si>
    <t>2122-1289</t>
  </si>
  <si>
    <t>2122-1290</t>
  </si>
  <si>
    <t>2122-1291</t>
  </si>
  <si>
    <t>2122-1298</t>
  </si>
  <si>
    <t>2122-130</t>
  </si>
  <si>
    <t>2122-1300</t>
  </si>
  <si>
    <t>2122-1302</t>
  </si>
  <si>
    <t>2122-1303</t>
  </si>
  <si>
    <t>2122-1304</t>
  </si>
  <si>
    <t>2122-131</t>
  </si>
  <si>
    <t>2122-1317</t>
  </si>
  <si>
    <t>2122-1318</t>
  </si>
  <si>
    <t>2122-1320</t>
  </si>
  <si>
    <t>2122-1321</t>
  </si>
  <si>
    <t>2122-1322</t>
  </si>
  <si>
    <t>2122-1323</t>
  </si>
  <si>
    <t>2122-1324</t>
  </si>
  <si>
    <t>2122-1325</t>
  </si>
  <si>
    <t>2122-1326</t>
  </si>
  <si>
    <t>2122-1327</t>
  </si>
  <si>
    <t>2122-1328</t>
  </si>
  <si>
    <t>2122-1329</t>
  </si>
  <si>
    <t>2122-1330</t>
  </si>
  <si>
    <t>2122-1331</t>
  </si>
  <si>
    <t>2122-1333</t>
  </si>
  <si>
    <t>2122-1334</t>
  </si>
  <si>
    <t>2122-1335</t>
  </si>
  <si>
    <t>2122-1338</t>
  </si>
  <si>
    <t>2122-1339</t>
  </si>
  <si>
    <t>2122-1340</t>
  </si>
  <si>
    <t>2122-1343</t>
  </si>
  <si>
    <t>2122-1344</t>
  </si>
  <si>
    <t>2122-1345</t>
  </si>
  <si>
    <t>2122-1346</t>
  </si>
  <si>
    <t>2122-1347</t>
  </si>
  <si>
    <t>2122-1351</t>
  </si>
  <si>
    <t>2122-1352</t>
  </si>
  <si>
    <t>2122-1353</t>
  </si>
  <si>
    <t>2122-1355</t>
  </si>
  <si>
    <t>2122-1356</t>
  </si>
  <si>
    <t>2122-1360</t>
  </si>
  <si>
    <t>2122-1361</t>
  </si>
  <si>
    <t>2122-1362</t>
  </si>
  <si>
    <t>2122-1363</t>
  </si>
  <si>
    <t>2122-1364</t>
  </si>
  <si>
    <t>2122-1370</t>
  </si>
  <si>
    <t>2122-138</t>
  </si>
  <si>
    <t>2122-1386</t>
  </si>
  <si>
    <t>2122-1387</t>
  </si>
  <si>
    <t>2122-1388</t>
  </si>
  <si>
    <t>2122-1402</t>
  </si>
  <si>
    <t>2122-1403</t>
  </si>
  <si>
    <t>2122-1404</t>
  </si>
  <si>
    <t>2122-1405</t>
  </si>
  <si>
    <t>2122-1411</t>
  </si>
  <si>
    <t>2122-1412</t>
  </si>
  <si>
    <t>2122-1413</t>
  </si>
  <si>
    <t>2122-1416</t>
  </si>
  <si>
    <t>2122-1417</t>
  </si>
  <si>
    <t>2122-1421</t>
  </si>
  <si>
    <t>2122-1422</t>
  </si>
  <si>
    <t>2122-1423</t>
  </si>
  <si>
    <t>2122-1424</t>
  </si>
  <si>
    <t>2122-1425</t>
  </si>
  <si>
    <t>2122-1426</t>
  </si>
  <si>
    <t>2122-1428</t>
  </si>
  <si>
    <t>2122-1444</t>
  </si>
  <si>
    <t>2122-1505</t>
  </si>
  <si>
    <t>2122-1506</t>
  </si>
  <si>
    <t>2122-1507</t>
  </si>
  <si>
    <t>2122-1508</t>
  </si>
  <si>
    <t>2122-1511</t>
  </si>
  <si>
    <t>2122-1512</t>
  </si>
  <si>
    <t>2122-1513</t>
  </si>
  <si>
    <t>2122-1514</t>
  </si>
  <si>
    <t>2122-1515</t>
  </si>
  <si>
    <t>2122-1522</t>
  </si>
  <si>
    <t>2122-1523</t>
  </si>
  <si>
    <t>2122-1524</t>
  </si>
  <si>
    <t>2122-1527</t>
  </si>
  <si>
    <t>2122-1529</t>
  </si>
  <si>
    <t>2122-1530</t>
  </si>
  <si>
    <t>2122-1616</t>
  </si>
  <si>
    <t>2122-1617</t>
  </si>
  <si>
    <t>2122-164</t>
  </si>
  <si>
    <t>2122-1689</t>
  </si>
  <si>
    <t>2122-1691</t>
  </si>
  <si>
    <t>2122-1694</t>
  </si>
  <si>
    <t>2122-1695</t>
  </si>
  <si>
    <t>2122-1696</t>
  </si>
  <si>
    <t>2122-1697</t>
  </si>
  <si>
    <t>2122-1698</t>
  </si>
  <si>
    <t>2122-1709</t>
  </si>
  <si>
    <t>2122-1710</t>
  </si>
  <si>
    <t>2122-1741</t>
  </si>
  <si>
    <t>2122-1749</t>
  </si>
  <si>
    <t>2122-1750</t>
  </si>
  <si>
    <t>2122-1751</t>
  </si>
  <si>
    <t>2122-1753</t>
  </si>
  <si>
    <t>2122-1754</t>
  </si>
  <si>
    <t>2122-1755</t>
  </si>
  <si>
    <t>2122-1756</t>
  </si>
  <si>
    <t>2122-1759</t>
  </si>
  <si>
    <t>2122-1760</t>
  </si>
  <si>
    <t>2122-1761</t>
  </si>
  <si>
    <t>2122-1762</t>
  </si>
  <si>
    <t>2122-2056</t>
  </si>
  <si>
    <t>2122-2067</t>
  </si>
  <si>
    <t>2122-2092</t>
  </si>
  <si>
    <t>2122-2093</t>
  </si>
  <si>
    <t>2122-2154</t>
  </si>
  <si>
    <t>2122-2162</t>
  </si>
  <si>
    <t>2122-2164</t>
  </si>
  <si>
    <t>2122-2165</t>
  </si>
  <si>
    <t>2122-2166</t>
  </si>
  <si>
    <t>2122-2367</t>
  </si>
  <si>
    <t>2122-2428</t>
  </si>
  <si>
    <t>2122-2436</t>
  </si>
  <si>
    <t>2122-2439</t>
  </si>
  <si>
    <t>2122-2440</t>
  </si>
  <si>
    <t>2122-2441</t>
  </si>
  <si>
    <t>2122-2442</t>
  </si>
  <si>
    <t>2122-2465</t>
  </si>
  <si>
    <t>2122-2466</t>
  </si>
  <si>
    <t>2122-2469</t>
  </si>
  <si>
    <t>2122-2470</t>
  </si>
  <si>
    <t>2122-2471</t>
  </si>
  <si>
    <t>2122-27</t>
  </si>
  <si>
    <t>2122-2763</t>
  </si>
  <si>
    <t>2122-2775</t>
  </si>
  <si>
    <t>2122-2824</t>
  </si>
  <si>
    <t>2122-2825</t>
  </si>
  <si>
    <t>2122-2826</t>
  </si>
  <si>
    <t>2122-3078</t>
  </si>
  <si>
    <t>2122-3085</t>
  </si>
  <si>
    <t>2122-3089</t>
  </si>
  <si>
    <t>2122-3588</t>
  </si>
  <si>
    <t>2122-3589</t>
  </si>
  <si>
    <t>2122-3590</t>
  </si>
  <si>
    <t>2122-3591</t>
  </si>
  <si>
    <t>2122-3592</t>
  </si>
  <si>
    <t>2122-3593</t>
  </si>
  <si>
    <t>2122-3594</t>
  </si>
  <si>
    <t>2122-3595</t>
  </si>
  <si>
    <t>2122-3596</t>
  </si>
  <si>
    <t>2122-3597</t>
  </si>
  <si>
    <t>2122-3598</t>
  </si>
  <si>
    <t>2122-3599</t>
  </si>
  <si>
    <t>2122-3600</t>
  </si>
  <si>
    <t>2122-3601</t>
  </si>
  <si>
    <t>2122-3602</t>
  </si>
  <si>
    <t>2122-4248</t>
  </si>
  <si>
    <t>2122-4249</t>
  </si>
  <si>
    <t>2122-4250</t>
  </si>
  <si>
    <t>2122-4357</t>
  </si>
  <si>
    <t>2122-4358</t>
  </si>
  <si>
    <t>2122-4359</t>
  </si>
  <si>
    <t>2122-4378</t>
  </si>
  <si>
    <t>2122-4379</t>
  </si>
  <si>
    <t>2122-4380</t>
  </si>
  <si>
    <t>2122-4382</t>
  </si>
  <si>
    <t>2122-4383</t>
  </si>
  <si>
    <t>2122-4384</t>
  </si>
  <si>
    <t>2122-4454</t>
  </si>
  <si>
    <t>2122-4457</t>
  </si>
  <si>
    <t>2122-4459</t>
  </si>
  <si>
    <t>2122-4687</t>
  </si>
  <si>
    <t>2122-4691</t>
  </si>
  <si>
    <t>2122-4692</t>
  </si>
  <si>
    <t>2122-4766</t>
  </si>
  <si>
    <t>2122-4767</t>
  </si>
  <si>
    <t>2122-4792</t>
  </si>
  <si>
    <t>2122-4793</t>
  </si>
  <si>
    <t>2122-4895</t>
  </si>
  <si>
    <t>2122-4896</t>
  </si>
  <si>
    <t>2122-4936</t>
  </si>
  <si>
    <t>2122-4940</t>
  </si>
  <si>
    <t>2122-6</t>
  </si>
  <si>
    <t>2122-74</t>
  </si>
  <si>
    <t>2122-75</t>
  </si>
  <si>
    <t>2122-82</t>
  </si>
  <si>
    <t>2122-838</t>
  </si>
  <si>
    <t>2122-839</t>
  </si>
  <si>
    <t>2122-840</t>
  </si>
  <si>
    <t>2122-841</t>
  </si>
  <si>
    <t>2122-843</t>
  </si>
  <si>
    <t>2122-844</t>
  </si>
  <si>
    <t>2122-857</t>
  </si>
  <si>
    <t>2122-882</t>
  </si>
  <si>
    <t>2122-883</t>
  </si>
  <si>
    <t>2122-884</t>
  </si>
  <si>
    <t>2122-89</t>
  </si>
  <si>
    <t>2122-892</t>
  </si>
  <si>
    <t>2122-893</t>
  </si>
  <si>
    <t>2122-894</t>
  </si>
  <si>
    <t>2122-9</t>
  </si>
  <si>
    <t>2122-966</t>
  </si>
  <si>
    <t>2122-967</t>
  </si>
  <si>
    <t>ÓÉÓÔ.</t>
  </si>
  <si>
    <t>ÊÏÌÐËÄØÔÉ</t>
  </si>
  <si>
    <t>ÌÄÔÒÉ</t>
  </si>
  <si>
    <t>ÓÀßÄÒÉ  ÌÀÂÉÃÀ    (ÓÀÏ×ÉÓÄ)   -0089</t>
  </si>
  <si>
    <t>ÓÀÅÀÒÞÄËÉ  "ÐÒÄÓÔÉÑÉ"   140</t>
  </si>
  <si>
    <t>ÓÀÅÀÒÞÄËÉ ÂÏÒÂÏËÀàÉÀÍÉ (145)</t>
  </si>
  <si>
    <t>ËÄÐÔÏÐÉ - HP - HP - 4310Svc427ea</t>
  </si>
  <si>
    <t>ÓÀÅÀÒÞÄËÉ ÏÒÉÏÍÉ 460</t>
  </si>
  <si>
    <t>×ÀÒÈÏ ×ÏÒÌÀÔÉÀÍÉ ÐÒÉÍÔÄÒÉ CK838A  HP Designjet  T1120ps 24in</t>
  </si>
  <si>
    <t>ËÀÆÄÒÖËÉ ÐÒÉÍÔÄÒÉ   Q 6663 A HP  Dj  Z2100  stand 24</t>
  </si>
  <si>
    <t>ØÀÙÀËÃÉÓ ÂÀÌÀÍÀÃÂÖÒÄÁÄËÉ</t>
  </si>
  <si>
    <t>×ÄÒÀÃÉ ÐÒÉÍÔÄÒÉ : HP Color Laser Jet CP 1215</t>
  </si>
  <si>
    <t>ØÓÄÒÏØÓÉ : CANON/ iR/iR2016J. WITH  COVER, Copy Only A3</t>
  </si>
  <si>
    <t>ÓÀÅÀÒÞÄËÉ ÒÁÉËÉ- 300</t>
  </si>
  <si>
    <t>SennheiserEW 135 PG3 Camera Mount Wireless Mikrohonone sistem with SKM 100 G3 Hendheld</t>
  </si>
  <si>
    <t>SennheiserEW 112 p G2 Camera Mount Wireless Mikrohonone sistem with me2   Lalier</t>
  </si>
  <si>
    <t xml:space="preserve">ÐÏÒÔÀÔÖËÉ ÐËÄÄÒÉ (SONY-HDV/DV, GV-HD700E) </t>
  </si>
  <si>
    <t>ÊÏÌÐÉÖÔÄÒÉ  Q8400/P5Q SE/2*2048MB/750GB 16MB/GTS250/CAV-T03/FSP500W/KB-350/HP405/CR741/LCD2313W/DVD-RW/CR-A300</t>
  </si>
  <si>
    <t>ÃÅÃ. ÒÄÊÏÒÃÄÒÉ  250 GB SONY RDR HX 980</t>
  </si>
  <si>
    <t>ÔÖÌÁÏ (132)</t>
  </si>
  <si>
    <t>ÓÀÈÀÈÁÉÒÏ ÌÀÂÉÃÀ (720)</t>
  </si>
  <si>
    <t>ÐÒÉÍÔÄÒÉ Printer HP Laserjet M5035x MFP (Q7830A)</t>
  </si>
  <si>
    <t>ÓÀÈÀÈÁÉÒÏ ÌÀÂÉÃÀ 200x100 - 650</t>
  </si>
  <si>
    <t>ÍÏÖÈÁÖØÉ ACER AO721-12CRR AMD ATHLON II NEO K 125 1.7 GHZIM</t>
  </si>
  <si>
    <t>ÓÊÀÍÄÒÉ HP Scanjet N8420 L2689A</t>
  </si>
  <si>
    <t>×ÄÒÀÃÉ ÐÒÉÍÔÄÒÉ HP Color Laserjet CP 1525 nw Printer</t>
  </si>
  <si>
    <t>ÓÊÀÍÄÒÉ HP Scanjet #8420 L2689A</t>
  </si>
  <si>
    <t>ËÄÐÔÏÐÉ   HP  6710b</t>
  </si>
  <si>
    <t>ÐÒÉÍÔÄÒÉ  HP Laserjet P2055d</t>
  </si>
  <si>
    <t>ËÄÐÔÏÐÉ   Laptop  HP  ProBook  4530s</t>
  </si>
  <si>
    <t>ÊÏÌÐÉÖÔÄÒÖËÉ ÔÄØÍ. ÊÏÌÐËÄØÔÉ (ÐÒÏÝÄÓ.-Desktop PC Elite 7300, ÌÏÍÉÔÏÒÉ - Monitor Philips E-line 21.5, ÖßÚÅÄÔÉ ÊÅÄÁÉÓ ßÚÒÏ - UPS ARTronic 600VA)</t>
  </si>
  <si>
    <t>ÓÊÀÍÄÒÉ  - HP ScanJet  Landscape 5590</t>
  </si>
  <si>
    <t>ÓÀÌÄÖËÉ 845</t>
  </si>
  <si>
    <t>ÓÀÌÖÛÀÏ ÌÀÂÉÃÀ ÔÖÌÁÏÈÉ 135x70 - 195</t>
  </si>
  <si>
    <t>ÍÏÖÈÁÖØÉ Acer Notebook AS5740DC Intel R Core i 5 430M 2.26GHz,1</t>
  </si>
  <si>
    <t>ÃÄÓÀÏ</t>
  </si>
  <si>
    <t>ÓÀÌ×ÀÆÉÀÍÉ ÀÅÔÏÌÀÔÉ (250 ÀÌÐ.)</t>
  </si>
  <si>
    <t>ÍÏÖÈÁÖØÉ  - Notebook/Samsung/NP700G7A-S01RU Black Gamer 3D; 17.3 LED FHD 1920x1080 BluRay i7-2670QM 2.2GHz; 8GB/DDR3 1.5TB AMD HD6970-2GB/gDDR5; 2Mpx HD W7 Home Premium</t>
  </si>
  <si>
    <t>ÀÉÐÀÃÉ  - iPad 2 32 GB Wi-Fi+3G model; Black ; Size and Weight 9.5 inches, 1.35pounds (613g)</t>
  </si>
  <si>
    <t>ÍÏÖÈÁÖØÉ  SAMSUNG  NP-R20+</t>
  </si>
  <si>
    <t>ÊÏÍÃÉÍÝÉÏÍÄÒÉ SHIVAKI24</t>
  </si>
  <si>
    <t>ÍÏÖÈÁÖØÉ  (HP Probook 4515 S)</t>
  </si>
  <si>
    <t>ÊÏÌÐÉÖÔÄÒÉ (CPU/Intel/Core2 M/B Asus/ P5KPL-SE G31 MEMORY/ DDR2 DIMM 240pin/ 2GB HDD/SATA 320GB VIDEO ADAPTER/ PCI Express 1GB ODD/DVD+R/RW/ Keyboard, Mouse, Speakers</t>
  </si>
  <si>
    <t>ÍÏÖÈÁÖØÉ (NOTEBOOK/Fujitsu-Siemens/LIFEBOOK S7210 14,4" WXGA FP/CAM/T 7300 2GB 160GB DVD W BT WLAN VISTA B+WIN XPP)</t>
  </si>
  <si>
    <t>ÐÒÉÍÔÄÒÉ (Canon/Multifunctional/ i-sensys MF4370DN)</t>
  </si>
  <si>
    <t>ÓÀÏ×ÉÓÄ ÊÀÒÀÃÀ 385</t>
  </si>
  <si>
    <t>ÓÉÓÔÄÌÉÓ ÁËÏÊÉ (Computer (CPU) Inv.no GRG335. GRG526)</t>
  </si>
  <si>
    <t>ÓÄÒÅÄÒÉ (Server Inv.no GRG437, GRG438)</t>
  </si>
  <si>
    <t>ÓÀÁÄàÃÉ ÊÏÌÁÀÉÍÉ (Photocopier CANON i3235 Inv.no 40249)</t>
  </si>
  <si>
    <t>ÓÀÏ×ÉÓÄ ÌÀÂÉÃÀ 1850</t>
  </si>
  <si>
    <t>ÍÏÖÈÁÖØÉ EMG730G 372G32MIKS CORE 3 LXN9 QOC.010</t>
  </si>
  <si>
    <t>ÌÔÅÄÒÓÀÓÒÖÔÉ CS-4040 - 247</t>
  </si>
  <si>
    <t>ÊÀÒÀÃÀ   (ÓÀÏ×ÉÓÄ)   -0089</t>
  </si>
  <si>
    <t>ÓÀÏ×ÉÓÄ ÌÀÂÉÃÀ 269</t>
  </si>
  <si>
    <t>ÓÀÏ×ÉÓÄ ÌÀÂÉÃÀ ÖãÒÄÁÉÈ</t>
  </si>
  <si>
    <t>ÛÀÅÈÄÈÒÉ ÐÒÉÍÔÄÒÉ HP 1018  (230)</t>
  </si>
  <si>
    <t>ÃÒÏÛÉÓ ÓÀÃÂÀÌÉ-160</t>
  </si>
  <si>
    <t>ÔÄÍÉÓÉÓ ÌÀÂÉÃÀ</t>
  </si>
  <si>
    <t>ÊÏÌÐÉÖÔÄÒÉ Apple ÀÉÐÀÃÉ  ipad WiFi 64GB 4G BLACK MD368RS/A</t>
  </si>
  <si>
    <t>ÓÀÏ×ÉÓÄ ÓÊÀÌÉ</t>
  </si>
  <si>
    <t>ÓÀÏ×ÉÓÄ ÓÊÀÌÉ 114</t>
  </si>
  <si>
    <t>ÓÀÏ×ÉÓÄ ÓÊÀÌÉ 238</t>
  </si>
  <si>
    <t>ÓÀÏ×ÉÓÄ ÓÊÀÌÉ(35)</t>
  </si>
  <si>
    <t xml:space="preserve">ØÓÄËÖÒÉ ÀÐÀÒÀÔÖÒÀ (ÌÀÒÛÖÔÉÆÀÔÏÒÉ, ÐËÀÔÀ A ÔÉÐÉÓ, ÐËÀÔÀ B ÔÉÐÉÓ,  ÐËÀÔÀ C ÔÉÐÉÓ, ÝÉ×ÒÖËÉ ÓÉÂÍÀËÉÓ ÃÀÌÖÛÀÅÄÁÉÓ ÌÏÃÖËÉ, ÊÏÌÖÔÀÔÏÒÉ)  </t>
  </si>
  <si>
    <t>ÛÄÌÍÀáÅÄËÉ  ÓÄÒÅÄÒÉ IBM System xTM Server x 3630 M3 - (737722G + 42D0767*12x + 69Y1213/49Y3755)</t>
  </si>
  <si>
    <t>ÓÄÒÅÄÒÉ IBM System xTM Server x 3650 M3 (7945KNG + 59Y4028*2x + KTM - SX313LV/8GB*16x+42D0677*4x + 49Y3704)</t>
  </si>
  <si>
    <t xml:space="preserve">ËÄÐÔÏÐÉ (Toshiba PSCBCR-001001RU  C870-D8W) </t>
  </si>
  <si>
    <t>ÑÀËÖÆÉ ÅÄÒÔÉÊÀËÖÒÉ (ÛÀÍÔÖÍÂÉ ÚÀÅÉÓ×ÄÒÉ) (ÀÃÌ. ÛÄÍÏÁÉÓ ÓÀÈÀÈÁÉÒÏ ÏÈÀáÉ)</t>
  </si>
  <si>
    <t>ÑÀËÖÆÉ ÅÄÒÔÉÊÀËÖÒÉ (ØÅÄÁÄÊÉ ÁÄÑÉ) (ÀÃÌ. ÛÄÍÏÁÉÓ ÌÉÍÉÓÔÒÉÓ ÐÉÒÅÄËÉ ÌÏÀÃÂÉËÉÓ ÏÈÀáÉ)</t>
  </si>
  <si>
    <t>ÑÀËÖÆÉ-ÅÄÒÔÉÊÀËÖÒÉ ÛÀÍÔÖÍÂÉ ÚÀÅÉÓ×ÄÒÉ</t>
  </si>
  <si>
    <t>×ÄÒÀÃÉ ÐÒÉÍÔÄÒÉ (HP Color LaserJet CP5525dn Printer (CE708A)</t>
  </si>
  <si>
    <t>ÐÏÒÔÀÁÄËÖÒÉ ÊÏÌÐÉÖÔÄÒÉ (Notebook Dell XPS 502x (i7-267QM/8/500/2Gb 540M/FHD/9-cell/3y.w) Metalloid Aluminum (210-37757) (272053702)</t>
  </si>
  <si>
    <t>ÐÏÒÔÀÁÄËÖÒÉ ÊÏÌÐÉÖÔÄÒÉ (Notebook HP 4530s i3-2350M (A6D95EA)</t>
  </si>
  <si>
    <t>ÐÏÒÔÀÁÄËÖÒÉ ÊÏÌÐÉÖÒÄÔÉ (Notebook  HP ProBook 6560b i5-2450M (LY448Ea)</t>
  </si>
  <si>
    <t>ÐÏÒÔÀÁÄËÖÒÉ ÊÏÌÐÉÖÔÄÒÉ (Notebook HP 8560w i5-2540M (LW924AW)</t>
  </si>
  <si>
    <t>ÐÏÒÔÀÁÄËÖÒÉ ÊÏÌÐÉÖÔÄÒÉ ( Noteboock Dell XPS 15z i5-2430M/3/750/2Gb GT525M/FHD/8-cell/Windows/3y.w (210-36359) (272007159)</t>
  </si>
  <si>
    <t>ÐÄÒÓÏÍÀËÖÒÉ ÊÏÌÐÉÖÔÄÒÉ  (LINKS i52310/16Gb/1tB/GTX550)</t>
  </si>
  <si>
    <t>ÐÄÒÓÏÍÀËÖÒÉ ÊÏÌÐÉÖÔÄÒÉ ÊÏÌÐËÄØÔÉ (LINKS i3930K/2.5Tb/16GB/560)</t>
  </si>
  <si>
    <t xml:space="preserve">ÐÄÒÓÏÍÀËÖÒÉ ÊÏÌÐÉÖÔÄÒÉ (Asus LGA 1155 P8H61-MLX3,  CPU Intel Pentium G620 2.6 GGC /SVGA/0.5 + MB/5 GT/c LGA1155 </t>
  </si>
  <si>
    <t xml:space="preserve">ËÄÐÔÏÐÉ (Notebook HP 635 A1E32EA E-300 15.6 GB 320 GB) </t>
  </si>
  <si>
    <t>ËÄÐÔÏÐÉ (Dell vorso 3550 Silver  AntiGlare HD i3- 2330M/3G/320GB/HD/BT/WiDi/DOS/Rus</t>
  </si>
  <si>
    <t>ÄË.ÂÀÌÛÅÄÁÉ ÌÏßÚÏÁÉËÏÁÀ  19980</t>
  </si>
  <si>
    <t>ËÄÐÔÏÐÉ (Fujitsu Lifebook AH531 15,6 HD LED Intel CORE i3-2350M 2.30GHz 3MB 4GB DDR3 500GB DVDRW Wlan)</t>
  </si>
  <si>
    <t>ÐÏÒÔÀÔÖËÉ ÊÏÌÐÉÖÔÄÒÉ (Notebook HP 635 A1E32EA E-300 15.6 2GB 320GB)</t>
  </si>
  <si>
    <t>ÐÏÒÔÀÁÄËÖÒÉ/ ÓÀÔÀÒÄÁÄËÉ ÊÏÌÐÉÖÔÄÒÉ (Dell inspiron 5720 17.3 " HD+lLED ltel Core i5-321M 2.5/3. 10GHz 4GB 500GB NVIDIA GT630M 1GB DVDRW BT WLAN)</t>
  </si>
  <si>
    <t>ÐÏÒÔÀÁÄËÖÒÉ/ÓÀÔÀÒÄÁÄËÉ ÊÏÌÐÉÖÔÄÒÉ ProBook 4740s 17.3</t>
  </si>
  <si>
    <t>ÐÏÒÔÀÁÄËÖÒÉ/ ÓÀÔÀÒÄÁÄËÉ ÊÏÌÐÉÖÔÄÒÄÁÉ (Fujitsu/Lifebook AH532 G21 15.6")</t>
  </si>
  <si>
    <t>ÊÏÌÁÀÉÍÉ (ÐÒÉÍÔÄÒÉ, ÓÊÀÍÄÒÉ, ØÓÄÒÏØÓÉ )  Canon/iR/1730i 30ppm A4, Print, Copy, Scan, i-send, DADF, Duplex, LAN)</t>
  </si>
  <si>
    <t>×ÀÒÃÀ ÑÀËÖÆÉ</t>
  </si>
  <si>
    <t>ÊÏÌÐÉÖÔÄÒÉ ÊÏÌÐËÄØÔÀÝÉÉÈ (ÌÏÍÉÔÏÒÉ Panasonic, Inltel Core i7-37.4ÂÁ.24 Monitor.KBD, Mouse, speaker</t>
  </si>
  <si>
    <t xml:space="preserve">ÐËÀÓÔÉÊÖÒÉ ÁÀÒÀÈÄÁÉÓ ÓÀÐÄÒÓÏÍÀËÉÆÀÝÉÏ  ÐÒÉÍÔÄÒÉ Evolis Zenius </t>
  </si>
  <si>
    <t>ÄËÄØÔÒÏ ÀÌßÄ (260)</t>
  </si>
  <si>
    <t>ÅÄÒÔÉÊÀËÖÒÉ ×ÀÒÃÀ-ÑÀËÖÆÉ</t>
  </si>
  <si>
    <t>ÅÄÒÔÉÊÀËÖÒÉ ÑÀËÖÆÉ</t>
  </si>
  <si>
    <t xml:space="preserve">ÌÀÂÉÃÉÓ ÌÉÓÀÃÂÌÄËÉ 340 </t>
  </si>
  <si>
    <t>ÓÀßÄÒÉ ÌÀÂÉÃÀ  ÖãÒÄÁÉÈ  (ÓÀÏ×ÉÓÄ)   -0089</t>
  </si>
  <si>
    <t>ÈÀÒÏ 169</t>
  </si>
  <si>
    <t>ÈÀÒÏ-126</t>
  </si>
  <si>
    <t>ÊÀÁÉÍÄÔÉÓ ÊÀÒÀÃÀ ÅÄÍÂÄÓ ÀÍÀÈÀËÉÈ-1</t>
  </si>
  <si>
    <t>ÛÔÀÔÉÅÉ  VCT-D680  175</t>
  </si>
  <si>
    <t>ÊÀÁÉÍÄÔÉÓ ÌÀÂÉÃÀ (365)</t>
  </si>
  <si>
    <t>ÊÏÌÐÉÖÔÄÒÉ (ÍÏÖÈÁÖØÉ)</t>
  </si>
  <si>
    <t>ÊÀÒÀÃÀ ÁÀÉÍÃÄÒÉÓ (235)</t>
  </si>
  <si>
    <t>ÊÀÒÀÃÀ ÁÀÉÍÃÄÒÉÓ ÛÄÌÉÍÖËÉ (350)</t>
  </si>
  <si>
    <t>ÊÀÒÀÃÀ ÃÉÃÉ ÛÖÛÄÁÉÈ 230x280 - 1251</t>
  </si>
  <si>
    <t>ÊÏÌÐÉÖÔÄÒÉ (ÍÏÖÈÁÖØÉ)  (HP)</t>
  </si>
  <si>
    <t>ÊÏÌÐÉÖÔÄÒÉ  (ÍÏÖÈÁÖØÉ)</t>
  </si>
  <si>
    <t>ÊÏÌÐÉÖÔÄÒÉ (ACER)</t>
  </si>
  <si>
    <t>ÊÏÍÃÉÝÉÏÍÄÒÉ (SAMSUNG)</t>
  </si>
  <si>
    <t>ÊÏÍÃÉÝÉÏÍÄÒÉ (SIEMENS)</t>
  </si>
  <si>
    <t>ÔÄËÄÅÉÆÏÒÉ  (SAMSUNG)</t>
  </si>
  <si>
    <t>ÏÒÉÓÉÓ ÐÒÏÂÒÀÌÀ</t>
  </si>
  <si>
    <t>ÌÀÝÉÅÀÒÉ VESTELI</t>
  </si>
  <si>
    <t>ÂÀÌÀÈÁÏÁÄËÉ ÊÀÒÌÀ</t>
  </si>
  <si>
    <t xml:space="preserve">ÊÏÍÃÉÝÉÏÍÄÒÉ ÆÀÌÈ.-ÆÀ×á.  ÅÏÂÄËÉ </t>
  </si>
  <si>
    <t>ÊÏÍÃÉÝÉÏÍÄÒÉ ÆÀÌÈ.-ÆÀ×á.</t>
  </si>
  <si>
    <t>ÄË. ÂÄÍÄÒÀÔÏÒÉ ÄÌ 650</t>
  </si>
  <si>
    <t>ÍÏÖÈÁÖØÉ</t>
  </si>
  <si>
    <t>ÐÒÉÍÔÄÒÉ (lexmark x 364dn)</t>
  </si>
  <si>
    <t>ÐÒÉÍÔÄÒÉ (lexmark  x204dn)</t>
  </si>
  <si>
    <t>ÊÀÒÀÃÀ ÃÉÃÉ ÛÖÛÄÁÉÈ 230x280 - 1290</t>
  </si>
  <si>
    <t>HP Lazerjet 1020  (ÐÒÉÍÔÄÒÉ)  260</t>
  </si>
  <si>
    <t>HP lazerjet 1600  (ÐÒÉÍÔÄÒÉ)  785</t>
  </si>
  <si>
    <t>HP lazerjet 2605 (ÐÒÉÍÔÄÒÉ)  979</t>
  </si>
  <si>
    <t>ÊÏÌÐÉÖÔÄÒÉ: ADM 64/MB-SockAM2/CPU-Athon. 3800=/cooler/RAM-512MB/HDD-120GB/FDD/DVD-RW/Case/Monitor-17 LCD Samsung.710N/Keyboard/Speaker/Mou/</t>
  </si>
  <si>
    <t>ÊÏÌÐÉÖÔÄÒÉÓ ÌÏÍÉÔÏÒÄÁÉ</t>
  </si>
  <si>
    <t>ÊÏÍÔÒÏËÄÒÉ ZD-320</t>
  </si>
  <si>
    <t>ËÀÆÄÒÖËÉ ÐÒÉÍÔÄÒÉ  H/P 1018</t>
  </si>
  <si>
    <t>ÐÒÉÍÔÄÒÉ-373</t>
  </si>
  <si>
    <t>ÓÄÒÅÄÒÉ:SC PRIMERGY TX200 Duai Procesor Tower Server/2xXenon 5050 3.0GHz 2x2MB SLC,2GB 2x1GB ECC DVD/MEM 2GB2x1GB FDB 667/HDD SAS 3GB/s 146GB 10k Hot plug x 4ÝÀËÉ/Samsung SH-S</t>
  </si>
  <si>
    <t>×ÀÒÃÀ-ÑÀËÖÆÉ (35 Ì2)</t>
  </si>
  <si>
    <t>×ÀØÓÉ (KAX-FT931CX)</t>
  </si>
  <si>
    <t>×ÀØÓÉÓ ÀÐÀÒÀÔÉ FAX KX-FT937CX Black</t>
  </si>
  <si>
    <t>ÊÀÒÀÃÉÓ ×ÖÞÄ</t>
  </si>
  <si>
    <t>ØÓÄËÉÓ  ÔÖÌÁÏ #2.2 ÊÅÔ.</t>
  </si>
  <si>
    <t>ØÓÄËÖÒÉ ÀÐÀÒÀÔÉ "Modular Routeri'</t>
  </si>
  <si>
    <t>ØÓÄÒÏØÓÉ    -0089</t>
  </si>
  <si>
    <t>äÀÁÉ CR-802UX Combo (58)</t>
  </si>
  <si>
    <t>ËÀÆÄÒÖËÉ ÐÒÉÍÔÄÒÉ:Hewlett Packard Laserjet 1018</t>
  </si>
  <si>
    <t>Cenon MF 5750  (ØÓÄÒÏØÓÉ)  818</t>
  </si>
  <si>
    <t>ØÓÄÒÏØÓÉ Canon MF 3220  (495)</t>
  </si>
  <si>
    <t>ÊÏÌÐÉÖÔÄÒÉ  combo</t>
  </si>
  <si>
    <t>ÊÀÒÀÃÉÓ ×ÖÞÄ 220</t>
  </si>
  <si>
    <t>'ÓÀáÀÍÞÒÏ ÓÉÂÍÀËÉÆÀÝÉÀ" - ÌÈÀÅÀÒÉ ÌÀÒÈÅÉÓ ÓÉÓÔÄÌÀ 24 ÆÏÍÀÆÄ  PC-5010D3G</t>
  </si>
  <si>
    <t>ÊÏÌÏÃÉ</t>
  </si>
  <si>
    <t xml:space="preserve">ÊÏÌÐÉÖÔÄÒÉ  (HP) </t>
  </si>
  <si>
    <t>ÊÏÌÐÉÖÔÄÒÉ (LG)</t>
  </si>
  <si>
    <t>ÊÏÌÐÉÖÔÄÒÉ (HP)</t>
  </si>
  <si>
    <t>ÊÏÌÏÃÉ 4 ÖãÒÉÈ 2 ÊÀÒÉÈ</t>
  </si>
  <si>
    <t>ÊÏÌÐÉÖÔÄÒÉÓ ÊÏÌÐËÄØÔÉ Core2  Quad Q6600 2.4GHz 1066MHz 8Mb Box</t>
  </si>
  <si>
    <t>kompiuteri P4  LGA 775 1066 MHz/ 4 M 1.8 GHZ/Monitor - 17'LCD Samsung</t>
  </si>
  <si>
    <t>ÊÏÌÐÉÖÔÄÒÉÓ ÌÀÂÉÃÀ  135x70 - 180</t>
  </si>
  <si>
    <t>ÊÏÌÐÉÖÔÄÒÉÓ ÌÀÂÉÃÀ 189</t>
  </si>
  <si>
    <t>ÍÏÖÈÁÖØÉ Asus/K50IJ/15.6"HD/1366*768/Glare/SplendidDual Core T4200</t>
  </si>
  <si>
    <t>ÊÏÌÐÉÖÔÄÒÉ. ÌÏÍÉÔÏÒÉ (Intel/Corel3-2100 3.10 GHz.3m Cache.#of Cores 2.DMI 5GT/s Max TDP 65W. Intel HD graphics 2000 850 MHz; MSI H61M-P25 (B3) LGA 1152 2xDRR3 Itel Motherboard with UEFI BIOs (H61M-P25</t>
  </si>
  <si>
    <t>ÊÏÌÐÉÖÔÄÒÉÓ ÌÀÂÉÃÀ 289</t>
  </si>
  <si>
    <t>ÊÏÌÐÉÖÔÄÒÉÓ ÌÀÂÉÃÀ 319</t>
  </si>
  <si>
    <t>ÊÏÌÐÉÖÔÄÒÉÓ ÌÀÂÉÃÀ 329</t>
  </si>
  <si>
    <t>ÊÏÌÐÉÖÔÄÒÖËÉ  ÐÒÏÂÒÀÌÀ GSM-ÓÉÓÔÄÍÉÈÀ  ÃÀ IMS Flash Client-ÉÓ ØÓÄËÖÒÉ ÓÄÒÅÉÓÉÈ</t>
  </si>
  <si>
    <t>ÊÏÌÐÉÖÔÄÒÖËÉ ÐÒÏÂÒÀÌÀ Arc GIS Arc View 9.3</t>
  </si>
  <si>
    <t>ÊÏÍÃÉÍÝÉÏÍÄÒÉ (MIDEA-12)</t>
  </si>
  <si>
    <t>ÊÏÍÃÉÍÝÉÏÍÄÒÉ GREE KFR25  634</t>
  </si>
  <si>
    <t>ÊÏÍÃÉÝÉÏÍÄÒÉ "AUX" 12</t>
  </si>
  <si>
    <t>ÊÏÍÃÉÝÉÏÍÄÒÉ "AUX" 18</t>
  </si>
  <si>
    <t>ÊÏÍÃÉÝÉÏÍÄÒÉ "MIDIA" 12</t>
  </si>
  <si>
    <t>ÊÏÍÃÉÝÉÏÍÄÒÉ "MIDIA" 18</t>
  </si>
  <si>
    <t>ÊÏÍÃÉÝÉÏÍÄÒÉ (MIDEA-12)</t>
  </si>
  <si>
    <t>ÌÀÂÉÃÀ ÃÉÃÉ 150x70 - 170</t>
  </si>
  <si>
    <t>ÌÀÂÉÃÀ ÃÉÃÉ 150x70 - 190</t>
  </si>
  <si>
    <t>ÌÀÂÉÃÀ ÃÉÃÉ ÌÏÌÒÂÅÀËÄÁÉÈ 175x85 - 235</t>
  </si>
  <si>
    <t>ÌÀÂÉÃÀ ÃÉÃÉ ÌÏÌÒÂÅÀËÄÁÉÈ 175x85 - 280</t>
  </si>
  <si>
    <t>ÌÀÂÉÃÀ ÃÉÃÉ ÖãÒÄÁÉÀÍÉ 165x70 - 210</t>
  </si>
  <si>
    <t>ÌÀÂÉÃÀ ÃÉÃÉ ÖãÒÄÁÉÀÍÉ 165x70 - 240</t>
  </si>
  <si>
    <t>ÀÒØÉÅÄÁÉÓ ÊÀÒÀÃÄÁÉ ÌÄÔÀËÉÓ-493</t>
  </si>
  <si>
    <t>ÌÀÂÉÃÀ ÓÀÓÀÃÉËÏ 125x80 -  170</t>
  </si>
  <si>
    <t>ÌÀÂÉÃÉÓ ÌÉÓÀÃÂÌÄËÉ</t>
  </si>
  <si>
    <t>ÌÀÂÉÃÉÓ ßÉÍÀ ÌÉÓÀÃÂÌÄËÉ</t>
  </si>
  <si>
    <t>ÌÉÊÒÏÀÅÔÏÁÖÓÉ 34500</t>
  </si>
  <si>
    <t>ÌÉÓÀÃÂÌÄËÉ ÌÀÂÉÃÀ   (ÓÀÏ×ÉÓÄ)   -0089</t>
  </si>
  <si>
    <t>ÁÖ×ÄÔÉ ÖãÒÄÁÉÈ 147x80 - 310</t>
  </si>
  <si>
    <t>ÍÏÖÈÁÖØÉ HP Compaq 8510w  (KE186EA)</t>
  </si>
  <si>
    <t>ÐÄÒÓÏÍÀËÖÒÉ ÊÏÌÐÉÖÔÄÒÉ  P4 LGA 775/3.0 GHZ/Monitor - 17'LCD Samsung</t>
  </si>
  <si>
    <t>ÐÒÏÄØÔÏÒÉ ÄÊÒÀÍÉÈ</t>
  </si>
  <si>
    <t>ÓÄÒÅÄÒÉ  IBM  3400 Sistem - ÊÏÌÐËÄØÔÉ</t>
  </si>
  <si>
    <t>ÓÊÀÌÉ   (ÓÀÏ×ÉÓÄ)   -0089</t>
  </si>
  <si>
    <t>ÔÀÍÓÀÝÌËÉÓ ÓÀÊÉÃÉ ÓÀÒÊÉÈ-148</t>
  </si>
  <si>
    <t>ÔÄËÄÅÉÆÏÒÉ    PILIPSI   -0089</t>
  </si>
  <si>
    <t>ÔÄËÄÅÉÆÏÒÉ   JVC   -0089</t>
  </si>
  <si>
    <t>ÑÖÒÍÀËÉÓ ÌÀÂÉÃÀ (220)</t>
  </si>
  <si>
    <t>ÔÄËÄÅÉÆÏÒÉ  SAMSUNG29Z50HKQ</t>
  </si>
  <si>
    <t>ÔÄËÄÅÉÆÏÒÉ (ZETA29)</t>
  </si>
  <si>
    <t>ÔÄËÄÅÉÆÏÒÉ (ZX21)</t>
  </si>
  <si>
    <t>ÔÄËÄÅÉÆÏÒÉ SAMSUNG 21H5</t>
  </si>
  <si>
    <t>ÔÄËÄÅÉÆÏÒÉ SAMSUNG 25M20</t>
  </si>
  <si>
    <t>ÔÄËÄÅÉÆÏÒÉ SAMSUNG 29 M 6 1030</t>
  </si>
  <si>
    <t>ÔÄËÄÅÉÆÏÒÉ SONY  KV-BZ21M81    455</t>
  </si>
  <si>
    <t>ÔÄËÄÅÉÆÏÒÉ TV-VESTEL 2173   395</t>
  </si>
  <si>
    <t>ÒÁÉËÉ ÀÅÄãÉ (ÏÒÄÖËÉ)-750</t>
  </si>
  <si>
    <t>ÔÄËÄÅÉÆÏÒÉÓ ÌÀÂÉÃÀ</t>
  </si>
  <si>
    <t>ÔÄËÄ×ÏÍÉÓ ÌÀÂÉÃÀ</t>
  </si>
  <si>
    <t>ÔÖÌÁÏ ÏÒÂÔÄØÍÉÊÉÓÀÈÅÉÓ</t>
  </si>
  <si>
    <t>ÔÚÀÅÉÓ ÓÀÌÄÖËÉ 4900</t>
  </si>
  <si>
    <t>ÖÒÉÊÀ ÀÒØÉÅÉÓÀÈÅÉÓ-480</t>
  </si>
  <si>
    <t>ÒÁÉËÉ ÀÅÄãÉ (ÓÀÌÄÖËÉ)-1500</t>
  </si>
  <si>
    <t>ÖãÒÄÁÉÀÍÉ ÌÀÂÉÃÀ 430</t>
  </si>
  <si>
    <t>ØÓÄÒÏØÓÉ Canon NP7161 (2265)</t>
  </si>
  <si>
    <t>ØÓÄÒÏØÓÉ Copier CANON IR 1018J A4</t>
  </si>
  <si>
    <t>ØÓÄÒÏØÓÉ Copier CANON IR 2016J A3</t>
  </si>
  <si>
    <t>ÛÄÌÏÓÀÓÅËÄËÉ ÊÀÒÀÃÀ ÓÀÒÊÉÈ 230x280 - 876</t>
  </si>
  <si>
    <t>ÛÄÌÏÓÀÓÅËÄËÉÓ ×ÄáÓÀÝÌËÉÓ ÊÏÌÏÃÉ ÓÀÊÉÃÉÈ</t>
  </si>
  <si>
    <t>ÛÔÀÔÉÅÉ (25)</t>
  </si>
  <si>
    <t>àÖÒàËÉÓ ÊÀÒÀÃÀ ÃÀÓÀÊÉÃÉ-166</t>
  </si>
  <si>
    <t>ÓÀÁÖÈÄÁÉÓ ÊÀÒÀÃÀ 150x70 - 335</t>
  </si>
  <si>
    <t>ÌÀÂÉÃÀ ÊÀÁÉÍÄÔÉÓ 500</t>
  </si>
  <si>
    <t>ÊÀÒÀÃÀ ÁÀÉÍÃÄÒÉÓ 500</t>
  </si>
  <si>
    <t>ÓÀÁÖÈÄÁÉÓ ÊÀÒÀÃÀ 150x70 - 354</t>
  </si>
  <si>
    <t>ÌÏÁÉËÖÒÉ ÔÄËÄ×ÏÍÉ   NOKIA  # 95  8GB</t>
  </si>
  <si>
    <t>ÓÀÁÖÈÄÁÉÓ ÊÀÒÀÃÀ ÂÀÒÃÄÒÏÁÉÈ 200x150 - 580</t>
  </si>
  <si>
    <t>ÓÀÁÖÈÄÁÉÓ ÊÀÒÀÃÀ ÖÊÀÒÄÁÏ 200x150 - 300</t>
  </si>
  <si>
    <t>ÓÀÁÖÈÄÁÉÓ ÊÀÒÀÃÀ ÖãÒÄÁÉÈ 200x145 - 690</t>
  </si>
  <si>
    <t>ÓÀÁÖÈÄÁÉÓ ÊÀÒÀÃÀ ÛÖÛÄÁÉÈ 200x100 - 490</t>
  </si>
  <si>
    <t>ÓÀÅÀÒÞÄËÉ    "9926  S"  450</t>
  </si>
  <si>
    <t>08-1</t>
  </si>
  <si>
    <t>08-100</t>
  </si>
  <si>
    <t>08-104</t>
  </si>
  <si>
    <t>08-1049</t>
  </si>
  <si>
    <t>08-105</t>
  </si>
  <si>
    <t>08-1051</t>
  </si>
  <si>
    <t>08-1052</t>
  </si>
  <si>
    <t>08-1053</t>
  </si>
  <si>
    <t>08-1057</t>
  </si>
  <si>
    <t>08-1058</t>
  </si>
  <si>
    <t>08-106</t>
  </si>
  <si>
    <t>08-1066</t>
  </si>
  <si>
    <t>08-1067</t>
  </si>
  <si>
    <t>08-1068</t>
  </si>
  <si>
    <t>08-1069</t>
  </si>
  <si>
    <t>08-1070</t>
  </si>
  <si>
    <t>08-1085</t>
  </si>
  <si>
    <t>08-1088</t>
  </si>
  <si>
    <t>08-109</t>
  </si>
  <si>
    <t>08-1097</t>
  </si>
  <si>
    <t>08-110</t>
  </si>
  <si>
    <t>08-1101</t>
  </si>
  <si>
    <t>08-1112</t>
  </si>
  <si>
    <t>08-1113</t>
  </si>
  <si>
    <t>08-1114</t>
  </si>
  <si>
    <t>08-1116</t>
  </si>
  <si>
    <t>08-1117</t>
  </si>
  <si>
    <t>08-1165</t>
  </si>
  <si>
    <t>08-1166</t>
  </si>
  <si>
    <t>08-1167</t>
  </si>
  <si>
    <t>08-118</t>
  </si>
  <si>
    <t>08-119</t>
  </si>
  <si>
    <t>08-1190</t>
  </si>
  <si>
    <t>08-12</t>
  </si>
  <si>
    <t>08-120</t>
  </si>
  <si>
    <t>08-1213</t>
  </si>
  <si>
    <t>08-1214</t>
  </si>
  <si>
    <t>08-1221</t>
  </si>
  <si>
    <t>08-1222</t>
  </si>
  <si>
    <t>08-1231</t>
  </si>
  <si>
    <t>08-1234</t>
  </si>
  <si>
    <t>08-1235</t>
  </si>
  <si>
    <t>08-1237</t>
  </si>
  <si>
    <t>08-124</t>
  </si>
  <si>
    <t>08-125</t>
  </si>
  <si>
    <t>08-1257</t>
  </si>
  <si>
    <t>08-1258</t>
  </si>
  <si>
    <t>08-1259</t>
  </si>
  <si>
    <t>08-127</t>
  </si>
  <si>
    <t>08-1273</t>
  </si>
  <si>
    <t>08-1276</t>
  </si>
  <si>
    <t>08-1278</t>
  </si>
  <si>
    <t>08-1279</t>
  </si>
  <si>
    <t>08-128</t>
  </si>
  <si>
    <t>08-129</t>
  </si>
  <si>
    <t>08-1297</t>
  </si>
  <si>
    <t>08-13</t>
  </si>
  <si>
    <t>08-1301</t>
  </si>
  <si>
    <t>08-1319</t>
  </si>
  <si>
    <t>08-132</t>
  </si>
  <si>
    <t>08-133</t>
  </si>
  <si>
    <t>08-134</t>
  </si>
  <si>
    <t>08-135</t>
  </si>
  <si>
    <t>08-1357</t>
  </si>
  <si>
    <t>08-1358</t>
  </si>
  <si>
    <t>08-1359</t>
  </si>
  <si>
    <t>08-136</t>
  </si>
  <si>
    <t>08-1366</t>
  </si>
  <si>
    <t>08-1376</t>
  </si>
  <si>
    <t>08-1377</t>
  </si>
  <si>
    <t>08-1383</t>
  </si>
  <si>
    <t>08-1385</t>
  </si>
  <si>
    <t>08-1389</t>
  </si>
  <si>
    <t>08-1390</t>
  </si>
  <si>
    <t>08-1391</t>
  </si>
  <si>
    <t>08-1392</t>
  </si>
  <si>
    <t>08-1393</t>
  </si>
  <si>
    <t>08-1394</t>
  </si>
  <si>
    <t>08-1395</t>
  </si>
  <si>
    <t>08-1396</t>
  </si>
  <si>
    <t>08-1397</t>
  </si>
  <si>
    <t>08-1398</t>
  </si>
  <si>
    <t>08-1399</t>
  </si>
  <si>
    <t>08-14</t>
  </si>
  <si>
    <t>08-1400</t>
  </si>
  <si>
    <t>08-1401</t>
  </si>
  <si>
    <t>08-1410</t>
  </si>
  <si>
    <t>08-1414</t>
  </si>
  <si>
    <t>08-1415</t>
  </si>
  <si>
    <t>08-1419</t>
  </si>
  <si>
    <t>08-1429</t>
  </si>
  <si>
    <t>08-1430</t>
  </si>
  <si>
    <t>08-1431</t>
  </si>
  <si>
    <t>08-1445</t>
  </si>
  <si>
    <t>08-1496</t>
  </si>
  <si>
    <t>08-15</t>
  </si>
  <si>
    <t>08-1509</t>
  </si>
  <si>
    <t>08-1510</t>
  </si>
  <si>
    <t>08-1615</t>
  </si>
  <si>
    <t>08-163</t>
  </si>
  <si>
    <t>08-17</t>
  </si>
  <si>
    <t>08-18</t>
  </si>
  <si>
    <t>08-19</t>
  </si>
  <si>
    <t>08-2</t>
  </si>
  <si>
    <t>08-20</t>
  </si>
  <si>
    <t>08-2163</t>
  </si>
  <si>
    <t>08-22</t>
  </si>
  <si>
    <t>08-23</t>
  </si>
  <si>
    <t>08-24</t>
  </si>
  <si>
    <t>08-2409</t>
  </si>
  <si>
    <t>08-2410</t>
  </si>
  <si>
    <t>08-2413</t>
  </si>
  <si>
    <t>08-2414</t>
  </si>
  <si>
    <t>08-2415</t>
  </si>
  <si>
    <t>08-2416</t>
  </si>
  <si>
    <t>08-2417</t>
  </si>
  <si>
    <t>08-2421</t>
  </si>
  <si>
    <t>08-2423</t>
  </si>
  <si>
    <t>08-2424</t>
  </si>
  <si>
    <t>08-2429</t>
  </si>
  <si>
    <t>08-2430</t>
  </si>
  <si>
    <t>08-2432</t>
  </si>
  <si>
    <t>08-2434</t>
  </si>
  <si>
    <t>08-2437</t>
  </si>
  <si>
    <t>08-2438</t>
  </si>
  <si>
    <t>08-25</t>
  </si>
  <si>
    <t>08-2777</t>
  </si>
  <si>
    <t>08-2778</t>
  </si>
  <si>
    <t>08-2779</t>
  </si>
  <si>
    <t>08-2781</t>
  </si>
  <si>
    <t>08-2783</t>
  </si>
  <si>
    <t>08-2784</t>
  </si>
  <si>
    <t>08-2785</t>
  </si>
  <si>
    <t>08-2788</t>
  </si>
  <si>
    <t>08-2791</t>
  </si>
  <si>
    <t>08-2793</t>
  </si>
  <si>
    <t>08-2794</t>
  </si>
  <si>
    <t>08-2795</t>
  </si>
  <si>
    <t>08-2796</t>
  </si>
  <si>
    <t>08-2799</t>
  </si>
  <si>
    <t>08-28</t>
  </si>
  <si>
    <t>08-2800</t>
  </si>
  <si>
    <t>08-2801</t>
  </si>
  <si>
    <t>08-2803</t>
  </si>
  <si>
    <t>08-2804</t>
  </si>
  <si>
    <t>08-2805</t>
  </si>
  <si>
    <t>08-2807</t>
  </si>
  <si>
    <t>08-2808</t>
  </si>
  <si>
    <t>08-2809</t>
  </si>
  <si>
    <t>08-2811</t>
  </si>
  <si>
    <t>08-2817</t>
  </si>
  <si>
    <t>08-29</t>
  </si>
  <si>
    <t>08-3</t>
  </si>
  <si>
    <t>08-30</t>
  </si>
  <si>
    <t>08-3030</t>
  </si>
  <si>
    <t>08-3083</t>
  </si>
  <si>
    <t>08-3084</t>
  </si>
  <si>
    <t>08-32</t>
  </si>
  <si>
    <t>08-34</t>
  </si>
  <si>
    <t>08-39</t>
  </si>
  <si>
    <t>08-4</t>
  </si>
  <si>
    <t>08-43</t>
  </si>
  <si>
    <t>08-44</t>
  </si>
  <si>
    <t>08-45</t>
  </si>
  <si>
    <t>08-46</t>
  </si>
  <si>
    <t>08-4769</t>
  </si>
  <si>
    <t>08-4773</t>
  </si>
  <si>
    <t>08-4777</t>
  </si>
  <si>
    <t>08-48</t>
  </si>
  <si>
    <t>08-49</t>
  </si>
  <si>
    <t>08-50</t>
  </si>
  <si>
    <t>08-51</t>
  </si>
  <si>
    <t>08-54</t>
  </si>
  <si>
    <t>08-55</t>
  </si>
  <si>
    <t>08-56</t>
  </si>
  <si>
    <t>08-57</t>
  </si>
  <si>
    <t>08-58</t>
  </si>
  <si>
    <t>08-60</t>
  </si>
  <si>
    <t>08-61</t>
  </si>
  <si>
    <t>08-63</t>
  </si>
  <si>
    <t>08-64</t>
  </si>
  <si>
    <t>08-65</t>
  </si>
  <si>
    <t>08-66</t>
  </si>
  <si>
    <t>08-67</t>
  </si>
  <si>
    <t>08-68</t>
  </si>
  <si>
    <t>08-69</t>
  </si>
  <si>
    <t>08-7</t>
  </si>
  <si>
    <t>08-70</t>
  </si>
  <si>
    <t>08-71</t>
  </si>
  <si>
    <t>08-73</t>
  </si>
  <si>
    <t>08-77</t>
  </si>
  <si>
    <t>08-78</t>
  </si>
  <si>
    <t>08-8</t>
  </si>
  <si>
    <t>08-81</t>
  </si>
  <si>
    <t>08-83</t>
  </si>
  <si>
    <t>08-84</t>
  </si>
  <si>
    <t>08-842</t>
  </si>
  <si>
    <t>08-845</t>
  </si>
  <si>
    <t>08-855</t>
  </si>
  <si>
    <t>08-858</t>
  </si>
  <si>
    <t>08-859</t>
  </si>
  <si>
    <t>08-86</t>
  </si>
  <si>
    <t>08-861</t>
  </si>
  <si>
    <t>08-863</t>
  </si>
  <si>
    <t>08-864</t>
  </si>
  <si>
    <t>08-865</t>
  </si>
  <si>
    <t>08-866</t>
  </si>
  <si>
    <t>08-867</t>
  </si>
  <si>
    <t>08-868</t>
  </si>
  <si>
    <t>08-869</t>
  </si>
  <si>
    <t>08-87</t>
  </si>
  <si>
    <t>08-871</t>
  </si>
  <si>
    <t>08-874</t>
  </si>
  <si>
    <t>08-877</t>
  </si>
  <si>
    <t>08-878</t>
  </si>
  <si>
    <t>08-879</t>
  </si>
  <si>
    <t>08-88</t>
  </si>
  <si>
    <t>08-881</t>
  </si>
  <si>
    <t>08-885</t>
  </si>
  <si>
    <t>08-886</t>
  </si>
  <si>
    <t>08-887</t>
  </si>
  <si>
    <t>08-888</t>
  </si>
  <si>
    <t>08-889</t>
  </si>
  <si>
    <t>08-891</t>
  </si>
  <si>
    <t>08-895</t>
  </si>
  <si>
    <t>08-90</t>
  </si>
  <si>
    <t>08-903</t>
  </si>
  <si>
    <t>08-904</t>
  </si>
  <si>
    <t>08-905</t>
  </si>
  <si>
    <t>08-91</t>
  </si>
  <si>
    <t>08-916</t>
  </si>
  <si>
    <t>08-92</t>
  </si>
  <si>
    <t>08-93</t>
  </si>
  <si>
    <t>08-94</t>
  </si>
  <si>
    <t>08-96</t>
  </si>
  <si>
    <t>08-97</t>
  </si>
  <si>
    <t>სულ  საწყისი ღირებულება</t>
  </si>
  <si>
    <t>სულ საბალანსო ღირებულება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</si>
  <si>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სამინისტროზე  გადასაცემი მატერიალური ფასეულობები</t>
  </si>
  <si>
    <t>ÁÀÒÀÈÉÓ ÀÌÏÌÝÍÏÁÉ LS Ostium R-03 W  (ÓÀØ. ÊÏÃÉ 269)</t>
  </si>
  <si>
    <t>ÀÌÊÉÍÞÅÄËÉ ÌÀÍØÀÍÀ 8625</t>
  </si>
  <si>
    <t>Printer/ÐÒÉÍÔÄÒÉ HP office  jet PRO 800</t>
  </si>
  <si>
    <t>Web Camera / ÅÄÁ  ÊÀÌÄÒÀ PK - 333E</t>
  </si>
  <si>
    <t>Monitor / ÌÏÍÉÔÏÒÉ   hp E 1901 w</t>
  </si>
  <si>
    <t>ËÀÆÄÒÖËÉ ÌÀÍÞÉËÓÀÆÏÌÉ (TLM165-50Ì)</t>
  </si>
  <si>
    <t>ÌÏÃÄÌÉ (HSPA CDMA DUAL MODE)</t>
  </si>
  <si>
    <t>ÌÀÖÓÉ (TRUST Optical Mouse USB black (15862)</t>
  </si>
  <si>
    <t>ÊÏÍÃÄÍÝÉÏÍÄÒÉ  VOGELI #9</t>
  </si>
  <si>
    <t>×ÀØÓÉ -PANASONIC THERMAL  KX-FT931CX</t>
  </si>
  <si>
    <t>ÅÉÃÄÏ ÊÀÒÔÀ PCI Express 2GB Gainward  GT730, 2GB,VGA, DVI, HDMI, DDR3 128bit</t>
  </si>
  <si>
    <t>ÌÀÂÍÉÔÏ×ÏÍÉ</t>
  </si>
  <si>
    <t>ÔÄËÄ×ÏÍÉÓ ÀÐÀÒÀÔÉ Cisco IP Phone  7911</t>
  </si>
  <si>
    <t>ÔÄËÄ×ÏÍÉ (Gisko IP Phone 7911G GP-7911G=)</t>
  </si>
  <si>
    <t>ÂÉËÉÏÔÉÍÀ (Paper cutter Inv.no 165160)</t>
  </si>
  <si>
    <t>A4 ×ÏÒÌÀÔÉÓ "B" ÔÉÐÉÓ ÌÒÀÅÀË×Ö ÍØÝÉÖÒÉ ÛÀÅ-ÈÄÈÒÉ ËÀÆÄÒÖËÉ ÐÒÉÍÔÄÒÉ</t>
  </si>
  <si>
    <t>ÅÉÃÄÏ ÈÅÀËÉ (Webcams: WEB CAM Y19 .8 OMP logo, with</t>
  </si>
  <si>
    <t xml:space="preserve">ËÀÆÄÒÖËÉ ÐÒÉÍÔÄÒÉ (PRINTER/ Laser/Multifunktional i-SENSYS/ MF4730, 23ppm, 128MB, 1200x600dpi, ADF, 10 000p/m </t>
  </si>
  <si>
    <t>áÌÉÓ ÜÀÌßÄÒÉ SP-23</t>
  </si>
  <si>
    <t>ÖßÚÅÄÔÉ ÊÅÄÁÉÓ ßÚÀÒÏ Tuncmatik Digitech Proo 850VA/480W Line-interactive UPS Black IEC TSK1717/CABLE</t>
  </si>
  <si>
    <t>ÐÒÉÍÔÄÒÉ G3Q57A HP Laser Jet Pro MFP M 130 a Printer</t>
  </si>
  <si>
    <t>ÔÄËÄ×ÏÍÉÓ ÀÐÀÒÀÔÉ (ÔÉÐÉ:Wired)</t>
  </si>
  <si>
    <t>ÚÖÒÈÓÀÓÌÄÍÉ: Genius HS-04SU Headset with Microphone</t>
  </si>
  <si>
    <t>TV/ LED/ Toshiba/ TV 32" (81cm)/ 32S1750EV 1366x768  20ms 178* 300cd/m2 5000:1  USB HDMIx2  DVB-T/C/C2/T2  2x6W</t>
  </si>
  <si>
    <t>panasonic AG-HPX250EN S.N J3TCC0063 -  ÉÓ ÃÒÄÊÀÃÉ ÛËÄÉ×É (ÌÏÍÔÀÑÉÈ)</t>
  </si>
  <si>
    <t>A4 ×ÏÒÌÀÔÉÓ "B" ÔÉÐÉÓ ÌÒÀÅÀË×ÖÍØÝÉÖÒÉ ÛÀÅ-ÈÄÈÒÉ ËÀÆÄÒÖËÉ ÐÒÉÍÔÄÒÉ</t>
  </si>
  <si>
    <t>ÌÏÁÉËÖÒÉ ÔÄËÄ×ÏÍÉ Samsung S7272 Galaxy Ace 3 DUOS Mtallic Black</t>
  </si>
  <si>
    <t>ÌÏÍÉÔÏÒÉ Fujitsu L20T - 1" LCD</t>
  </si>
  <si>
    <t>ÒÏÖÈÄÒÉ TP-LINK TL - WR1043ND wireless N Gigabit router</t>
  </si>
  <si>
    <t>ÌÉØÓÄÒÉ (canwood - KH 260)</t>
  </si>
  <si>
    <t>ÄËÄØÔÒÏ ÙÖÌÄËÉ "HT - 6007.01"</t>
  </si>
  <si>
    <t>ÔÏÓÔÄÒÉ " Grill Vestel"</t>
  </si>
  <si>
    <t>ÜÀÉÃÀÍÉ  Fakir Classy</t>
  </si>
  <si>
    <t>ÛÀÖÒÌÉÓ ÙÖÌÄËÉ</t>
  </si>
  <si>
    <t xml:space="preserve">ßÚËÉÓ ÓÀÃÖÙÀÒÉ </t>
  </si>
  <si>
    <t>ÐÒÉÍÔÄÒÉ Printer laserjet P2055dn</t>
  </si>
  <si>
    <t>ØÓÄÒÏØÓÉ Copier Canon iR1024A</t>
  </si>
  <si>
    <t>ÊÏÍÓÏËÉ KX-DT390RU-B</t>
  </si>
  <si>
    <t>2210-1106</t>
  </si>
  <si>
    <t>2210-1107</t>
  </si>
  <si>
    <t>2210-1172</t>
  </si>
  <si>
    <t>2210-1175</t>
  </si>
  <si>
    <t>2210-1176</t>
  </si>
  <si>
    <t>2210-176</t>
  </si>
  <si>
    <t>2210-177</t>
  </si>
  <si>
    <t>2210-189</t>
  </si>
  <si>
    <t>2210-196</t>
  </si>
  <si>
    <t>2210-207</t>
  </si>
  <si>
    <t>2210-2233</t>
  </si>
  <si>
    <t>2210-225</t>
  </si>
  <si>
    <t>2210-299</t>
  </si>
  <si>
    <t>2210-314</t>
  </si>
  <si>
    <t>2210-381</t>
  </si>
  <si>
    <t>2210-3816</t>
  </si>
  <si>
    <t>2210-393</t>
  </si>
  <si>
    <t>2210-394</t>
  </si>
  <si>
    <t>2210-404</t>
  </si>
  <si>
    <t>2210-4065</t>
  </si>
  <si>
    <t>2210-4066</t>
  </si>
  <si>
    <t>2210-4120</t>
  </si>
  <si>
    <t>2210-4169</t>
  </si>
  <si>
    <t>2210-4365</t>
  </si>
  <si>
    <t>2210-4366</t>
  </si>
  <si>
    <t>2210-4409</t>
  </si>
  <si>
    <t>2210-466</t>
  </si>
  <si>
    <t>2210-569</t>
  </si>
  <si>
    <t>2210-576</t>
  </si>
  <si>
    <t>2210-579</t>
  </si>
  <si>
    <t>2210-581</t>
  </si>
  <si>
    <t>2210-582</t>
  </si>
  <si>
    <t>2210-583</t>
  </si>
  <si>
    <t>2210-585</t>
  </si>
  <si>
    <t>2210-586</t>
  </si>
  <si>
    <t>2210-626</t>
  </si>
  <si>
    <t>2210-627</t>
  </si>
  <si>
    <t>2210-8</t>
  </si>
  <si>
    <t xml:space="preserve">Table - drawer / ÌÀÂÉÃÀ ÃÀ ÔÖÌÁÏ </t>
  </si>
  <si>
    <t>shelf / ÈÀÒÏ</t>
  </si>
  <si>
    <t>Drawers (5 pieces) ÔÖÌÁÏ</t>
  </si>
  <si>
    <t>Benches (7 pieces ) / ÌÏÓÀÝÃÄËÉ ÓÊÀÌÄÁÉ</t>
  </si>
  <si>
    <t>ÂÀÒÄ ÅÉÍÜÄÓÔÄÒÉ (HDDs: Toshiba HDX PA4282E 1TB)</t>
  </si>
  <si>
    <t>ÁÀÉÍÃÄÒÉÓ ÈÀÒÏ</t>
  </si>
  <si>
    <t>ÈÀÒÏÄÁÉÓ ÃÂÀÒÉ</t>
  </si>
  <si>
    <t>ÓÊÀÌÉ</t>
  </si>
  <si>
    <t>ÔÖÌÁÏ</t>
  </si>
  <si>
    <t>ÔÄËÄÅ. ÔÖÌÁÏ</t>
  </si>
  <si>
    <t>ÓÀÏ×ÉÓÄ ÌÀÂÉÃÀ (900584)</t>
  </si>
  <si>
    <t>ÌÀÂÉÃÀ ÌÀÒãÅÄÍÀ ÊÖÈáÉÓ (900587)</t>
  </si>
  <si>
    <t xml:space="preserve">ÌÀÂÉÃÀ ÌÀÒÝáÄÍÀ ÊÖÈáÉÓ (900586) </t>
  </si>
  <si>
    <t>ÔÖÌÁÏ ÌÉÓÀÌÀÂÒÉÈ (900588)</t>
  </si>
  <si>
    <t>ÔÖÌÁÏ ÂÏÒÂÏËÀàÉÀÍÉ (900589)</t>
  </si>
  <si>
    <t>ÓÀÏ×ÉÓÄ ÈÀÒÏ (900699)</t>
  </si>
  <si>
    <t>ÅÉßÒÏ ÓÀÏ×ÉÓÄ ÈÀÒÏ  (900671)</t>
  </si>
  <si>
    <t xml:space="preserve">ÓÀÏ×ÉÓÄ ÓÊÀÌÉ </t>
  </si>
  <si>
    <t>ÓÊÀÌÉ ÓÀÏ×ÉÓÄ ÍÀàÒÉÓ ISO black-CII</t>
  </si>
  <si>
    <t>ÓÅÉÜÄÁÉÓ ÊÀÒÀÃÀ Rack 9HU Wall Mount Metal Enclosure</t>
  </si>
  <si>
    <t>ÔÖÌÁÏ Ò2Ó  50-120, ÍÏÝÝäÉ</t>
  </si>
  <si>
    <t>ÌÀÂÉÃÀ 130X70</t>
  </si>
  <si>
    <t>ÊÏÌÐÉÖÔÄÒÉÓ ÓÀÏ×ÉÓÄ ÌÀÂÉÃÀ</t>
  </si>
  <si>
    <t>ÊÀÁÉÍÄÔÉÓ ÌÀÂÉÃÀ ÌÉÓÀÃÂÌÄËÉÈ</t>
  </si>
  <si>
    <t>ÌÉÓÀÃÂÌÄËÉ ÌÀÂÉÃÀ</t>
  </si>
  <si>
    <t>ÁÀÉÍÃÄÒÄÁÉÓ ÈÀÒÏ</t>
  </si>
  <si>
    <t>ÊÀÒÀÃÀ ÂÀÓÀßÄÅÉ ÊÀÒÉÈ 170*70</t>
  </si>
  <si>
    <t>ÊÀÒÀÃÀ ÂÀÓÀßÄÅÉ  ÊÀÒÉÈ 215*70</t>
  </si>
  <si>
    <t>ÊÀÒÀÃÀ ÂÀÓÀßÄÅÉ ÊÀÒÉÈ 160*65</t>
  </si>
  <si>
    <t>ÒÊÉÍÉÓ ÓÄÉ×É  (ÊÀÒÀÃÀ)</t>
  </si>
  <si>
    <t>ÔÖÌÁÏ  ÐÒÉÍÔÄÒÉÓ ÂÏÒÂÏËÀàÄÁÆÄ 450*550*600 ÌÀÓÀËÀ ËÀÌÉÍÉÒÄÁÖËÉ ÃÓÐ</t>
  </si>
  <si>
    <t>ÁÀÉÍÃÄÒÄÁÉÓ ÊÀÒÀÃÀ</t>
  </si>
  <si>
    <t xml:space="preserve">ÁÀÉÍÃÄÒÉÓ  ÊÀÒÀÃÀ </t>
  </si>
  <si>
    <t>ÁÀÉÍÃÄÒÀÉÓ ÊÀÒÀÃÀ</t>
  </si>
  <si>
    <t>ÊÏÌÁÉÍÉÒÄÁÖËÉ ÓÀÏ×ÉÓÄ ÊÀÒÀÃÀ</t>
  </si>
  <si>
    <t>901372  ÓÀÏ×ÉÓÄ ÓÊÀÌÉ</t>
  </si>
  <si>
    <t>ÊÀÒÀÃÀ ÌÉÍÄÁÉÈ (Bookshelf with glasses)</t>
  </si>
  <si>
    <t>ÈÀÒÏ  (Bookshelf)</t>
  </si>
  <si>
    <t>ÔÖÌÁÏ ÐÒÉÍÔÄÒÉÓ ÂÏÒÂÏËÀàÄÁÆÄ 670*570*630</t>
  </si>
  <si>
    <t>ÓÀÌ ÖãÒÉÀÍÉ ÔÖÌÁÏ ÂÏÒÂÏËÀàÄÁÆÄ 350*500*600</t>
  </si>
  <si>
    <t>ÌÀÂÉÃÀ 1400*350*1050 ÏÒÌÀÂÉ ËÀÌÉÍÀÔÉÓ ÆÄÃÀÐÉÔÉÈ, ÌÀÓÀËÀ ËÀÌÉÍÉÒÄÁÖËÉ ÃÓÐ</t>
  </si>
  <si>
    <t>ÌÀÂÉÃÀ 520*350*1050  ÏÒÌÀÂÉ ÆÄÃÀÐÉÒÉÓ ÆÏËÄÁÉ, ÌÀÓÀËÀ ËÀÌÉÍÉÒÄÁÖËÉ ÃÓÐ</t>
  </si>
  <si>
    <t>ÓÀÅÀÒÞÄËÉ   600*670*700 ÌÀÓÀËÀ ÌÀÙÀËÉ áÀÒÉÓáÉÓ ÔÚÀÅÛÄÌÝËÄËÉ</t>
  </si>
  <si>
    <t>ÌÀÂÉÃÉÓ ÂÅÄÒÃÉÈ ÌÉÓÀÃÂÌÄËÉ 1000*500*650 ÐÒÏÝÄÓÏÒÉÓ ÓÀÃÂÀÌÉÈ ÄÒÈ ÌáÀÒÄÓ , ÌÄÏÒÄ ÌáÀÒÄÓ  ÈÀÒÏÈÉ.</t>
  </si>
  <si>
    <t>ÁÀÉÍÃÄÒÉÓ ÊÀÒÀÃÀ 900*340*2100, ÍÀáÄÅÒÀÃ ÙÉÀ, ÃÀáÖÒÖËÉ ÓÀØÝÉÀ 2 ÊÀÒÉÈ, ÄÒÈÉ ÈÀÒÏÈÉ, ÙÉÀ ÓÄØÝÉÀ 3 ÈÀÒÏÔÉ</t>
  </si>
  <si>
    <t>ÖÍÉÔÀÆÉÓ ÜÀÓÀÒÄÝáÉ ãÀÂÒÉÓÉ</t>
  </si>
  <si>
    <t>ÊÁÉËÉÓ ãÀÂÒÉÓÉÓ àÉØÀ</t>
  </si>
  <si>
    <t>ÐÉÒÓÀáÏÝÉÓ ÓÀÊÉÃÉ ÞÄËÉ</t>
  </si>
  <si>
    <t>ÓÀÓÀÐÍÄ</t>
  </si>
  <si>
    <t>ÂÀÒÄ ÅÉÍÜÄÓÔÄÒÉ 1tb</t>
  </si>
  <si>
    <t>ÐÏÒÔÀÁÄËÖÒÉ ÊÏÌÐÉÖÔÄÒÉÓ ÜÀÍÈÀ</t>
  </si>
  <si>
    <t>ÓÀÊÏÍ×ÄÒÄÍÝÉÏ ÓÊÀÌÉ ÔÚÀÅÉÓ (LH-9009V)</t>
  </si>
  <si>
    <t>ÓÊÀÌÉ (NF-511)</t>
  </si>
  <si>
    <t>ÓÀÅÀÒÞÄËÉ  ÔÚÀÅÉÓ (LH-8864)</t>
  </si>
  <si>
    <t>ÓÀÅÀÒÞÄËÉ ÁÀÃÉÓ (CX- 4D/MESH/C01)</t>
  </si>
  <si>
    <t>ipad-ÉÓ ÜÀÍÈÀ</t>
  </si>
  <si>
    <t xml:space="preserve">ÓÊÀÌÉ </t>
  </si>
  <si>
    <t>ÔÄËÄÅÉÆÏÒÉÓ ÓÀÊÉÃÉ (SONOROUS - SUEFIX320)</t>
  </si>
  <si>
    <t>ÌÉÍÀ (ÓÔÄÍÃÉÓ ÍÀßÒÈÏÁÉ 0,85x2,1)</t>
  </si>
  <si>
    <t>ÓÊÀÌÉ LJ-112</t>
  </si>
  <si>
    <t>ÓÊÀÌÉ C6068A</t>
  </si>
  <si>
    <t>ÓÊÀÌÉ B35pu</t>
  </si>
  <si>
    <t xml:space="preserve">ÐÉÒÓÀáÏÝÉÓ ÓÀÊÉÃÉ </t>
  </si>
  <si>
    <t>ÂÀÓÀÛËÄËÉ ÓÀßÏËÄÁÉ</t>
  </si>
  <si>
    <t>ËÄÉÁÉ</t>
  </si>
  <si>
    <t>ÂÏÒÂÏËÀàÄÁÉÀÍÉ ÔÚÀÅÉÓ ÓÊÀÌÉ (AG-710H/PU ÛÀÅÉ)</t>
  </si>
  <si>
    <t>ÒÖØÀ (ÝáÉÍÅÀËÉÓ ÒÄÂÉÏÍÉÓ 1:5000000, À×áÀÆÄÈÉÓ À/ÒÄÓÐÖÁËÉÊÉÓ  1:1000000,  ÓÀØÀÒÈÅÄËÏÓ 1:2000000 ÆÏÌÀ 60X45 ÓÌ)</t>
  </si>
  <si>
    <t>ÌÀÒÊÄÒÉÓ ÃÀ×À (90X120)</t>
  </si>
  <si>
    <t xml:space="preserve">ÃÄÐÀÒÔÀÌÄÍÔÉÓ Ö×ÒÏÓÉÓ ÊÀÁÉÍÄÔÉÓ ÊÏÌÐËÄØÔÉ (ÌÀÂÉÃÀ 1500*700*750 . ÔÖÌÁÏ 400*450*600. ÌÀÂÉÃÀ ßÉÍÀ ÌÉÓÀÃÂÌÄËÉ 1200*650*750. ÌÀÂÉÃÉÓ ÂÅÄÒÃÉÈÀ ÌÉÓÀÃÂÌÄËÉ 1000*500*650 </t>
  </si>
  <si>
    <t>ÃÄÐÀÒÔÀÌÄÍÔÉÓ Ö×ÒÏÓÉÓ ÊÀÁÉÍÄÔÉÓ ÊÏÌÐËÄØÔÉ (ÌÀÂÉÃÀ 1500*700*750. ÔÖÌÁÏ 400*450*600. ÌÀÂÉÃÀ ÂÅÄÒÃÉÈÀ ÌÉÓÀÃÂÌÄËÉ 1000*500*650</t>
  </si>
  <si>
    <t>ÊÀÒÀÃÀ ÓÀÒÊÉÈ ÃÀ ÔÀÍÓÀÝÌËÉÓ ÓÀÊÉÃÉÈ (ÄÒÈÉ ÃÀáÖÒÖËÉ ÓÄØÝÉÉÈ ÃÀ ÔÖÌÁÏÈÉ 1400*570*200)</t>
  </si>
  <si>
    <t>ÌÀÂÉÃÉÃ ÔÉáÒÉÓ ×ÄáÄÁÉ</t>
  </si>
  <si>
    <t>ÓÀÈÀÈÁÉÒÏ ÌÀÂÉÃÀ ÀÓÀÊÄÝÉ ËÉÈÏÍÉÓ ×ÄáÄÁÉÈ (2000*650*750)</t>
  </si>
  <si>
    <t>ÓÀÐÒÏÄØÝÉÏ ÄÊÒÀÍÉ (160*160 Reflecta)</t>
  </si>
  <si>
    <t>ÊÄÃËÉÓ ÓÀÀÈÉ</t>
  </si>
  <si>
    <t>ÊÏÒÐÉÓ ÃÀ×À (60ÓÌ-50ÓÌ)</t>
  </si>
  <si>
    <t>ÃÀ×À ÂÀÍÝáÀÃÄÁÄÁÉÓ  (ÊÏÒÐÉÓ)</t>
  </si>
  <si>
    <t>Z Folded Paper Towel Dispenser Transp. áÄËÉÓ ÓÀßÌÄÍÃÉ ØÀÙÀËÃÉÓ ÃÉÓÐÄÍÓÄÒÉ</t>
  </si>
  <si>
    <t>×ÀØÓÉÌÄËÉÉÓ ÀÐÀÒÀÔÉ</t>
  </si>
  <si>
    <t>×ÄáÁÖÒÈÉÓ ×ÏÒÌÀ ÁÒÄÍÃÉÒÄÁÉÈ</t>
  </si>
  <si>
    <t xml:space="preserve">ÌÄÊÀÒÉÓ ×ÏÒÌÀ </t>
  </si>
  <si>
    <t>ÌÄÊÀÒÉÓ áÄËÈÀÈÌÀÍÉ</t>
  </si>
  <si>
    <t>ÓÐÏÒÔÖËÉ ×ÄáÓÀÝÌÄËÉ</t>
  </si>
  <si>
    <t>×ÄáÁÖÒÈÉÓ ÁÖÒÈÉ</t>
  </si>
  <si>
    <t>ÓÀÅÀÒÞÄËÉ ÔÚÀÅÉÓ (DM163PU ÛÀÅÉ)</t>
  </si>
  <si>
    <t>ÊÏÌÐÉÖÔÄÒÉÓ ÌÀÂÉÃÀ (ÌÀÂÉÃÀ ÓÀÏ×ÉÓÄ JI400,140x72. 5x75 ÀËÖÁÀËÉ. ÔÖÌÁÏ 3ÖãÒÉÈ  J311, ÓÀÊÄÔÉÈ, ÓÀÌÀÂÒÉÈ, ÊËÀÅÉÀÔÖÒÉÓ ÃÀ×À JKB, 58x41x12)</t>
  </si>
  <si>
    <t>ÔÖÌÁÏ (ÔÖÌÁÏ 3 ÖãÒÉÈ J313, ÓÀÊÄÔÉÈ, ÂÏÒÂ. ÀË.</t>
  </si>
  <si>
    <t>ÓÀÏ×ÉÓÄ ÌÀÂÉÃÀ (ÌÀÂÉÃÀ ÓÀÏ×ÉÓÄ  J80, 80á72.5á75 ÀËÖÁÀËÉ)</t>
  </si>
  <si>
    <t>ÈÀÒÏÄÁÉ (ÊÀÒÀÃÀ J826, áÉÓ ÃÀ ÛÖÛÉÓ ÊÀÒÉÈ 80X36X183)</t>
  </si>
  <si>
    <t>A ÓÀÏ×ÉÓÄ ÓÊÀÌÉ ÂÏÒÂÏËÀàÄÁÆÄ (ÓÀÅÀÒÞÄËÉ ÓÀÏ×. MT-2/097, ÍÀà. ÛÀÅÉ)</t>
  </si>
  <si>
    <t>ÖÍÉÅÄÒÓÀËÖÒÉ ÐÖËÔÉ</t>
  </si>
  <si>
    <t>×ËÉÐÜÀÒÈÉ (ÃÀ×À ×ËÉ×ÜÀÒÈÔÉÓ ÌÀÂÍ, 70X100 ÓÀÃÂÀÌÉÈ, ÂÏÒÂÏË.)</t>
  </si>
  <si>
    <t>ÃÀ×À (ÃÀ×À ÁÏÒÌÀÒÊÄÒÉÓ ÌÀÂÍ. ÊÄÃËÉÓ 90X120ÓÌ)</t>
  </si>
  <si>
    <t>iphone 5 ÄÊÒÀÍÉÓ ÂÀÌÏÝÅËÀ</t>
  </si>
  <si>
    <t>ÞÀÁÅÉÓ ÃÀÌÝÀÅÉ ËÉÔÏÍÉÓ ÊÀÒÀÃÀ, ÃÄÌÏÍÔÀÑÉ-ÌÏÍÔÀÑÉ</t>
  </si>
  <si>
    <t>ÌÄÔÀËÏ ÐËÀÓÌÀÓÉÓ ÍÀÊÄÈÏÁÀ</t>
  </si>
  <si>
    <t>ÐÉÒÓÀáÏÝÉ ÃÉÃÉ 70*140</t>
  </si>
  <si>
    <t>ÐÉÒÓÀáÏÝÉ ÐÀÔÀÒÀ 50*90</t>
  </si>
  <si>
    <t>ÓÅÉÜÉ (Ethernets: TL-SF1008D)</t>
  </si>
  <si>
    <t>ØÓÄËÉÓ  ÊÀÁÄËÉ (05212440, ITD, CAT5E FTP, 24AWG,0.50MM, CCAU, 4PAIRS, Outdoor 305m/box)</t>
  </si>
  <si>
    <t>ÂÀÒÄ ÅÉÍÜÄÓÔÄÒÉ (HDDs:HDX Toshiba 2.5 500 GB HDTB105EK)</t>
  </si>
  <si>
    <t>×ÏÔÏÂÒÀ×ÉÖËÉ ÌÏßÚÏÁÉËÏÁÄÁÉ ÛÔÀÔÉÅÉ (Petrix Photo/Video SN-2111 (SL2111)</t>
  </si>
  <si>
    <t>×ÏÔÏÂÒÀ×ÉÖËÉ ÌÏßÚÏÁÉËÏÁÄÁÉ ÛÔÀÔÉÅÉ (Petrix Photo/Video SN-3118B (SL3118B)</t>
  </si>
  <si>
    <t>áÄËÌÏßÄÒÉÓ ÍÉÌÖÛÉÓ ÀÓÀÙÄÁÉ ÌÏßÚÏÁÉËÏÁÀ (naturalSign Pad Mobile)</t>
  </si>
  <si>
    <t>ØÓÄËÉÓ ÊÀÁÄËÉ CCA Cat 5e FTP 0.5 mm+0.008mm 3.05 M</t>
  </si>
  <si>
    <t>ÌÀÒÊÄÒÉÓ ÃÀ×À (90X150)</t>
  </si>
  <si>
    <t>×ÀØÓÉÌÉËÉÉÓ ÀÐÀÒÀÔÉ</t>
  </si>
  <si>
    <t>ÃÀ×À ÊÏÒÐÉÓ</t>
  </si>
  <si>
    <t>ÏÍÊÀÍÉ ÊÄÃËÉÓ ÅÄÍÖÓÉ</t>
  </si>
  <si>
    <t>ÏÍÊÀÍÉ ØÅÄÃÀ ÅÄÍÖÓÉ</t>
  </si>
  <si>
    <t>ÌÀÝÉÅÀÒÉ RS-13DR4SA</t>
  </si>
  <si>
    <t>ÄÔËÄÁÉ  (äÖÌÀÍÉÔÀÒÖËÉ)</t>
  </si>
  <si>
    <t>ÓÀÅÀÒÞÄËÉ ÁÀÃÉÓ LH-YH-318, ÛÀÅÉ</t>
  </si>
  <si>
    <t>ÓÖÒÀÈÉÓ ÜÀÒÜÏ (21*30)</t>
  </si>
  <si>
    <t>ÂÀÌÀÍÀßÉËÄÁÄËÉ (acme USB FLEXY HUB 4 Devises HB410)</t>
  </si>
  <si>
    <t xml:space="preserve">ÁÄàÄÃÉ ÓÀÏ×ÉÓÄ (ÓÀÒÄÂÉÓÔÒÀÝÉÏ) </t>
  </si>
  <si>
    <t>ØÓÄËÉÓ ÊÀÁÄËÉ (CH0036 1.5m HDMI cable type A male - HDHI type A male, bulk cable)</t>
  </si>
  <si>
    <t>ÔÄËÄ×ÏÍÉÓ ÀÐÀÒÀÔÉÓ ÈÀÒÏ 200*30</t>
  </si>
  <si>
    <t>ÌÀÂÉÃÀ ÂÀÍÝáÀÃÄÁÄÁÉÓ 130*40 ÀËÖÌÉÍÉÓ ×ÄáÉÈ</t>
  </si>
  <si>
    <t>ÓÀÒÊÌËÉÓ ÒÀ×À 3.77*0.30ÓÌ</t>
  </si>
  <si>
    <t xml:space="preserve">ÌÄØÀÍÉÊÖÒÉ ×ÀØÓÉÌÉËÉÉÓ ÀÐÀÒÀÔÄÁÉ </t>
  </si>
  <si>
    <t>ËÖØÉ ÌÄÔÀËÉÓ</t>
  </si>
  <si>
    <t>äÏÒÉÆÏÍÔÀËÖÒÉ ×ÀÒÃÀ-ÑÀËÖÆÉ</t>
  </si>
  <si>
    <t>ÃÀÁÄàÃÉËÉ ÁÀÍÄÒÉ (2.4Ì2)</t>
  </si>
  <si>
    <t>ÖãÒÄÁÉ</t>
  </si>
  <si>
    <t>ÓÀÊÏÍ×ÄÒÄÍÝÉÏ ÏÈÀáÉÓ ÌÀÂÉÃÀ 300/120/75</t>
  </si>
  <si>
    <t>ÌÄÒáÉÓ ÓÊÀÌÉ, ÔÉÐÉ: 5020-1/FB black</t>
  </si>
  <si>
    <t>ÌÏÁÉËÖÒÏÁÉÓ ÝÄÍÔÒÉÓ ÃÀ ÐÒÏÄØÔÉÓ ÍÉÛÍÄÁÉ (7 units)</t>
  </si>
  <si>
    <t>ÓÀÊÏÍ×ÄÒÄÍÝÉÏ ÏÈÀáÉÓ ÍÉÛÀÍÉ (1 unit)</t>
  </si>
  <si>
    <t>ÊÏÌÐÉÔÄÒÉÓ ÌÀÂÉÃÀ ÖãÒÄÁÉÈ (150X70) brown</t>
  </si>
  <si>
    <t>ÂÏÒÂÏËÀàÁÉÀÍÉ ÓÊÀÌÉ</t>
  </si>
  <si>
    <t>ÓÀÉÍ×ÏÒÌÀÝÉÏ ÐÀÍÄËÉ (ÛÔÄÍÃÄÒÉ ÁÀÍÄÒÉÈ  4.8Ì2)</t>
  </si>
  <si>
    <t>ÓÀÅÀÒÞÄËÉ ÔÚÀÅÉÓ (ÂÏÒÂÏËÀàÄÁÉÀÍÉ)</t>
  </si>
  <si>
    <t>ÓÀÅÀÒÞÄËÉ ÁÀÃÉÓ (ÂÏÒÂÏËÀàÄÁÉÀÍÉ)</t>
  </si>
  <si>
    <t>ÁÄàÄÃÉ (ÏÒ ×ÄÒÛÉ, ÆÏÌÉÈ Ã-40 ÌÌ)</t>
  </si>
  <si>
    <t xml:space="preserve">ÓÀÌÀÂÒÉÀÍÉ ÃÀ×À </t>
  </si>
  <si>
    <t>ÁÏÒÌÀÒÊÄÒÉÓ ÃÀ×À</t>
  </si>
  <si>
    <t>ÌÄÔÀËÉÓ ÓÀÃÂÀÌÉ</t>
  </si>
  <si>
    <t>×ÀÒÃÀ-ÑÀËÖÆÉ (ÌßÄÒÄÁÉÓ ÃÀÌÝÀÅÉ ÁÀÃÄ)</t>
  </si>
  <si>
    <t>ÅÄÒÔÉÊÀËÖÒÉ ×ÀÒÃÀ-ãÀËÖÆÉ</t>
  </si>
  <si>
    <t>ÃÙÉÓ ÂÀÍÀÈÄÁÉÓ ÓÀÍÀÈÉ 2/40</t>
  </si>
  <si>
    <t>2220-1179</t>
  </si>
  <si>
    <t>2220-1180</t>
  </si>
  <si>
    <t>2220-1181</t>
  </si>
  <si>
    <t>2220-1182</t>
  </si>
  <si>
    <t>2220-184</t>
  </si>
  <si>
    <t>2220-195</t>
  </si>
  <si>
    <t>2220-198</t>
  </si>
  <si>
    <t>2220-199</t>
  </si>
  <si>
    <t>2220-200</t>
  </si>
  <si>
    <t>2220-201</t>
  </si>
  <si>
    <t>2220-202</t>
  </si>
  <si>
    <t>2220-204</t>
  </si>
  <si>
    <t>2220-205</t>
  </si>
  <si>
    <t>2220-208</t>
  </si>
  <si>
    <t>2220-209</t>
  </si>
  <si>
    <t>2220-210</t>
  </si>
  <si>
    <t>2220-211</t>
  </si>
  <si>
    <t>2220-212</t>
  </si>
  <si>
    <t>2220-213</t>
  </si>
  <si>
    <t>2220-214</t>
  </si>
  <si>
    <t>2220-216</t>
  </si>
  <si>
    <t>2220-217</t>
  </si>
  <si>
    <t>2220-218</t>
  </si>
  <si>
    <t>2220-219</t>
  </si>
  <si>
    <t>2220-220</t>
  </si>
  <si>
    <t>2220-222</t>
  </si>
  <si>
    <t>2220-224</t>
  </si>
  <si>
    <t>2220-226</t>
  </si>
  <si>
    <t>2220-227</t>
  </si>
  <si>
    <t>2220-228</t>
  </si>
  <si>
    <t>2220-230</t>
  </si>
  <si>
    <t>2220-231</t>
  </si>
  <si>
    <t>2220-232</t>
  </si>
  <si>
    <t>2220-233</t>
  </si>
  <si>
    <t>2220-234</t>
  </si>
  <si>
    <t>2220-235</t>
  </si>
  <si>
    <t>2220-238</t>
  </si>
  <si>
    <t>2220-239</t>
  </si>
  <si>
    <t>2220-240</t>
  </si>
  <si>
    <t>2220-241</t>
  </si>
  <si>
    <t>2220-242</t>
  </si>
  <si>
    <t>2220-245</t>
  </si>
  <si>
    <t>2220-249</t>
  </si>
  <si>
    <t>2220-250</t>
  </si>
  <si>
    <t>2220-251</t>
  </si>
  <si>
    <t>2220-252</t>
  </si>
  <si>
    <t>2220-254</t>
  </si>
  <si>
    <t>2220-255</t>
  </si>
  <si>
    <t>2220-256</t>
  </si>
  <si>
    <t>2220-257</t>
  </si>
  <si>
    <t>2220-260</t>
  </si>
  <si>
    <t>2220-274</t>
  </si>
  <si>
    <t>2220-275</t>
  </si>
  <si>
    <t>2220-277</t>
  </si>
  <si>
    <t>2220-279</t>
  </si>
  <si>
    <t>2220-28</t>
  </si>
  <si>
    <t>2220-282</t>
  </si>
  <si>
    <t>2220-285</t>
  </si>
  <si>
    <t>2220-286</t>
  </si>
  <si>
    <t>2220-288</t>
  </si>
  <si>
    <t>2220-289</t>
  </si>
  <si>
    <t>2220-29</t>
  </si>
  <si>
    <t>2220-292</t>
  </si>
  <si>
    <t>2220-296</t>
  </si>
  <si>
    <t>2220-297</t>
  </si>
  <si>
    <t>2220-3046</t>
  </si>
  <si>
    <t>2220-3047</t>
  </si>
  <si>
    <t>2220-3048</t>
  </si>
  <si>
    <t>2220-311</t>
  </si>
  <si>
    <t>2220-3133</t>
  </si>
  <si>
    <t>2220-3135</t>
  </si>
  <si>
    <t>2220-3137</t>
  </si>
  <si>
    <t>2220-315</t>
  </si>
  <si>
    <t>2220-320</t>
  </si>
  <si>
    <t>2220-322</t>
  </si>
  <si>
    <t>2220-323</t>
  </si>
  <si>
    <t>2220-324</t>
  </si>
  <si>
    <t>2220-325</t>
  </si>
  <si>
    <t>2220-327</t>
  </si>
  <si>
    <t>2220-328</t>
  </si>
  <si>
    <t>2220-330</t>
  </si>
  <si>
    <t>2220-337</t>
  </si>
  <si>
    <t>2220-342</t>
  </si>
  <si>
    <t>2220-348</t>
  </si>
  <si>
    <t>2220-3542</t>
  </si>
  <si>
    <t>2220-356</t>
  </si>
  <si>
    <t>2220-3572</t>
  </si>
  <si>
    <t>2220-3573</t>
  </si>
  <si>
    <t>2220-3574</t>
  </si>
  <si>
    <t>2220-3575</t>
  </si>
  <si>
    <t>2220-3576</t>
  </si>
  <si>
    <t>2220-360</t>
  </si>
  <si>
    <t>2220-366</t>
  </si>
  <si>
    <t>2220-367</t>
  </si>
  <si>
    <t>2220-368</t>
  </si>
  <si>
    <t>2220-370</t>
  </si>
  <si>
    <t>2220-371</t>
  </si>
  <si>
    <t>2220-3748</t>
  </si>
  <si>
    <t>2220-375</t>
  </si>
  <si>
    <t>2220-376</t>
  </si>
  <si>
    <t>2220-3810</t>
  </si>
  <si>
    <t>2220-3812</t>
  </si>
  <si>
    <t>2220-3813</t>
  </si>
  <si>
    <t>2220-383</t>
  </si>
  <si>
    <t>2220-3855</t>
  </si>
  <si>
    <t>2220-3871</t>
  </si>
  <si>
    <t>2220-3872</t>
  </si>
  <si>
    <t>2220-388</t>
  </si>
  <si>
    <t>2220-389</t>
  </si>
  <si>
    <t>2220-390</t>
  </si>
  <si>
    <t>2220-391</t>
  </si>
  <si>
    <t>2220-396</t>
  </si>
  <si>
    <t>2220-397</t>
  </si>
  <si>
    <t>2220-399</t>
  </si>
  <si>
    <t>2220-400</t>
  </si>
  <si>
    <t>2220-403</t>
  </si>
  <si>
    <t>2220-411</t>
  </si>
  <si>
    <t>2220-4262</t>
  </si>
  <si>
    <t>2220-427</t>
  </si>
  <si>
    <t>2220-428</t>
  </si>
  <si>
    <t>2220-4367</t>
  </si>
  <si>
    <t>2220-4382</t>
  </si>
  <si>
    <t>2220-443</t>
  </si>
  <si>
    <t>2220-446</t>
  </si>
  <si>
    <t>2220-478</t>
  </si>
  <si>
    <t>2220-479</t>
  </si>
  <si>
    <t>2220-480</t>
  </si>
  <si>
    <t>2220-528</t>
  </si>
  <si>
    <t>2220-529</t>
  </si>
  <si>
    <t>2220-530</t>
  </si>
  <si>
    <t>2220-538</t>
  </si>
  <si>
    <t>2220-539</t>
  </si>
  <si>
    <t>2220-540</t>
  </si>
  <si>
    <t>2220-560</t>
  </si>
  <si>
    <t>2220-596</t>
  </si>
  <si>
    <t>2220-600</t>
  </si>
  <si>
    <t>2220-602</t>
  </si>
  <si>
    <t>2220-603</t>
  </si>
  <si>
    <t>2220-604</t>
  </si>
  <si>
    <t>2220-637</t>
  </si>
  <si>
    <t>2220-639</t>
  </si>
  <si>
    <t>2220-649</t>
  </si>
  <si>
    <t>2220-651</t>
  </si>
  <si>
    <t>2220-652</t>
  </si>
  <si>
    <t>2220-674</t>
  </si>
  <si>
    <t>2220-677</t>
  </si>
  <si>
    <t>2220-78</t>
  </si>
  <si>
    <t>2220-79</t>
  </si>
  <si>
    <t>2220-842</t>
  </si>
  <si>
    <t>2220-877</t>
  </si>
  <si>
    <t>2220-878</t>
  </si>
  <si>
    <t>2220-882</t>
  </si>
  <si>
    <t>ËÉÔÒÉ</t>
  </si>
  <si>
    <t>ÌÏÃÄÌÉ E3372h-153 4G  USB</t>
  </si>
  <si>
    <t>ÜÀÉÃÀÍÉ  ÄÌÀËÉÓ 2 ËÔ</t>
  </si>
  <si>
    <t>ËÏÂÉÍÉÓ ÈÄÈÒÄÖËÉ</t>
  </si>
  <si>
    <t>ÐËÄÃÉ (ÁÀÌÁÉÓ)</t>
  </si>
  <si>
    <t>ÓÀÁÀÍÉ</t>
  </si>
  <si>
    <t>ÁÀÌÁÉÓ ÌÀÔÒÀÓÉ</t>
  </si>
  <si>
    <t>ÓÉÍÈÄÔÉÊÖÒÉ ÁÀËÉÛÉ</t>
  </si>
  <si>
    <t>ÌÏÃÄÌÉ (HSPA/CDMA DUAL MODE)</t>
  </si>
  <si>
    <t>ÊÀÒÉ (200 ÊÂ)</t>
  </si>
  <si>
    <t>ÃÉØÔÏ×ÏÍÉ (MP-25 áÌÀÆÄ ÀØÔÉÅÀÝÉÉÓ ×ÖÍØÝÉÉÈ)</t>
  </si>
  <si>
    <t>ÌÄáÓÉÄÒÄÁÉÓ ÌÚÀÒÉ ÃÉÓÊÉ  Toshiba DT01ACA200</t>
  </si>
  <si>
    <t>ÌÄáÓÉÄÒÄÁÉÓ ÌÚÀÒÉ ÃÉÓÊÉ Seagate ST1000DM010</t>
  </si>
  <si>
    <t>ÌÄáÓÉÄÒÄÁÉÓ ÌÚÀÒÉ ÃÉÓÊÉ HGST (Hitachi Global Storage Technologies) HTS541010A9E680</t>
  </si>
  <si>
    <t>ÊÅÄÁÉÓ ÁËÏÊÉ XFORM POWER SUPPLY 500W XF-PSU500</t>
  </si>
  <si>
    <t>ÏÐÄÒÀÔÉÖËÉ ÌÄáÓÉÄÒÄÁÀ Kingston KVR16N11/8</t>
  </si>
  <si>
    <t>ÂÀÒÄ ÌÄáÓÉÄÒÄÁÀ Seagate (Maxtor) STSHX-M101TCBM</t>
  </si>
  <si>
    <t>ÊËÀÅÉÀÔÖÒÀ ÓÀÃÄÍÉÈ Defender Element HB-520</t>
  </si>
  <si>
    <t>ÊËÀÅÉÀÔÖÒÀ ÓÀÃÄÍÉÓ ÂÀÒÄÛÄ   Defender #1 C-915</t>
  </si>
  <si>
    <t>ÌÀÖÓÉ ÓÀÃÄÍÉÈ Defender Datum MM-010</t>
  </si>
  <si>
    <t>ÌÀÖÓÉ ÓÀÃÄÍÉÓ ÂÀÒÄÛÄ</t>
  </si>
  <si>
    <t>ÏÐÄÒÀÔÉÖËÉ ÌÄáÓÉÄÒÄÁÀ  2 GB, DDR2, 800 MHz   Hynix HYMP125U64CP8-S6</t>
  </si>
  <si>
    <t>ÓÔÀÍÃÀÒÔÖËÉ ÖßÚÅÄÔÉ ÊÅÄÁÉÓ ßÚÀ ÒÏ</t>
  </si>
  <si>
    <t>ÃÀÍÀ</t>
  </si>
  <si>
    <t>ÈÄÈÒÄÖËÉÓ ÊÏÌÐËÄØÔÉ (×ÄÒÀÃÉ)</t>
  </si>
  <si>
    <t>ÓÖÒÀÈÉÓ ÜÀÒÜÏ A4</t>
  </si>
  <si>
    <t>ÃÉÍÀÌÉÊÄÁÉ (Speakers/ Black / Jack 3.5 mm)</t>
  </si>
  <si>
    <t>ÖÍÉÅÄÒÓÀËÖÒÉ ÓÀáÒÀáÍÉÓÉÓ ÊÒÄÁÖËÉ (ÊÏÌÐÉÖÔÄÒÖËÉ ÔÄØÍÉÊÉÓÀÈÅÉÓ)</t>
  </si>
  <si>
    <t>ÖÍÉÔÀÆÉÓ ãÀÂÒÉÓÉ</t>
  </si>
  <si>
    <t>FLOSOFT ÓÀÐÍÉÓ and ØÀ×ÉÓ ÃÉÓÐÀÍÓÄÒÉ 500 ÌË (24) F032</t>
  </si>
  <si>
    <t>2240-1329</t>
  </si>
  <si>
    <t>2240-2383</t>
  </si>
  <si>
    <t>2240-2625</t>
  </si>
  <si>
    <t>2240-2626</t>
  </si>
  <si>
    <t>2240-2627</t>
  </si>
  <si>
    <t>2240-2628</t>
  </si>
  <si>
    <t>2240-2629</t>
  </si>
  <si>
    <t>2240-298</t>
  </si>
  <si>
    <t>2240-3122</t>
  </si>
  <si>
    <t>2240-3727</t>
  </si>
  <si>
    <t>2240-3822</t>
  </si>
  <si>
    <t>2240-3823</t>
  </si>
  <si>
    <t>2240-3824</t>
  </si>
  <si>
    <t>2240-3825</t>
  </si>
  <si>
    <t>2240-3826</t>
  </si>
  <si>
    <t>2240-3827</t>
  </si>
  <si>
    <t>2240-3829</t>
  </si>
  <si>
    <t>2240-3830</t>
  </si>
  <si>
    <t>2240-3831</t>
  </si>
  <si>
    <t>2240-3832</t>
  </si>
  <si>
    <t>2240-3838</t>
  </si>
  <si>
    <t>2240-3839</t>
  </si>
  <si>
    <t>2240-3930</t>
  </si>
  <si>
    <t>2240-3933</t>
  </si>
  <si>
    <t>2240-3984</t>
  </si>
  <si>
    <t>2240-4119</t>
  </si>
  <si>
    <t>2240-4124</t>
  </si>
  <si>
    <t>2240-4207</t>
  </si>
  <si>
    <t>2240-4208</t>
  </si>
  <si>
    <t>ÊÉËÏÂÒÀÌÉ</t>
  </si>
  <si>
    <t>THERMOSTAT ÈÄÒÌÏÓÔÀÒÉ ÊÏÌÐÒÄÓÏÒÉÓ ÍÀßÉËÉ</t>
  </si>
  <si>
    <t>2230-1025</t>
  </si>
  <si>
    <t>ÌÚÀÒÉ ÃÉÓÊÉ 2,5" 500GB 5400rpm 8MB SAMSUNG ST500LM012 (HN-M500MBB/EX2),ÈÀÌÈÀ ÆÀÀËÉÛÅÉËÉ</t>
  </si>
  <si>
    <t>ÌÚÀÒÉ ÃÉÓÊÉ (1 TB) Toshiba,  DT01ACA100,ÉÒÀÊËÉ ÊÏÊÀÉÀ</t>
  </si>
  <si>
    <t>ÏÐÄÒÀÔÉÖËÉ ÌÄáÓÉÄÒÄÁÀ 4GB TEAM ELITE UD-D3 4GB 1600 TED34G1600C1101,ÂÉÏÒÂÉ ÀÁÒÀÌÉÛÅÉËÉ</t>
  </si>
  <si>
    <t>Asus ZC500TG Zenfone Go 16GB,ÂÉÅÉ ÝÏÔÍÉÀÛÅÉËÉ</t>
  </si>
  <si>
    <t>ÌÏÁÉËÖÒÉ ÔÄËÄ×ÏÍÉ (Samsung I9192 Galaxy S4 Mini Duos Black Edition),ÒÀÌÀÆ ÂÅÀÒãÀËÀÞÄ</t>
  </si>
  <si>
    <t>ÚÖÒÀÓÀÓÌÄÍÉ Microlab Headset K-270,ËÉËÉ ÂÏÝÉÒÉÞÄ</t>
  </si>
  <si>
    <t>USB ×ËÄÛ ÌÄáÓÉÄÒÄÁÉÓ ÁÀÒÀÈÉ 16GB TEAM  TC145316GL01 C145 3.0 DRIVE  BLUE RETAIL,ÆÖÒÀÁÉ ÆÅÉÀÃÀÞÄ</t>
  </si>
  <si>
    <t>×ÏÔÏÀÐÀÒÀÔÉ (Digital Camera/Sony Cyber-shot/ DSC-W830 Black, 20.1 MP,8x Zoom Zeiss Lens, 2.7" Li-on, MS Pro DUO mSD),ÌÖÒÀÃ ÀÁËÏÈÉÀ</t>
  </si>
  <si>
    <t>ÔÖÒÉÀ ÐËÉÖÓÉ ÊÉÔ 6 ÍÀà.ØÒÏÌÉ,ÍÏÃÀÒ ÚÏÜÉÛÅÉËÉ</t>
  </si>
  <si>
    <t>ÃÒÄÊÀÃÉ ÐÀÔÀÒÀ áÀËÉÜÀ (ÛÄÊÅÒÀ) ÛÄÊÅÒÀÛÉ 10 ÝÀËÉ  (ÓÀßÚÏÁÉ),ÀËÄØÓÀÍÃÒÄ ÊÀÊÖËÉÀ</t>
  </si>
  <si>
    <t>ÈÄ×ÛÉÓ ÓÀÛÒÏÁÉÓ ÞÉÒÉ  (ÓÀßÚÏÁÉ),</t>
  </si>
  <si>
    <t>Seagate External Desktop 2TB 32mb 7200rmp USB 2.0,ãÖËÉÄÔÀ ãÉÛÊÀÒÉÀÍÉ</t>
  </si>
  <si>
    <t>ÊÀÒÉÓ ÃÀÌàÄÒÉ,ÍÏÃÀÒ ÚÏÜÉÛÅÉËÉ</t>
  </si>
  <si>
    <t>ÊÀÒÉÓ ÓÀÊÄÔÉ,ÍÏÃÀÒ ÚÏÜÉÛÅÉËÉ</t>
  </si>
  <si>
    <t>ÓÀÍÔÄØÍÉÊÉÓ áÄËÓÀßÚÏ (ÍÀÊÒÄÁÉ),ÍÏÃÀÒ ÚÏÜÉÛÅÉËÉ</t>
  </si>
  <si>
    <t>ÊÀËÊÖËÀÔÏÒÉ,ÍÏÃÀÒ ÚÏÜÉÛÅÉËÉ</t>
  </si>
  <si>
    <t>ÓÀÊÀÍÝÄËÀÒÉÏ ÈÄ×ÛÉ,ÍÏÃÀÒ ÚÏÜÉÛÅÉËÉ</t>
  </si>
  <si>
    <t>ÓÀÍÀÈÉ  1229/21/17,ÍÏÃÀÒ ÚÏÜÉÛÅÉËÉ</t>
  </si>
  <si>
    <t>ÊÁÉËÄÁÉÀÍÉ ØÀÍÜÉ,ÍÏÃÀÒ ÚÏÜÉÛÅÉËÉ</t>
  </si>
  <si>
    <t>ÏÒÂÀÍÀÉÆÄÒÉ,ÍÏÃÀÒ ÚÏÜÉÛÅÉËÉ</t>
  </si>
  <si>
    <t>ÓÀÔÄËÄ×ÏÍÏ ÝÍÏÁÀÒÉ  - ÚÅÉÈÄËÉ ×ÖÒÝËÄÁÉ,ÍÏÃÀÒ ÚÏÜÉÛÅÉËÉ</t>
  </si>
  <si>
    <t>ÃÒÏÛÀ,ÍÏÃÀÒ ÚÏÜÉÛÅÉËÉ</t>
  </si>
  <si>
    <t>ÌÀÂÉÃÉÓ ÏÒÂÀÍÀÉÆÄÒÉ,ÍÏÃÀÒ ÚÏÜÉÛÅÉËÉ</t>
  </si>
  <si>
    <t>ËÖÐÀ ÐÀÔÀÒÀ  10.00,ÍÏÃÀÒ ÚÏÜÉÛÅÉËÉ</t>
  </si>
  <si>
    <t>ÍÖÌÄÒÀÔÏÒÉ  15.00,ÍÏÃÀÒ ÚÏÜÉÛÅÉËÉ</t>
  </si>
  <si>
    <t>ÀÅÔ.ÀÌÏÌÒÈÅÄËÉ 3*36A,ÍÏÃÀÒ ÚÏÜÉÛÅÉËÉ</t>
  </si>
  <si>
    <t>ÔÄÓÔÄÒÉ (TTES 266),ÍÏÃÀÒ ÚÏÜÉÛÅÉËÉ</t>
  </si>
  <si>
    <t>ØÀÍÜÉÓ ÍÀÊÒÄÁÉ,ÍÏÃÀÒ ÚÏÜÉÛÅÉËÉ</t>
  </si>
  <si>
    <t>À/Ì äÀÄÒÉÓ ÄË. ÔÖÌÁÏ,ÍÏÃÀÒ ÚÏÜÉÛÅÉËÉ</t>
  </si>
  <si>
    <t>ÏÍÊÀÍÉ k5401F1,ÍÏÃÀÒ ÚÏÜÉÛÅÉËÉ</t>
  </si>
  <si>
    <t>ÃÉÁÏÍÉ ÒÖÔÄÒÆÄ àÒÉÈ,ÍÏÃÀÒ ÚÏÜÉÛÅÉËÉ</t>
  </si>
  <si>
    <t>ÌÀÙÀËÉ áÀÒÉÓáÉÓ ÓÔÉÊÄÒÉ,ÍÏÃÀÒ ÚÏÜÉÛÅÉËÉ</t>
  </si>
  <si>
    <t>ÊÀÒÉÓ ßÉÍ ÃÀÓÀ×ÄÍÉ (áÀËÉÜÀ 40x60ÓÌ 5 ÃÉÆÀÉÍÛÉ),ÍÏÃÀÒ ÚÏÜÉÛÅÉËÉ</t>
  </si>
  <si>
    <t>ÀÁÒÀ ÌÀÍÉÛÍÄÁÄËÉ (ÓÅÄËÉ ßÄÒÔÉËÉÓ ØÀËÉ ÃÀ ÊÀÝÉ. 3 Ý. ÊÀÝÉÓ ÂÀÌÏÓÀáÖËÄÁÉÈ, 3 Ý. ØÀËÉÓ ÂÀÌÏÓÀáÖËÄÁÉÈ, 1Ý. ÏÒÉÅÄ,ÍÏÃÀÒ ÚÏÜÉÛÅÉËÉ</t>
  </si>
  <si>
    <t>ÓÀÏ×ÉÓÄ  ÓÊÀÌÄÁÉ,ÆÀÆÀ ÂÏÝÉÒÉÞÄ</t>
  </si>
  <si>
    <t>ÃÄÍÉÓ ÃÀÌÀÂÒÞÄËÄÁÄËÉ,ÆÀÆÀ ÂÏÝÉÒÉÞÄ</t>
  </si>
  <si>
    <t>×ËÄÛ ÊÀÒÔÀ,ÆÀÆÀ ÂÏÝÉÒÉÞÄ</t>
  </si>
  <si>
    <t>ÓÀÏ×ÉÓÄ ÅÀÆÀ,ÆÀÆÀ ÂÏÝÉÒÉÞÄ</t>
  </si>
  <si>
    <t>ÊÀËÊÖËÀÔÏÒÉ,ÆÀÆÀ ÂÏÝÉÒÉÞÄ</t>
  </si>
  <si>
    <t>ÖßÚ. ØÌ. ÁËÏÊÉ,ÆÀÆÀ ÂÏÝÉÒÉÞÄ</t>
  </si>
  <si>
    <t>äÀÁÉ,ÆÀÆÀ ÂÏÝÉÒÉÞÄ</t>
  </si>
  <si>
    <t>ÀÊÖÓÔÉÊÖÒÉ ÓÉÓÔÄÌÀ,ÆÀÆÀ ÂÏÝÉÒÉÞÄ</t>
  </si>
  <si>
    <t>ÌÄáÓÉÄÒÄÁÀ,ÆÀÆÀ ÂÏÝÉÒÉÞÄ</t>
  </si>
  <si>
    <t>ÅÄÁÊÀÌÄÒÀ,ÆÀÆÀ ÂÏÝÉÒÉÞÄ</t>
  </si>
  <si>
    <t>ÌÄáÓÉÄÒÄÁÀ 8 mgb,ÆÀÆÀ ÂÏÝÉÒÉÞÄ</t>
  </si>
  <si>
    <t>ÌÄáÓÉÄÒÄÁÀ  KINGSON - SD 8 GB,ÆÀÆÀ ÂÏÝÉÒÉÞÄ</t>
  </si>
  <si>
    <t>04-1085</t>
  </si>
  <si>
    <t>04-1086</t>
  </si>
  <si>
    <t>04-1087</t>
  </si>
  <si>
    <t>04-1089</t>
  </si>
  <si>
    <t>04-1090</t>
  </si>
  <si>
    <t>04-1091</t>
  </si>
  <si>
    <t>04-1092</t>
  </si>
  <si>
    <t>04-1093</t>
  </si>
  <si>
    <t>04-12</t>
  </si>
  <si>
    <t>04-1275</t>
  </si>
  <si>
    <t>04-1276</t>
  </si>
  <si>
    <t>04-185 (04-1-112)</t>
  </si>
  <si>
    <t>04-196(04-2-126)</t>
  </si>
  <si>
    <t>04-197(04-2-127)</t>
  </si>
  <si>
    <t>04-198(04-2-128)</t>
  </si>
  <si>
    <t>04-199(04-2-131)</t>
  </si>
  <si>
    <t>04-200(04-2-135)</t>
  </si>
  <si>
    <t>04-208(04-2-142)</t>
  </si>
  <si>
    <t>04-210(04-2-145)</t>
  </si>
  <si>
    <t>04-213(04-2-147)</t>
  </si>
  <si>
    <t>04-214(04-2-148)</t>
  </si>
  <si>
    <t>04-220(04-2-163)</t>
  </si>
  <si>
    <t>04-224(04-2-4)</t>
  </si>
  <si>
    <t>04-225(04-2-52)</t>
  </si>
  <si>
    <t>04-227(04-2-6)</t>
  </si>
  <si>
    <t>04-228(04-2-7)</t>
  </si>
  <si>
    <t>04-232(04-2-87)</t>
  </si>
  <si>
    <t>04-233(04-2-88)</t>
  </si>
  <si>
    <t>04-27</t>
  </si>
  <si>
    <t>04-28</t>
  </si>
  <si>
    <t>04-29</t>
  </si>
  <si>
    <t>04-30</t>
  </si>
  <si>
    <t>04-31</t>
  </si>
  <si>
    <t>04-32</t>
  </si>
  <si>
    <t>04-33</t>
  </si>
  <si>
    <t>04-42</t>
  </si>
  <si>
    <t>04-43</t>
  </si>
  <si>
    <t>04-973</t>
  </si>
  <si>
    <t>04-975</t>
  </si>
  <si>
    <t>04-976</t>
  </si>
  <si>
    <t>04-978</t>
  </si>
  <si>
    <t>04-979</t>
  </si>
  <si>
    <t>04-980</t>
  </si>
  <si>
    <t>04-981</t>
  </si>
  <si>
    <t>04-982</t>
  </si>
  <si>
    <t>04-983</t>
  </si>
  <si>
    <t>04-984</t>
  </si>
  <si>
    <t>04-985</t>
  </si>
  <si>
    <t>04-986</t>
  </si>
  <si>
    <t>ÓÀÉÍ×ÏÒÌÀÝÉÏ ÃÀ×ÄÁÉ,ÍÏÃÀÒ ÚÏÜÉÛÅÉËÉ</t>
  </si>
  <si>
    <t>ÛÔÒÉáÊÏÃÉÓ ÓÊÀÍÄÒÉ FCCD-620,ÍÏÃÀÒ ÚÏÜÉÛÅÉËÉ</t>
  </si>
  <si>
    <t>ØÓÄËÉÓ ÂÀÌÀÍÀßÉËÄÁÄËÉ (Ethernets: TL-SF1008D),ÍÏÃÀÒ ÚÏÜÉÛÅÉËÉ</t>
  </si>
  <si>
    <t>ÓÀÅÀÒÞÄËÉ,ÆÀÆÀ ÂÏÝÉÒÉÞÄ</t>
  </si>
  <si>
    <t>ÌÏÁÉËÖÒÉ ÔÄËÄ×ÏÍÉ (Samsung s 5292),ÆÀÆÀ ÂÏÝÉÒÉÞÄ</t>
  </si>
  <si>
    <t>ÌÏÁÉËÖÒÉ ÔÄËÄ×ÏÍÉ (Samsung 313),ÆÀÆÀ ÂÏÝÉÒÉÞÄ</t>
  </si>
  <si>
    <t>ÀÅÔÏÌÀÍØÀÍÉÓ ÜÉáÏËÉ,ÆÀÆÀ ÂÏÝÉÒÉÞÄ</t>
  </si>
  <si>
    <t>ÄËÄØÔÒÏÂÀÌÀÈÁÏÁÄËÉ,ÆÀÆÀ ÂÏÝÉÒÉÞÄ</t>
  </si>
  <si>
    <t>ÌÏÁÉËÖÒÉ ÔÄËÄ×ÏÍÉ nokia - 515,ÆÀÆÀ ÂÏÝÉÒÉÞÄ</t>
  </si>
  <si>
    <t>ÌÚÀÒÉ ÃÉÓÊÉ,ÆÀÆÀ ÂÏÝÉÒÉÞÄ</t>
  </si>
  <si>
    <t>ÓÀÏ×ÉÓÄ ÓÀÅÀÒÞÄËÉ,ÆÀÆÀ ÂÏÝÉÒÉÞÄ</t>
  </si>
  <si>
    <t>ÊÏÌÁÉÍÉÒÄÁÖËÉ ÊÀÒÀÃÀ,ÆÀÆÀ ÂÏÝÉÒÉÞÄ</t>
  </si>
  <si>
    <t>ÌÄÍÄãÄÒÉÓ ÌÀÂÉÃÀ,ÆÀÆÀ ÂÏÝÉÒÉÞÄ</t>
  </si>
  <si>
    <t>×ÏÔÏÀÐÀÒÀÔÉ (Nikon S2800),ÍÏÃÀÒ ÚÏÜÉÛÅÉËÉ</t>
  </si>
  <si>
    <t>ÂÀÌÀÈÁÏÁÄËÉ  TERMEKS-ES 50v,ÆÀÆÀ ÂÏÝÉÒÉÞÄ</t>
  </si>
  <si>
    <t>×ÏÔÏÀÐÀÒÀÔÉ NIKON - S 2700,ÆÀÆÀ ÂÏÝÉÒÉÞÄ</t>
  </si>
  <si>
    <t>ÐÒÉÍÔÄÒÉ  LAZERJET  P 1102,ÆÀÆÀ ÂÏÝÉÒÉÞÄ</t>
  </si>
  <si>
    <t>×ÏÔÏÀÐÀÒÀÔÉ  NIKON - S 7000,ÆÀÆÀ ÂÏÝÉÒÉÞÄ</t>
  </si>
  <si>
    <t>ÐÒÉÍÔÄÒÉ HP - M127N/CZ181A,ÆÀÆÀ ÂÏÝÉÒÉÞÄ</t>
  </si>
  <si>
    <t>ßÚËÉÓ  ÃÉÓÐÀÍÓÄÒÉ  DIXI - BYB110-3WHITE,ÆÀÆÀ ÂÏÝÉÒÉÞÄ</t>
  </si>
  <si>
    <t>ÌÚÀÒÉ ÃÉÓÊÉ  TOSHIBA  1  TB,ÆÀÆÀ ÂÏÝÉÒÉÞÄ</t>
  </si>
  <si>
    <t>ÌÚÀÒÉ ÃÉÓÊÉ  TOSHIBA   500 GB,ÆÀÆÀ ÂÏÝÉÒÉÞÄ</t>
  </si>
  <si>
    <t>ÔÄËÄ×ÏÍÉÓ ÀÐÀÒÀÔÉ,ÍÏÃÀÒ ÚÏÜÉÛÅÉËÉ</t>
  </si>
  <si>
    <t>ÓÀÍÀÅÉÂÀÝÉÏ ÌÏßÚÏÁÉËÏÁÀ (eTrex 10),ÍÏÃÀÒ ÚÏÜÉÛÅÉËÉ</t>
  </si>
  <si>
    <t>ÌÏÃÄÌÉ (HSPA CDMA DUAL MODE),ÍÏÃÀÒ ÚÏÜÉÛÅÉËÉ</t>
  </si>
  <si>
    <t>ËÀÆÄÒÖËÉ ÌÀÍÞÉËÓÀÆÏÌÉ (TLM165-50Ì),ÍÏÃÀÒ ÚÏÜÉÛÅÉËÉ</t>
  </si>
  <si>
    <t>ÓÊÀÌÉ LJ-112,ÂÏÜÀ ÊÏÁÀáÉÞÄ</t>
  </si>
  <si>
    <t>ÓÊÀÌÉ LJ-112,ÍÉÍÏ áÖÁÖÀ</t>
  </si>
  <si>
    <t>ÓÊÀÌÉ LJ-112,ÍÉÊÀ àÄËÉÞÄ</t>
  </si>
  <si>
    <t>ÓÊÀÌÉ LJ-112,ÙÅÈÉÓÀÅÀÒ ÌÄËÀÛÅÉËÉ</t>
  </si>
  <si>
    <t>ÓÊÀÌÉ LJ-112,ÈÀÌÀÒ ÌßÚÄÒÀÞÄ</t>
  </si>
  <si>
    <t>ÓÊÀÌÉ LJ-112,ÍÉÊÀ ÁÖÈÁÀÉÀ</t>
  </si>
  <si>
    <t>ÓÊÀÌÉ LJ-112,ÍÉÊÏËÏÆ ÏÈÉÍÀÛÅÉËÉ</t>
  </si>
  <si>
    <t>ÄËÄØÔÒÏ ÁÖÒÙÉ,ÍÏÃÀÒ ÚÏÜÉÛÅÉËÉ</t>
  </si>
  <si>
    <t>ÓÊÀÌÉ LJ-112,ÌÀËáÀÆÉ ÂÏÂÏËÀÞÄ</t>
  </si>
  <si>
    <t>ÓÊÀÌÉ LJ-112,ÃÀÅÉÈ ãÀ×ÀÒÉÞÄ</t>
  </si>
  <si>
    <t>ÓÊÀÌÉ LJ-112,ÌÉáÄÉË ÈÄÃÏÒÀÞÄ</t>
  </si>
  <si>
    <t>ÓÊÀÌÉ LJ-112,ÌÀÉÀ ÝÉÓÊÀÒÀÛÅÉËÉ</t>
  </si>
  <si>
    <t>ÓÊÀÌÉ LJ-112,ÂÉÏÒÂÉ ÂÏÆÀËÉÛÅÉËÉ</t>
  </si>
  <si>
    <t>ÓÊÀÌÉ LJ-112,ÛÏÈÀ ÒÖáÀÞÄ</t>
  </si>
  <si>
    <t>ÓÊÀÌÉ LJ-112,ÃÀÅÉÈ ÊÀÉÊÀÝÉÛÅÉËÉ</t>
  </si>
  <si>
    <t>ÓÊÀÌÉ C6068A,ÊÏÍÓÔÀÍÔÉÍÄ ÒÀÆÌÀÞÄ</t>
  </si>
  <si>
    <t>ÓÊÀÌÉ C6068A,ÆÅÉÀÃ ËÀÈÉÁÀÛÅÉËÉ</t>
  </si>
  <si>
    <t>ÓÊÀÌÉ C6068A,ÉÍÂÀ ÝÉÒÃÀÅÀ</t>
  </si>
  <si>
    <t>ÓÊÀÌÉ C6068A,ÊÀáÀÁÄÒ ÐÄÔÒÉÀÛÅÉËÉ</t>
  </si>
  <si>
    <t>ÓÊÀÌÉ C6068A,ÓÀËÏÌÄ ÂÉÒÂÅËÉÀÍÉ</t>
  </si>
  <si>
    <t>ÓÊÀÌÉ C6068A,ÛÏÈÀ ÒÄáÅÉÀÛÅÉËÉ</t>
  </si>
  <si>
    <t>ÓÊÀÌÉ C6068A,ÂÉÏÒÂÉ ÄËÂÀÍÃÀÛÅÉËÉ</t>
  </si>
  <si>
    <t>ÓÊÀÌÉ LJ-112,ÌÀÉÀ ÌÉØÀÉÀ</t>
  </si>
  <si>
    <t>ÓÊÀÌÉ LJ-112,ÉÒÌÀ ÓÀÍÉÊÉÞÄ</t>
  </si>
  <si>
    <t>ÓÊÀÌÉ LJ-112,ÌÀÒÉÍÀ ÂÉÏÒÂÀÞÄ</t>
  </si>
  <si>
    <t>ÓÊÀÌÉ LJ-112,ÈÄÀ ÁÀÙÀÙÏÛÅÉËÉ</t>
  </si>
  <si>
    <t>ÓÊÀÌÉ LJ-112,ËÄÉËÀ ÀÍÈÀÞÄ</t>
  </si>
  <si>
    <t>ÓÊÀÌÉ LJ-112,ÉÒÉÍÀ ÝÏÌÀÉÀ</t>
  </si>
  <si>
    <t>ÓÊÀÌÉ LJ-112,ÂÉÏÒÂÉ ÌÏÊÅÄÒÀÛÅÉËÉ</t>
  </si>
  <si>
    <t>ÓÊÀÌÉ LJ-112,ÄÊÀ ÔÄÒÀÛÅÉËÉ</t>
  </si>
  <si>
    <t>ÌÀÂÈÉÓ ÌÏÃÄÌÉ (Modem MAGTI CDMA Inv. no 40292, 40297),ÍÏÃÀÒ ÚÏÜÉÛÅÉËÉ</t>
  </si>
  <si>
    <t>ÓÊÀÌÉ LJ-112,ÌÀÒÉ ØÄÍØÀÞÄ</t>
  </si>
  <si>
    <t>ÓÊÀÌÉ LJ-112,ËÄËÀ ÄÒØÅÀÍÉÀ</t>
  </si>
  <si>
    <t>ÓÊÀÌÉ C6068A,ÊÀáÀÁÄÒ ÖÛÉÊÉÛÅÉËÉ</t>
  </si>
  <si>
    <t>ÈÀÒÏ;ÅÄÒÔÉÊÀËÖÒÉ ÞÄËÉ(ÃÂÀÒÉ),1ÓÀÒÈÖËÉ (ÀÒØÉÅÉ)</t>
  </si>
  <si>
    <t>ÔÄËÄ×ÏÍÉÓ ÌÏßÚÏÁÉËÏÁÀ Panasonic KX-T7730UA ,ÍÏÃÀÒ ÚÏÜÉÛÅÉËÉ</t>
  </si>
  <si>
    <t>ÔÄËÄÅÉÆÏÒÉ  (LG)  (ÛÉÃÀ ØÀÒÈËÉÓ ÔÄÒÉÔÏÒÉÖËÉ ÏÒÂÀÍÏ),ÌÀÍÀÍÀ àÀÌÐÖÒÉÞÄ</t>
  </si>
  <si>
    <t>ÐÒÉÍÔÄÒÉ ×ÄÒÀÃÉ (canon)  (ÛÉÃÀ ØÀÒÈËÉÓ ÔÄÒÉÔÏÒÉÖËÉ ÏÒÂÀÍÏ),ÌÀÍÀÍÀ àÀÌÐÖÒÉÞÄ</t>
  </si>
  <si>
    <t>ÐÒÉÍÔÄÒÉ (HP)   (ÛÉÃÀ ØÀÒÈËÉÓ ÔÄÒÉÔÏÒÉÖËÉ ÏÒÂÀÍÏ),ÌÀÍÀÍÀ àÀÌÐÖÒÉÞÄ</t>
  </si>
  <si>
    <t>ÀÓËÂÀÃÀÌÙÄÁÉ ÐÒÉÍÔÄÒÉÈ  (ÛÉÃÀ ØÀÒÈËÉÓ ÔÄÒÉÔÏÒÉÖËÉ ÏÒÂÀÍÏ),ÌÀÍÀÍÀ àÀÌÐÖÒÉÞÄ</t>
  </si>
  <si>
    <t>ÂÀÌÀÍÀßÉËÄÁÄËÉ APC SURGE PROTECTORS / P5B-RS, Surge,ÍÏÃÀÒ ÚÏÜÉÛÅÉËÉ</t>
  </si>
  <si>
    <t>ÐÒÉÍÔÄÒÉ ÀÓËÂÀÃÀÌÙÄÁÉÈ  (ÛÉÃÀ ØÀÒÈËÉÓ ÔÄÒÉÔÏÒÉÖËÉ ÏÒÂÀÍÏ),ÌÀÍÀÍÀ àÀÌÐÖÒÉÞÄ</t>
  </si>
  <si>
    <t>ßÉÂÍÉÓ ÈÀÒÏ  (ÛÉÃÀ ØÀÒÈËÉÓ ÔÄÒÉÔÏÒÉÖËÉ ÏÒÂÀÍÏ),ÌÀÍÀÍÀ àÀÌÐÖÒÉÞÄ</t>
  </si>
  <si>
    <t>ÌÀÂÉÃÀ  (ÛÉÃÀ ØÀÒÈËÉÓ ÔÄÒÉÔÏÒÉÖËÉ ÏÒÂÀÍÏ),ÌÀÍÀÍÀ àÀÌÐÖÒÉÞÄ</t>
  </si>
  <si>
    <t>ÊÀÒÀÃÀ   (ÛÉÃÀ ØÀÒÈËÉÓ ÔÄÒÉÔÏÒÉÖËÉ ÏÒÂÀÍÏ),ÌÀÍÀÍÀ àÀÌÐÖÒÉÞÄ</t>
  </si>
  <si>
    <t>ÓÊÀÌÉ áÉÓ  (ÛÉÃÀ ØÀÒÈËÉÓ ÔÄÒÉÔÏÒÉÖËÉ ÏÒÂÀÍÏ),ÌÀÍÀÍÀ àÀÌÐÖÒÉÞÄ</t>
  </si>
  <si>
    <t>ÓÊÀÌÉ ÓÀÅÀÒÞÄËÉ (ÛÉÃÀ ØÀÒÈËÉÓ ÔÄÒÉÔÏÒÉÖËÉ ÏÒÂÀÍÏ),ÌÀÍÀÍÀ àÀÌÐÖÒÉÞÄ</t>
  </si>
  <si>
    <t>ÓÊÀÌÉ ÓÀÏ×ÉÓÄ  (ÛÉÃÀ ØÀÒÈËÉÓ ÔÄÒÉÔÏÒÉÖËÉ ÏÒÂÀÍÏ),ÌÀÍÀÍÀ àÀÌÐÖÒÉÞÄ</t>
  </si>
  <si>
    <t>ÓÀÌÀÂÉÃÏ ÔÄËÄ×ÏÍÉ  (ÛÉÃÀ ØÀÒÈËÉÓ ÔÄÒÉÔÏÒÉÖËÉ ÏÒÂÀÍÏ),ÌÀÍÀÍÀ àÀÌÐÖÒÉÞÄ</t>
  </si>
  <si>
    <t>ÐÒÉÍÔÄÒÉ ×ÄÒÀÃÉ  (HP)  (ÛÉÃÀ ØÀÒÈËÉÓ ÔÄÒÉÔÏÒÉÖËÉ ÏÒÂÀÍÏ),ÌÀÍÀÍÀ àÀÌÐÖÒÉÞÄ</t>
  </si>
  <si>
    <t>ÔÖÌÁÏ  (ÛÉÃÀ ØÀÒÈËÉÓ ÔÄÒÉÔÏÒÉÖËÉ ÏÒÂÀÍÏ),ÌÀÍÀÍÀ àÀÌÐÖÒÉÞÄ</t>
  </si>
  <si>
    <t>áÌÉÓ ÂÀÌÀÞËÉÄÒÄÁÄËÉ  (ÛÉÃÀ ØÀÒÈËÉÓ ÔÄÒÉÔÏÒÉÖËÉ ÏÒÂÀÍÏ),ÌÀÍÀÍÀ àÀÌÐÖÒÉÞÄ</t>
  </si>
  <si>
    <t>ÃÀ×À  (ÛÉÃÀ ØÀÒÈËÉÓ ÔÄÒÉÔÏÒÉÖËÉ ÏÒÂÀÍÏ),ÌÀÍÀÍÀ àÀÌÐÖÒÉÞÄ</t>
  </si>
  <si>
    <t>ÄËÄÔÒÏ ØÖÒÀ   (ÛÉÃÀ ØÀÒÈËÉÓ ÔÄÒÉÔÏÒÉÖËÉ ÏÒÂÀÍÏ),ÌÀÍÀÍÀ àÀÌÐÖÒÉÞÄ</t>
  </si>
  <si>
    <t>ÀÓËÂÀÃÀÌÙÄÁÉ ÐÒÉÍÔÄÒÉ  (ÛÉÃÀ ØÀÒÈËÉÓ ÔÄÒÉÔÏÒÉÖËÉ ÏÒÂÀÍÏ),ÌÀÍÀÍÀ àÀÌÐÖÒÉÞÄ</t>
  </si>
  <si>
    <t>ÄÒÈÊÀÒÉÀÍÉ ÌÀÝÉÅÀÒÉ  (ÛÉÃÀ ØÀÒÈËÉÓ ÔÄÒÉÔÏÒÉÖËÉ ÏÒÂÀÍÏ),ÌÀÍÀÍÀ àÀÌÐÖÒÉÞÄ</t>
  </si>
  <si>
    <t>ÊËÀÅÉÀÔÖÒÀ Logitec/Ultra-Flat Black Keyboard,ÍÏÃÀÒ ÚÏÜÉÛÅÉËÉ</t>
  </si>
  <si>
    <t>ÓÀßÄÒÉ ÌÀÂÉÃÀ  (ÛÉÃÀ ØÀÒÈËÉÓ ÔÄÒÉÔÏÒÉÖËÉ ÏÒÂÀÍÏ),ÌÀÍÀÍÀ àÀÌÐÖÒÉÞÄ</t>
  </si>
  <si>
    <t>ÓÀÊÉÃÉ  (ÛÉÃÀ ØÀÒÈËÉÓ ÔÄÒÉÔÏÒÉÖËÉ ÏÒÂÀÍÏ),ÌÀÍÀÍÀ àÀÌÐÖÒÉÞÄ</t>
  </si>
  <si>
    <t>ÓÀÏ×ÉÓÄ ÓÀÅÀÒÞÄËÉ  (ÛÉÃÀ ØÀÒÈËÉÓ ÔÄÒÉÔÏÒÉÖËÉ ÏÒÂÀÍÏ),ÌÀÍÀÍÀ àÀÌÐÖÒÉÞÄ</t>
  </si>
  <si>
    <t>ÅÉÆÉÔÏÒÉÓ  ÓÊÀÌÉ  (ÛÉÃÀ ØÀÒÈËÉÓ ÔÄÒÉÔÏÒÉÖËÉ ÏÒÂÀÍÏ),ÌÀÍÀÍÀ àÀÌÐÖÒÉÞÄ</t>
  </si>
  <si>
    <t>ÌÄáÓÉÄÒÄÁÉÓ ÁÀÒÀÈÉ  SanDisc - SDSDB - 008g b35  ×ÏÔÏÀÐÀÒÀÔÉÓ  (ÛÉÃÀ ØÀÒÈËÉÓ ÔÄÒÉÔÏÒÉÖËÉ ÏÒÂÀÍÏ),ÌÀÍÀÍÀ àÀÌÐÖÒÉÞÄ</t>
  </si>
  <si>
    <t>ÔÄËÄ×ÏÍÉÓ ÀÐÀÒÀÔÉ  PANASONIC - KX - TG 3611BX  (ÛÉÃÀ ØÀÒÈËÉÓ ÔÄÒÉÔÏÒÉÖËÉ ÏÒÂÀÍÏ),ÌÀÍÀÍÀ àÀÌÐÖÒÉÞÄ</t>
  </si>
  <si>
    <t>ÂÀÌÀÈÁÏÁÄËÉ 2500  (ÛÉÃÀ ØÀÒÈËÉÓ ÔÄÒÉÔÏÒÉÖËÉ ÏÒÂÀÍÏ),ÌÀÍÀÍÀ àÀÌÐÖÒÉÞÄ</t>
  </si>
  <si>
    <t>ÌÀÂÉÃÉÓ ÓÀÍÀÈÉ MT 065  (ÛÉÃÀ ØÀÒÈËÉÓ ÔÄÒÉÔÏÒÉÖËÉ ÏÒÂÀÍÏ),ÌÀÍÀÍÀ àÀÌÐÖÒÉÞÄ</t>
  </si>
  <si>
    <t>ÖÐÉÄÓÉ  UPS BK650-AS,ÍÏÃÀÒ ÚÏÜÉÛÅÉËÉ</t>
  </si>
  <si>
    <t>ZELLER  ÃÀÍÀ - ÜÀÍÂËÉÓ ÍÀÊÒÄÁÉ  (ÛÉÃÀ ØÀÒÈËÉÓ ÔÄÒÉÔÏÒÉÖËÉ ÏÒÂÀÍÏ),ÌÀÍÀÍÀ àÀÌÐÖÒÉÞÄ</t>
  </si>
  <si>
    <t>ØÅÀÁÉ ÄÌÀËÉÓ   (ÛÉÃÀ ØÀÒÈËÉÓ ÔÄÒÉÔÏÒÉÖËÉ ÏÒÂÀÍÏ),ÌÀÍÀÍÀ àÀÌÐÖÒÉÞÄ</t>
  </si>
  <si>
    <t>ÜÀÉÃÀÍÉ  (ÛÉÃÀ ØÀÒÈËÉÓ ÔÄÒÉÔÏÒÉÖËÉ ÏÒÂÀÍÏ),ÌÀÍÀÍÀ àÀÌÐÖÒÉÞÄ</t>
  </si>
  <si>
    <t>ÚÀÅÉÓ ÓÄÒÅÉÆÉ   (ÛÉÃÀ ØÀÒÈËÉÓ ÔÄÒÉÔÏÒÉÖËÉ ÏÒÂÀÍÏ),ÌÀÍÀÍÀ àÀÌÐÖÒÉÞÄ</t>
  </si>
  <si>
    <t>ÔÏÓÔÄÒÉ  (ÛÉÃÀ ØÀÒÈËÉÓ ÔÄÒÉÔÏÒÉÖËÉ ÏÒÂÀÍÏ),ÌÀÍÀÍÀ àÀÌÐÖÒÉÞÄ</t>
  </si>
  <si>
    <t>ÔÀ×À  (ÛÉÃÀ ØÀÒÈËÉÓ ÔÄÒÉÔÏÒÉÖËÉ ÏÒÂÀÍÏ),ÌÀÍÀÍÀ àÀÌÐÖÒÉÞÄ</t>
  </si>
  <si>
    <t>ÊÄÒÀÌÉÊÖËÉ àÉØÀ  ÌÒÂÅÀËÉ (ÛÉÃÀ ØÀÒÈËÉÓ ÔÄÒÉÔÏÒÉÖËÉ ÏÒÂÀÍÏ),ÌÀÍÀÍÀ àÀÌÐÖÒÉÞÄ</t>
  </si>
  <si>
    <t>ÌÚÀÒÉ ÃÉÓÊÉ 2,5" 500GB 5400rpm 8MB SAMSUNG ST500LM012 (HN-M500MBB/EX2),ÍÏÃÀÒ ÚÏÜÉÛÅÉËÉ</t>
  </si>
  <si>
    <t>ØÀÙÀËÃÉÓ ÃÀÓÀØÖÝÌÀÝÄÁÄËÉ ÀÐÀÒÀÔÉ (ÛÒÄÃÄÒÉ),ÌÀÍÀÍÀ ÂÏÒÃÖËÀÞÄ</t>
  </si>
  <si>
    <t>ÅÉÃÄÏ ÈÅÀËÉ Webcam logitech B9052MP,ÍÏÃÀÒ ÚÏÜÉÛÅÉËÉ</t>
  </si>
  <si>
    <t>ÌÏÁÉËÖÒÉ ÔÄËÄ×ÏÍÉ (Nokia lumia 625),ÃÀËÉ ÂÏÂÏËÀÞÄ</t>
  </si>
  <si>
    <t>ÃÄÃÀÃÀ×À Asus LGA 1150,H81M-K,   H81, 1PCIX, 2PCIe, video, 2DDR3, GLAN,ÂÉÏÒÂÉ ÔÏËÉÀÛÅÉËÉ</t>
  </si>
  <si>
    <t>ßÚËÉÓ ÂÀÌÀÝáÄËÄÁÄËÉ ÀÅÆÉ  (100 Ë) ,ÍÏÃÀÒ ÚÏÜÉÛÅÉËÉ</t>
  </si>
  <si>
    <t>USB ×ËÄÛ ÌÄáÓÉÄÒÄÁÉÓ ÁÀÒÀÈÉ 32GB TEAM  TC145332GY01 C145 3.0 DRIVE  YELLOW RETAIL,ÍÏÃÀÒ ÚÏÜÉÛÅÉËÉ</t>
  </si>
  <si>
    <t>USB ×ËÄÛ ÌÄáÓÉÄÒÄÁÉÓ ÁÀÒÀÈÉ 16GB TEAM  TC145316GL01 C145 3.0 DRIVE  BLUE RETAIL,ÍÏÃÀÒ ÚÏÜÉÛÅÉËÉ</t>
  </si>
  <si>
    <t>ÏÐÄÒÀÔÉÖËÉ ÌÄáÓÉÄÒÄÁÀ Kingston DDR2 PC2-6400 800mhz KVR800D2N6/2G CL6 240 PIN 2GB,ÍÏÃÀÒ ÚÏÜÉÛÅÉËÉ</t>
  </si>
  <si>
    <t>ÅÄÒÔÉÊÀËÖÒÉ ×ÀÒÃÀ ? ÑÀËÖÆÉ,ÌÀÍÀÍÀ ÂÏÒÃÖËÀÞÄ</t>
  </si>
  <si>
    <t>ÅÄÒÔÉÊÀËÖÒÉ ×ÀÒÃÀ ? ÑÀËÖÆÉ,ÍÀÍÀ ÊÏÁÀËÀÅÀ</t>
  </si>
  <si>
    <t>ßÚËÉÓ ÂÀÌÀÝáÄËÄÁÄËÉ ÀÅÆÉ (50 Ë),ÍÏÃÀÒ ÚÏÜÉÛÅÉËÉ</t>
  </si>
  <si>
    <t>äÏÒÉÆÏÍÔÀËÖÒÉ ×ÀÒÃÀ - ÑÀËÖÆÉ,ÆÅÉÀÃ ËÀÈÉÁÀÛÅÉËÉ</t>
  </si>
  <si>
    <t>äÏÒÉÆÏÍÔÀËÖÒÉ ×ÀÒÃÀ - ÑÀËÖÆÉ,ÉÒÀÊËÉ ÊÏÊÀÉÀ</t>
  </si>
  <si>
    <t>UPS DigitechPRO 850,ÍÉÍÏ ÌÄÓáÉ</t>
  </si>
  <si>
    <t>Prn HP MFP M227,ÍÉÍÏ ÌÄÓáÉ</t>
  </si>
  <si>
    <t>ÓÐÉÊÄÒÄÁÉ,ÍÉÍÏ ÌÄÓáÉ</t>
  </si>
  <si>
    <t>ÓÀÅÀÒÞËÉÓ ÁÀÃÉÓ ÆÄÃÀÐÉÒÉ,ÍÉÍÏ ÌÄÓáÉ</t>
  </si>
  <si>
    <t>ÓÀÊÏÍ×ÄÒÄÍÝÉÏ ÓÊÀÌÉ ÔÚÀÅÉÓ ÆÄÃÀÐÉÒÉÈ,ÍÉÍÏ ÌÄÓáÉ</t>
  </si>
  <si>
    <t>ASUS RT-AC53 802.11 a/ac/b/g/n, IPv4, IPv6, Dual Band AC router,ÍÉÍÏ ÌÄÓáÉ</t>
  </si>
  <si>
    <t>ÓÀÒÊÄ (67*50),ÍÉÍÏ ÌÄÓáÉ</t>
  </si>
  <si>
    <t>ÊÄÃËÉÓ ÓÀÀÈÉ,ÍÉÍÏ ÌÄÓáÉ</t>
  </si>
  <si>
    <t>ÀËÖÌÉÍÉÓ ×ÄáÓÀßÌÄÍÃÉ 90X55,ÍÉÍÏ ÌÄÓáÉ</t>
  </si>
  <si>
    <t>ËÉÈÏÍÊÏÍÓÔÒÖØÝÉÀ ÂÀÃÀÊÒÖËÉ ÁÀÍÄÒÉ (240 X 150 ÓÌ),ÍÏÃÀÒ ÚÏÜÉÛÅÉËÉ</t>
  </si>
  <si>
    <t>DSCW830B.RU3 /Sony ×ÏÔÏÀÐÀÒÀÔÉ,ÒÖÓÖÃÀÍ ÀÓÀÈÉÀÍÉ</t>
  </si>
  <si>
    <t>ÓÀÌÏÚÅÀÒÖËÏ ×ÏÔÏ ÊÀÌÄÒÀ - FUJI - FINEPIXS4600BLACK,ÆÀÆÀ ÂÏÝÉÒÉÞÄ</t>
  </si>
  <si>
    <t>Samsung G570F Galaxy J5 Prime Dual Sim 16GB LTE,ÃÀËÉ ÂÏÂÏËÀÞÄ</t>
  </si>
  <si>
    <t>ÅÉÃÄÏ ÊÀÒÔÀ PCI Express 2GB Gainward  GT730, 2GB,VGA, DVI, HDMI, DDR3 128bit,ÒÀÌÀÆ ÂÅÀÒãÀËÀÞÄ</t>
  </si>
  <si>
    <t>ÅÉÃÄÏ ÊÀÒÔÀ PCI Express 2GB Gainward  GT730, 2GB,VGA, DVI, HDMI, DDR3 128bit,ÉÒÀÊËÉ ÓÉàÉÍÀÅÀ</t>
  </si>
  <si>
    <t>ÐÒÏÝÄÓÏÒÉ Intel Core i5 4460 BX80646I54460 BOX,ÃÉÌÉÔÒÉ ÂÀ×ÒÉÍÃÀÛÅÉËÉ</t>
  </si>
  <si>
    <t>ÐÒÏÝÄÓÏÒÉ Intel Core i5 4460 BX80646I54460 BOX,ÂÒÉÂÏË ÀáÏÁÀÞÄ</t>
  </si>
  <si>
    <t>ÐÒÏÝÄÓÏÒÉ Intel Core i5 4460 BX80646I54460 BOX,ÒÀÖË ÂÏÂÉÔÉÞÄ</t>
  </si>
  <si>
    <t>ÓÀÌÉÍÉÓÔÒÏÓ ËÏÂÏ (ÃÌ-50 ÓÌ),ÍÏÃÀÒ ÚÏÜÉÛÅÉËÉ</t>
  </si>
  <si>
    <t>ÐÒÏÝÄÓÏÒÉ Intel Core i5 4460 BX80646I54460 BOX,ÒÀÌÀÆ ÂÅÀÒãÀËÀÞÄ</t>
  </si>
  <si>
    <t>ÐÒÏÝÄÓÏÒÉ Intel Core i5 4460 BX80646I54460 BOX,ÒÏÉÍÉ ÌàÄÃËÉÞÄ</t>
  </si>
  <si>
    <t>ÐÒÏÝÄÓÏÒÉ Intel Core i5 4460 BX80646I54460 BOX,ÝÉÝÉÍÏ ÂÖËÁÀÍÉ</t>
  </si>
  <si>
    <t>ÂÀÒÄ ÌÚÀÒÉ ÃÉÓÊÉ 2.5" SEAGATE SAMSUNG M3 STSHX-M101TCB 1TB USB 3.0,ÈÀÌÀÒ ÁÖÒÃÖËÉ</t>
  </si>
  <si>
    <t>ÏÐÄÒÀÔÉÖËÉ ÌÄáÓÉÄÒÄÁÀ 4GB TEAM ELITE UD-D3 4GB 1600 TED34G1600C1101,ÃÉÌÉÔÒÉ ÂÀ×ÒÉÍÃÀÛÅÉËÉ</t>
  </si>
  <si>
    <t>ÏÐÄÒÀÔÉÖËÉ ÌÄáÓÉÄÒÄÁÀ 4GB TEAM ELITE UD-D3 4GB 1600 TED34G1600C1101,ÌÖÒÀÃ ÀÁËÏÈÉÀ</t>
  </si>
  <si>
    <t>ÏÐÄÒÀÔÉÖËÉ ÌÄáÓÉÄÒÄÁÀ 4GB TEAM ELITE UD-D3 4GB 1600 TED34G1600C1101,ÍÀÔÀËÉÀ ÐÏÐÉÀÛÅÉËÉ</t>
  </si>
  <si>
    <t>ÏÐÄÒÀÔÉÖËÉ ÌÄáÓÉÄÒÄÁÀ 4GB TEAM ELITE UD-D3 4GB 1600 TED34G1600C1101,ÂÉÏÒÂÉ ÔÏËÉÀÛÅÉËÉ</t>
  </si>
  <si>
    <t>ÏÐÄÒÀÔÉÖËÉ ÌÄáÓÉÄÒÄÁÀ 4GB TEAM ELITE UD-D3 4GB 1600 TED34G1600C1101,ØÄÈÄÅÀÍ ÅÉÁËÉÀÍÉ</t>
  </si>
  <si>
    <t>ÏÐÄÒÀÔÉÖËÉ ÌÄáÓÉÄÒÄÁÀ 4GB TEAM ELITE UD-D3 4GB 1600 TED34G1600C1101,ÒÀÌÀÆ ÂÅÀÒãÀËÀÞÄ</t>
  </si>
  <si>
    <t>ÏÐÄÒÀÔÉÖËÉ ÌÄáÓÉÄÒÄÁÀ 4GB TEAM ELITE UD-D3 4GB 1600 TED34G1600C1101,ÂÒÉÂÏË ÀáÏÁÀÞÄ</t>
  </si>
  <si>
    <t>ÏÐÄÒÀÔÉÖËÉ ÌÄáÓÉÄÒÄÁÀ 4GB TEAM ELITE UD-D3 4GB 1600 TED34G1600C1101,ÒÏÉÍÉ ÌàÄÃËÉÞÄ</t>
  </si>
  <si>
    <t>ÏÐÄÒÀÔÉÖËÉ ÌÄáÓÉÄÒÄÁÀ 4GB TEAM ELITE UD-D3 4GB 1600 TED34G1600C1101,ÒÀÖË ÂÏÂÉÔÉÞÄ</t>
  </si>
  <si>
    <t>ÏÐÄÒÀÔÉÖËÉ ÌÄáÓÉÄÒÄÁÀ 4GB TEAM ELITE UD-D3 4GB 1600 TED34G1600C1101,ÝÉÝÉÍÏ ÂÖËÁÀÍÉ</t>
  </si>
  <si>
    <t>ÏÐÄÒÀÔÉÖËÉ ÌÄáÓÉÄÒÄÁÀ 4GB TEAM ELITE UD-D3 4GB 1600 TED34G1600C1101,ÂÉÏÒÂÉ áÀÔÉÀÛÅÉËÉ</t>
  </si>
  <si>
    <t>ÃÄÃÀÃÀ×À Asus LGA 1150,H81M-K,   H81, 1PCIX, 2PCIe, video, 2DDR3, GLAN,ÃÉÌÉÔÒÉ ÂÀ×ÒÉÍÃÀÛÅÉËÉ</t>
  </si>
  <si>
    <t>ÃÄÃÀÃÀ×À Asus LGA 1150,H81M-K,   H81, 1PCIX, 2PCIe, video, 2DDR3, GLAN,ÌÖÒÀÃ ÀÁËÏÈÉÀ</t>
  </si>
  <si>
    <t>ÃÄÃÀÃÀ×À Asus LGA 1150,H81M-K,   H81, 1PCIX, 2PCIe, video, 2DDR3, GLAN,ÒÀÖË ÂÏÂÉÔÉÞÄ</t>
  </si>
  <si>
    <t>ÃÄÃÀÃÀ×À Asus LGA 1150,H81M-K,   H81, 1PCIX, 2PCIe, video, 2DDR3, GLAN,ÒÀÌÀÆ ÂÅÀÒãÀËÀÞÄ</t>
  </si>
  <si>
    <t>ÀÁÒÀ,ÍÏÃÀÒ ÚÏÜÉÛÅÉËÉ</t>
  </si>
  <si>
    <t>ÃÄÃÀÃÀ×À Asus LGA 1150,H81M-K,   H81, 1PCIX, 2PCIe, video, 2DDR3, GLAN,ÂÒÉÂÏË ÀáÏÁÀÞÄ</t>
  </si>
  <si>
    <t>ÃÄÃÀÃÀ×À Asus LGA 1150,H81M-K,   H81, 1PCIX, 2PCIe, video, 2DDR3, GLAN,ÒÏÉÍÉ ÌàÄÃËÉÞÄ</t>
  </si>
  <si>
    <t>ÃÄÃÀÃÀ×À Asus LGA 1150,H81M-K,   H81, 1PCIX, 2PCIe, video, 2DDR3, GLAN,ÝÉÝÉÍÏ ÂÖËÁÀÍÉ</t>
  </si>
  <si>
    <t>ÃÄÃÀÃÀ×À Asus LGA 1150,H81M-K,   H81, 1PCIX, 2PCIe, video, 2DDR3, GLAN,ÌÀÍÀÍÀ ÂÏÒÃÖËÀÞÄ</t>
  </si>
  <si>
    <t>ÌÚÀÒÉ ÃÉÓÊÉ 2,5" 500GB 5400rpm 8MB SAMSUNG ST500LM012 (HN-M500MBB/EX2),ÌÀÒÉÍÀ ÁÀÙÀÛÅÉËÉ</t>
  </si>
  <si>
    <t>ÌÚÀÒÉ ÃÉÓÊÉ 2,5" 500GB 5400rpm 8MB SAMSUNG ST500LM012 (HN-M500MBB/EX2),ÃÉÌÉÔÒÉ ÂÀ×ÒÉÍÃÀÛÅÉËÉ</t>
  </si>
  <si>
    <t>ÌÚÀÒÉ ÃÉÓÊÉ 2,5" 500GB 5400rpm 8MB SAMSUNG ST500LM012 (HN-M500MBB/EX2),ÒÀÖË ÂÏÂÉÔÉÞÄ</t>
  </si>
  <si>
    <t>ÌÚÀÒÉ ÃÉÓÊÉ 2,5" 500GB 5400rpm 8MB SAMSUNG ST500LM012 (HN-M500MBB/EX2),ÂÉÏÒÂÉ áÀÔÉÀÛÅÉËÉ</t>
  </si>
  <si>
    <t>ÌÚÀÒÉ ÃÉÓÊÉ 2,5" 500GB 5400rpm 8MB SAMSUNG ST500LM012 (HN-M500MBB/EX2),ÂÉÏÒÂÉ ÔÏËÉÀÛÅÉËÉ</t>
  </si>
  <si>
    <t>ÌÚÀÒÉ ÃÉÓÊÉ 2,5" 500GB 5400rpm 8MB SAMSUNG ST500LM012 (HN-M500MBB/EX2),ÍÀÔÀËÉÀ ÐÏÐÉÀÛÅÉËÉ</t>
  </si>
  <si>
    <t>ÌÚÀÒÉ ÃÉÓÊÉ 2,5" 500GB 5400rpm 8MB SAMSUNG ST500LM012 (HN-M500MBB/EX2),ËÉËÉ ÂÏÝÉÒÉÞÄ</t>
  </si>
  <si>
    <t>ÌÚÀÒÉ ÃÉÓÊÉ 2,5" 500GB 5400rpm 8MB SAMSUNG ST500LM012 (HN-M500MBB/EX2),ÛÀËÅÀ ØÀÓÒÀÛÅÉËÉ</t>
  </si>
  <si>
    <t>ÌÚÀÒÉ ÃÉÓÊÉ 2,5" 500GB 5400rpm 8MB SAMSUNG ST500LM012 (HN-M500MBB/EX2),ÉÒÀÊËÉ ËÏÌÉÞÄ</t>
  </si>
  <si>
    <t>ÌÚÀÒÉ ÃÉÓÊÉ (1 TB) Toshiba,  DT01ACA100,ÒÀÖË ÂÏÂÉÔÉÞÄ</t>
  </si>
  <si>
    <t>ÌÚÀÒÉ ÃÉÓÊÉ (1 TB) Toshiba,  DT01ACA100,ÂÉÏÒÂÉ áÀÔÉÀÛÅÉËÉ</t>
  </si>
  <si>
    <t>ÌÚÀÒÉ ÃÉÓÊÉ (1 TB) Toshiba,  DT01ACA100,ØÄÈÄÅÀÍ ÅÉÁËÉÀÍÉ</t>
  </si>
  <si>
    <t>ÌÚÀÒÉ ÃÉÓÊÉ (1 TB) Toshiba,  DT01ACA100,ÂÒÉÂÏË ÀáÏÁÀÞÄ</t>
  </si>
  <si>
    <t>ÌÚÀÒÉ ÃÉÓÊÉ (1 TB) Toshiba,  DT01ACA100,ÒÏÉÍÉ ÌàÄÃËÉÞÄ</t>
  </si>
  <si>
    <t>ÌÚÀÒÉ ÃÉÓÊÉ (1 TB) Toshiba,  DT01ACA100,ÝÉÝÉÍÏ ÂÖËÁÀÍÉ</t>
  </si>
  <si>
    <t>ÌÚÀÒÉ ÃÉÓÊÉ (1 TB) Toshiba,  DT01ACA100,ÂÉÏÒÂÉ ÔÏËÉÀÛÅÉËÉ</t>
  </si>
  <si>
    <t>ÓÀÌÀÂÉÃÄ ÍÀÊÒÄÁÉ ,ÆÖÒÀÁÉ ÆÅÉÀÃÀÞÄ</t>
  </si>
  <si>
    <t>ÅÉÃÄÏ ÊÀÒÔÀ PCI Express 2GB Gainward  GT730, 2GB,VGA, DVI, HDMI, DDR3 128bit,ÂÒÉÂÏË ÀáÏÁÀÞÄ</t>
  </si>
  <si>
    <t>ÌÄáÓÉÄÒÄÁÉÓ ÌÚÀÒÉ ÃÉÓÊÉ  Toshiba DT01ACA200,ÍÉÍÏ ÐÀÐÀÛÅÉËÉ</t>
  </si>
  <si>
    <t>ÌÄáÓÉÄÒÄÁÉÓ ÌÚÀÒÉ ÃÉÓÊÉ Seagate ST1000DM010,ÂÒÉÂÏË ÀáÏÁÀÞÄ</t>
  </si>
  <si>
    <t>ÌÄáÓÉÄÒÄÁÉÓ ÌÚÀÒÉ ÃÉÓÊÉ Seagate ST1000DM010,ÃÀÅÉÈ ÊÀÉÊÀÝÉÛÅÉËÉ</t>
  </si>
  <si>
    <t>ÌÄáÓÉÄÒÄÁÉÓ ÌÚÀÒÉ ÃÉÓÊÉ Seagate ST1000DM010,ãÏÍÉ ÌÞÉÍÀÒÀÛÅÉËÉ</t>
  </si>
  <si>
    <t>ÌÄáÓÉÄÒÄÁÉÓ ÌÚÀÒÉ ÃÉÓÊÉ HGST (Hitachi Global Storage Technologies) HTS541010A9E680,ÃÀÅÉÈ ÊÀÉÊÀÝÉÛÅÉËÉ</t>
  </si>
  <si>
    <t>ÂÀÒÄ ÌÄáÓÉÄÒÄÁÀ Seagate (Maxtor) STSHX-M101TCBM,ÃÀÅÉÈ ÊÀÉÊÀÝÉÛÅÉËÉ</t>
  </si>
  <si>
    <t>ÂÀÒÄ ÌÄáÓÉÄÒÄÁÀ Seagate (Maxtor) STSHX-M101TCBM,ËÉËÉ ÂÏÝÉÒÉÞÄ</t>
  </si>
  <si>
    <t>ÓÔÀÍÃÀÒÔÖËÉ ÖßÚÅÄÔÉ ÊÅÄÁÉÓ ßÚÀ ÒÏ,ÆÖÒÀÁ ËÖáÀÅÀ</t>
  </si>
  <si>
    <t>A4 ×ÏÒÌÀÔÉÓ "B" ÔÉÐÉÓ ÌÒÀÅÀË×Ö ÍØÝÉÖÒÉ ÛÀÅ-ÈÄÈÒÉ ËÀÆÄÒÖËÉ ÐÒÉÍÔÄÒÉ,ÀÍÀ ÊÀáÀÛÅÉËÉ</t>
  </si>
  <si>
    <t>A4 ×ÏÒÌÀÔÉÓ "B" ÔÉÐÉÓ ÌÒÀÅÀË×Ö ÍØÝÉÖÒÉ ÛÀÅ-ÈÄÈÒÉ ËÀÆÄÒÖËÉ ÐÒÉÍÔÄÒÉ,ÌÀÍÀÍÀ ÍÀÝÅÀËÀÞÄ</t>
  </si>
  <si>
    <t>A4 ×ÏÒÌÀÔÉÓ "B" ÔÉÐÉÓ ÌÒÀÅÀË×Ö ÍØÝÉÖÒÉ ÛÀÅ-ÈÄÈÒÉ ËÀÆÄÒÖËÉ ÐÒÉÍÔÄÒÉ,ÁÏÒÉÓ ÊÖÌÀÒÉÔÏÅÉ</t>
  </si>
  <si>
    <t>ÂÀÒÄ ÌÚÀÒÉ ÃÉÓÊÉ 2.5" SEAGATE SAMSUNG M3 STSHX-M101TCB 1TB USB 3.0,ÉÒÀÊËÉ ÓÉàÉÍÀÅÀ</t>
  </si>
  <si>
    <t>ÂÀÒÄ ÌÄáÓÉÄÒÄÁÀ Seagate (Maxtor) STSHX-M101TCBM,ÒÀÖË ÂÏÂÉÔÉÞÄ</t>
  </si>
  <si>
    <t>ÂÀÒÄ ÌÄáÓÉÄÒÄÁÀ Seagate (Maxtor) STSHX-M101TCBM,ÒÀÌÀÆ ÂÅÀÒãÀËÀÞÄ</t>
  </si>
  <si>
    <t>ÂÀÒÄ ÌÄáÓÉÄÒÄÁÀ Seagate (Maxtor) STSHX-M101TCBM,ÍÉÍÀ ÊÏÁÀÉÞÄ</t>
  </si>
  <si>
    <t>ÂÀÒÄ ÌÄáÓÉÄÒÄÁÀ Seagate (Maxtor) STSHX-M101TCBM,ÓÏÆÀÒ ÓÖÁÀÒÉ</t>
  </si>
  <si>
    <t>A4 ×ÏÒÌÀÔÉÓ "B" ÔÉÐÉÓ ÌÒÀÅÀË×Ö ÍØÝÉÖÒÉ ÛÀÅ-ÈÄÈÒÉ ËÀÆÄÒÖËÉ ÐÒÉÍÔÄÒÉ,ÌÀÒÉÍÀ ÁÀÙÀÛÅÉËÉ</t>
  </si>
  <si>
    <t>ËÀÌ×À ÓÀÏ×ÉÓÄ GC-2325, E14/60W,ÍÏÃÀÒ ÚÏÜÉÛÅÉËÉ</t>
  </si>
  <si>
    <t>A4 ×ÏÒÌÀÔÉÓ "B" ÔÉÐÉÓ ÌÒÀÅÀË×Ö ÍØÝÉÖÒÉ ÛÀÅ-ÈÄÈÒÉ ËÀÆÄÒÖËÉ ÐÒÉÍÔÄÒÉ,ÂÉÅÉ ÝÏÔÍÉÀÛÅÉËÉ</t>
  </si>
  <si>
    <t>ÊÄÃËÉÓ ÓÀÀÈÉ,ÍÉÍÏ ÖÒÉÃÉÀ</t>
  </si>
  <si>
    <t>ÌÒÂÅÀËÉ ÓÀÒÊÄ,ÍÀÔÀËÉÀ ÐÏÐÉÀÛÅÉËÉ</t>
  </si>
  <si>
    <t>ÓÀÒÊÄ,ÍÀÔÀËÉÀ ÐÏÐÉÀÛÅÉËÉ</t>
  </si>
  <si>
    <t>ÄËÄØÔÒÏ ÜÀÉÃÀÍÉ FRANKO FKT-100,ÌÀÊÀ ØÏÒÉÞÄ</t>
  </si>
  <si>
    <t>ÌÀÒÌÀÒÉËÏÓ ×ÉËÉÓ ÛÄÞÄÍÀ (87/29ÓÌ),ÍÏÃÀÒ ÚÏÜÉÛÅÉËÉ</t>
  </si>
  <si>
    <t>ÃÒÏÛÀ ÍÀàÒÉÓ 100*150 ÄÅÒÏÊÀÅÛÉÒÉ,ÃÀËÉ ÂÏÂÏËÀÞÄ</t>
  </si>
  <si>
    <t>ÃÒÏÛÀ ÍÀàÒÉÓ 100*150 ÓÀØÀÒÈÅÄËÏ,ÃÀËÉ ÂÏÂÏËÀÞÄ</t>
  </si>
  <si>
    <t>ÃÒÏÛÉÓ ÓÀÃÂÀÌÉ 2 Ì -ÄÒÈ ÙÄÒÞÉÀÍÉ,ÃÀËÉ ÂÏÂÏËÀÞÄ</t>
  </si>
  <si>
    <t>ÃÒÏÛÀ  1Ì/1,5Ì ËÏÂÏÔÉÐÉÈ,ÃÀËÉ ÂÏÂÏËÀÞÄ</t>
  </si>
  <si>
    <t>ÄËÄØÔÒÏ ÜÀÉÃÀÍÉ FRANKO FKT-100,ØÄÈÄÅÀÍ ÌàÄÃËÉÛÅÉËÉ</t>
  </si>
  <si>
    <t>Printer/ÐÒÉÍÔÄÒÉ HP Laserjet M 1536dnf  MFP,ÍÀÍÀ ÊÏÁÀËÀÅÀ</t>
  </si>
  <si>
    <t>Monitor / ÌÏÍÉÔÏÒÉ   hp E 1901 w,ÛÏÒÄÍÀ ÛÀÒÉØÀÞÄ</t>
  </si>
  <si>
    <t>ÝÉ×ÒÖËÉ ×ÏÔÏÊÀÌÒÀ  Digital Camera Canon PC1562,ÌÉáÄÉËÉ ÈÄÃÏÒÀÞÄ</t>
  </si>
  <si>
    <t>ÌÏÁÉËÖÒÉ ÔÄËÄ×ÏÍÉ Samsung Electronics - C5212,ÍÏÃÀÒ ÚÏÜÉÛÅÉËÉ</t>
  </si>
  <si>
    <t>ÓÀáÄËÌßÉ×Ï ÂÄÒÁÉ ÀÁÒÀÆÄ ÃÀÌÀÂÄÒÄÁÖËÉ (ÆÏÌÀ 40*46),ÍÏÃÀÒ ÚÏÜÉÛÅÉËÉ</t>
  </si>
  <si>
    <t>FLY FF245 Dark-Grey,ÍÏÃÀÒ ÚÏÜÉÛÅÉËÉ</t>
  </si>
  <si>
    <t>ÅÄÒÔÉÊÀËÖÒÉ ×ÀÒÃÀ-ÑÀËÖÆÉ,ÍÏÃÀÒ ÚÏÜÉÛÅÉËÉ</t>
  </si>
  <si>
    <t>ÃÀÌÝÀÅÉ ÁÀÃÄ ÖÞÒÀÅÉ ÓÔÀÝÉÏÍÀËÖÒÉ,ÍÏÃÀÒ ÚÏÜÉÛÅÉËÉ</t>
  </si>
  <si>
    <t>ÃÀÌÝÀÅÉ ÁÀÃÄ ÊÀÓÄÔÉÓ,ÍÏÃÀÒ ÚÏÜÉÛÅÉËÉ</t>
  </si>
  <si>
    <t>ÓÀØÀÒÈÅÄËÏÓ ÒÖÊÀ ,ÍÏÃÀÒ ÚÏÜÉÛÅÉËÉ</t>
  </si>
  <si>
    <t>ÓÀÐÒÏÄØÝÉÏ ÄÊÒÀÍÉ (200*200 Reflecta),ÍÏÃÀÒ ÚÏÜÉÛÅÉËÉ</t>
  </si>
  <si>
    <t>ÓÖÒÀÈÉ 60*40,ÍÏÃÀÒ ÚÏÜÉÛÅÉËÉ</t>
  </si>
  <si>
    <t>ÁÀÍÄÒÉ ÌÝÉÒÄ ÆÏÌÉÓ,ÍÏÃÀÒ ÚÏÜÉÛÅÉËÉ</t>
  </si>
  <si>
    <t>ÁÀÍÄÒÉ ÃÉÃÉ ÆÏÌÉÓ,ÍÏÃÀÒ ÚÏÜÉÛÅÉËÉ</t>
  </si>
  <si>
    <t>×ÏÔÏÄÁÉ ,ÍÏÃÀÒ ÚÏÜÉÛÅÉËÉ</t>
  </si>
  <si>
    <t>áÄËÓÀÛÒÏÁÉ ØÀÙÀËÃÉÓ ÃÉÓÐÄÍÓÄÒÉ ËÀÆÄÒÖËÉ,ÍÏÃÀÒ ÚÏÜÉÛÅÉËÉ</t>
  </si>
  <si>
    <t>ÓÀÐÉÒ×ÀÒÄÛÏÓ ØÀÙÀËÃÉÓ ÃÉÓÐÄÍÓÄÒÉ,ÍÏÃÀÒ ÚÏÜÉÛÅÉËÉ</t>
  </si>
  <si>
    <t>ÊÏÍÃÉÝÉÏÍÄÒÉ Midea,ÍÏÃÀÒ ÚÏÜÉÛÅÉËÉ</t>
  </si>
  <si>
    <t>ÓÊÀÍÄÒÉ HP Scanjet G3110,ÍÏÃÀÒ ÚÏÜÉÛÅÉËÉ</t>
  </si>
  <si>
    <t>ÒÏÖÈÄÒÉ TP-LINK TL - WR1043ND wireless N Gigabit router,ÍÏÃÀÒ ÚÏÜÉÛÅÉËÉ</t>
  </si>
  <si>
    <t>ÀËÖÌÉÍÉÓ ×ÄáÓÀßÌÄÍÃÉ 1.10X0.60,ÍÏÃÀÒ ÚÏÜÉÛÅÉËÉ</t>
  </si>
  <si>
    <t>ÐÒÏÝÄÓÏÒÉ HP pro 3130M,ÍÏÃÀÒ ÚÏÜÉÛÅÉËÉ</t>
  </si>
  <si>
    <t>ÐÒÉÍÔÄÒÉ (HP LaserJet Pro M1132 MF Printer - A4,18ppm, 600x600dpi 24-bit, 12000dpi, BMB RAM, 400MHzCPU, USB, 1 year Warranty (CE847A0)),ÍÏÃÀÒ ÚÏÜÉÛÅÉËÉ</t>
  </si>
  <si>
    <t>ÐÒÉÍÔÄÒÉ (CANON/multifunctional i-SENSYS),ÍÏÃÀÒ ÚÏÜÉÛÅÉËÉ</t>
  </si>
  <si>
    <t>ÐÒÉÍÔÄÒÉ HP Laser jet Pro P1102,ÍÏÃÀÒ ÚÏÜÉÛÅÉËÉ</t>
  </si>
  <si>
    <t>ÐÒÉÍÔÄÒÉ HP laserjet P2055dn,ÍÏÃÀÒ ÚÏÜÉÛÅÉËÉ</t>
  </si>
  <si>
    <t>ÐÒÉÍÔÄÒÉ Printer/Canon/Multifunctional i - SENSY/MF4430,ÍÏÃÀÒ ÚÏÜÉÛÅÉËÉ</t>
  </si>
  <si>
    <t>ÔÖÀËÄÔÉÓ ØÀÙÀËÃÉÓ ÃÉÓÐÀÍÓÄÒÉ ãÖÌÁ 285X265X140 ÓÌ. (8) F165JUMBO TUVALET KAGIDI VERICI,ÍÏÃÀÒ ÚÏÜÉÛÅÉËÉ</t>
  </si>
  <si>
    <t>ÂÀÒÄ ÃÉÓÊÉ External HDD - 2.5 Portable hard drive H568V,ÍÏÃÀÒ ÚÏÜÉÛÅÉËÉ</t>
  </si>
  <si>
    <t>ÔÖÀËÄÔÉÓ ØÀÙÀËÃÉÓ ÃÉÓÐÄÍÓÄÒÉÓ ÓÉÓÔÄÌÀ,ÍÏÃÀÒ ÚÏÜÉÛÅÉËÉ</t>
  </si>
  <si>
    <t>ËÏÂÏ,ÍÏÃÀÒ ÚÏÜÉÛÅÉËÉ</t>
  </si>
  <si>
    <t>ÀËÖÌÉÍÉÓ ×ÄáÓÀßÌÄÍÉ 0.75X0.45,ÍÏÃÀÒ ÚÏÜÉÛÅÉËÉ</t>
  </si>
  <si>
    <t>ÌÀÖÓÉ USB ÓÀÃÄÍÉÈ,ÍÏÃÀÒ ÚÏÜÉÛÅÉËÉ</t>
  </si>
  <si>
    <t>ÌÀÖÓÉ USB ÖÓÀÃÄÍÏ,ÍÏÃÀÒ ÚÏÜÉÛÅÉËÉ</t>
  </si>
  <si>
    <t>ÌÖÃÌÉÅÉ ÊÅÄÁÉÓ ßÚÀÒÏ (UPS),ÍÏÃÀÒ ÚÏÜÉÛÅÉËÉ</t>
  </si>
  <si>
    <t>ÌÀÖÓÉ ÌÉÍÉ (ÂÀÄÒÏÓ ØÀËÈÀ ÏÒÂÀÍÉÆÀÝÉÀ),ÍÏÃÀÒ ÚÏÜÉÛÅÉËÉ</t>
  </si>
  <si>
    <t>ÝÉ×ÒÖËÉ ×ÏÔÏÀÐÀÒÀÔÉ  Kodak M530, ÓÄÒÉÖËÉ ÍÏÌÒÉÈ KCGMHO08803625  (ÂÀÄÒÏÓ ØÀËÈÀ ÏÒÂÀÍÉÆÀÝÉÀ),ÍÏÃÀÒ ÚÏÜÉÛÅÉËÉ</t>
  </si>
  <si>
    <t>ÃÒÏÛÀ ÓÀÌÉÍÉÓÔÒÏÓ ËÏÂÏÓ ÂÀÌÏÓÀáÖËÄÁÉÈ 1.5*1Ì,ÍÏÃÀÒ ÚÏÜÉÛÅÉËÉ</t>
  </si>
  <si>
    <t>ÓÀÀÅÔÏÒÏ ×ÏÔÏÄÁÉ,ÍÏÃÀÒ ÚÏÜÉÛÅÉËÉ</t>
  </si>
  <si>
    <t>ÓÀÌÀÂÉÃÄ ÍÀÊÒÄÁÉ ,ÍÏÃÀÒ ÚÏÜÉÛÅÉËÉ</t>
  </si>
  <si>
    <t>×áÅÍÉËÏÅÀÍÉ ÝÄÝáËÌÀØÒÄÁÉ,ÍÏÃÀÒ ÚÏÜÉÛÅÉËÉ</t>
  </si>
  <si>
    <t>ÌÀÂÉÃÉÓ ÔÄËÄ×ÏÍÉ panasonic,ÍÏÃÀÒ ÚÏÜÉÛÅÉËÉ</t>
  </si>
  <si>
    <t>ÌÀÂÉÃÉÓ ÔÄËÄ×ÏÍÉ Panasonic - KX- TS2363UAW,ÍÏÃÀÒ ÚÏÜÉÛÅÉËÉ</t>
  </si>
  <si>
    <t>ÐÒÉÍÔÄÒÉ (Canon/Printer/LBR-3010B, A4 14ppm 600x600dpi, RAM 2Mb, Black),ÍÏÃÀÒ ÚÏÜÉÛÅÉËÉ</t>
  </si>
  <si>
    <t>ÐÒÉÍÔÄÒÉ (HP LaserJet P1005) (ÂÀÄÒÏÓ ØÀËÈÀ ÏÒÂÀÍÉÆÀÝÉÀ),ÍÏÃÀÒ ÚÏÜÉÛÅÉËÉ</t>
  </si>
  <si>
    <t>ÀÁÒÀ ÀÅÔÏÌÀÍØÀÍÉÓ ÓÀÃÂÏÌÉÓ 35*1Ì,ÍÏÃÀÒ ÚÏÜÉÛÅÉËÉ</t>
  </si>
  <si>
    <t>ÁÀÒÉÓ ÓÊÀÌÉ ÔÚÀÅÉÓ TX-B080 ßÉÈÄËÉ,ÍÏÃÀÒ ÚÏÜÉÛÅÉËÉ</t>
  </si>
  <si>
    <t>ÓÀÌÀÂÉÃÄ ÍÀÊÒÄÁÉ ,ËÄÅÀÍ ÔÄÒÀÛÅÉËÉ</t>
  </si>
  <si>
    <t>ÓÀÚÅÀÅÉËÄ Lechuza ,,Cubico Cottage 30",ÍÏÃÀÒ ÚÏÜÉÛÅÉËÉ</t>
  </si>
  <si>
    <t>ÓÀÚÅÀÅÉËÄ Lechuza ,,Classico Color 35",ÍÏÃÀÒ ÚÏÜÉÛÅÉËÉ</t>
  </si>
  <si>
    <t>ÓÀÚÅÀÅÉËÄ Lechuza ,,Cubico Color 30",ÍÏÃÀÒ ÚÏÜÉÛÅÉËÉ</t>
  </si>
  <si>
    <t>ÏÈÀáÉÓ ÌÝÄÍÀÒÄ (ÛÔÒÏÌÀÍÔÄ ÓÀÍÂÖÉÍÄÀ 85/19),ÍÏÃÀÒ ÚÏÜÉÛÅÉËÉ</t>
  </si>
  <si>
    <t>ÏÈÀáÉÓ ÌÝÄÍÀÒÄ (ÀÂËÀÏÍÄÌÀ ÌÉØÓÄÃ 65/17),ÍÏÃÀÒ ÚÏÜÉÛÅÉËÉ</t>
  </si>
  <si>
    <t>ÙÅÉÀ,ÍÏÃÀÒ ÚÏÜÉÛÅÉËÉ</t>
  </si>
  <si>
    <t>ÔÖÉÀ ÏØÒÏÓ×ÄÒÉ,ÍÏÃÀÒ ÚÏÜÉÛÅÉËÉ</t>
  </si>
  <si>
    <t>ÒÊÉÍÉÓ ÊÀÒÀÃÀ  80,ÍÏÃÀÒ ÚÏÜÉÛÅÉËÉ</t>
  </si>
  <si>
    <t>ÒÊÉÍÉÓ ÊÉÁÄ,ÍÏÃÀÒ ÚÏÜÉÛÅÉËÉ</t>
  </si>
  <si>
    <t>ÛÄÓÀÃÖÙÄÁÄËÉ ÀÐÀÒÀÔÉ,ÍÏÃÀÒ ÚÏÜÉÛÅÉËÉ</t>
  </si>
  <si>
    <t>ÓÀÒÊÄ (ÀÍÔÀÃÏ ÀË 70*80),ÍÏÃÀÒ ÚÏÜÉÛÅÉËÉ</t>
  </si>
  <si>
    <t>ÒÊÉÍÉÓ ÊÀÒÀÃÀ 25.4,ÍÏÃÀÒ ÚÏÜÉÛÅÉËÉ</t>
  </si>
  <si>
    <t>ÊÄÃËÉÓ ÓÀÃÄÌÏÍÓÔÒÀÝÉÏ ÃÀ×À,ÍÏÃÀÒ ÚÏÜÉÛÅÉËÉ</t>
  </si>
  <si>
    <t>ÓÀÃÄÌÏÍÓÔÒÀÝÉÏ ÃÀ×À ÃÉÃÉ ×ÄáÆÄ ÓÀÃÂÀÌÉÈ,ÍÏÃÀÒ ÚÏÜÉÛÅÉËÉ</t>
  </si>
  <si>
    <t>ÊÉÁÄ 3 ÌÄÔÒÉ ÓÉÂÒÞ.,ÍÏÃÀÒ ÚÏÜÉÛÅÉËÉ</t>
  </si>
  <si>
    <t>ÀÁÒÀ 50,ÍÏÃÀÒ ÚÏÜÉÛÅÉËÉ</t>
  </si>
  <si>
    <t>ÌÉÍÉÓ ÌÀÂÉÃÀ,ÍÏÃÀÒ ÚÏÜÉÛÅÉËÉ</t>
  </si>
  <si>
    <t>ÓÀÛÖÀËÏ ÆÏÌÉÓ ÊÀÒÀÃÀ,ÍÏÃÀÒ ÚÏÜÉÛÅÉËÉ</t>
  </si>
  <si>
    <t>ÃÉÃÉ ÆÏÌÉÓ ÊÀÒÀÃÀ,ÍÏÃÀÒ ÚÏÜÉÛÅÉËÉ</t>
  </si>
  <si>
    <t>ÓÀßÄÒÉ  ÌÀÂÉÃÀ,ÍÏÃÀÒ ÚÏÜÉÛÅÉËÉ</t>
  </si>
  <si>
    <t>ÂÄËÉÏÔÉÍÀ,ÍÏÃÀÒ ÚÏÜÉÛÅÉËÉ</t>
  </si>
  <si>
    <t>ÅÉÃÄÏÌÀÂÍÉÔÏ×ÏÍÉ SONY,ÍÏÃÀÒ ÚÏÜÉÛÅÉËÉ</t>
  </si>
  <si>
    <t>ÓÀÅÀÒÞÄËÉ (ÊÒÄÌÉÓ×ÄÒÉ),ÍÏÃÀÒ ÚÏÜÉÛÅÉËÉ</t>
  </si>
  <si>
    <t>ÂÉËÉÏÔÉÍÀ  400,ÍÏÃÀÒ ÚÏÜÉÛÅÉËÉ</t>
  </si>
  <si>
    <t>ÃÀ×À  ÌÀÒÊÄÒÉÓ,ÍÏÃÀÒ ÚÏÜÉÛÅÉËÉ</t>
  </si>
  <si>
    <t>ÌÀÂÉÃÉÓ ÂÅÄÒÃÉÈÀ ÌÉÓÀÃÂÌÄËÉ,ÍÏÃÀÒ ÚÏÜÉÛÅÉËÉ</t>
  </si>
  <si>
    <t>ÖÈÏ (ÐËÀÓÔÌÀÓÉÓ ÌÉËÄÁÉÓÀÈÅÉÓ),ÍÏÃÀÒ ÚÏÜÉÛÅÉËÉ</t>
  </si>
  <si>
    <t>ÊÀÁÉÍÄÔÉÓ ÃÒÏÛÀ,ÍÏÃÀÒ ÚÏÜÉÛÅÉËÉ</t>
  </si>
  <si>
    <t>ÃÄÍÉÓ ÓÔÀÁÉËÉÆÀÔÏÒÉ,ÍÏÃÀÒ ÚÏÜÉÛÅÉËÉ</t>
  </si>
  <si>
    <t>ÓÀÒÊÄ,ÍÏÃÀÒ ÚÏÜÉÛÅÉËÉ</t>
  </si>
  <si>
    <t>100917  ßÅÄÍÓÀßÖÒÉ  MIKROLIFE - WS 100,ÍÏÃÀÒ ÚÏÜÉÛÅÉËÉ</t>
  </si>
  <si>
    <t>ÔÄËÄÅÉÆÏÒÉ,ÍÏÃÀÒ ÚÏÜÉÛÅÉËÉ</t>
  </si>
  <si>
    <t>ÖÍÉÔÀÆÉÓ ÜÀÓÀÒÄÝáÉ ãÀÂÒÉÓÉ,ÍÏÃÀÒ ÚÏÜÉÛÅÉËÉ</t>
  </si>
  <si>
    <t>ÀÅÔ.ÊÅÄÁÉÓ ßÚÀÒÏ,ÍÏÃÀÒ ÚÏÜÉÛÅÉËÉ</t>
  </si>
  <si>
    <t>ÌÉÊÒÏ×ÏÍÉ ÃÀ ÃÉÍÀÌÉÊÄÁÉ,ÍÏÃÀÒ ÚÏÜÉÛÅÉËÉ</t>
  </si>
  <si>
    <t>UPS  ÛÀÅÉ /bk 650VA (400W) 230V,ÍÏÃÀÒ ÚÏÜÉÛÅÉËÉ</t>
  </si>
  <si>
    <t>ÒÊÉÍÉÓ ÊÀÒÀÃÀ,ÍÏÃÀÒ ÚÏÜÉÛÅÉËÉ</t>
  </si>
  <si>
    <t>ÃÉÍÀÌÉÊÄÁÉ,ÍÏÃÀÒ ÚÏÜÉÛÅÉËÉ</t>
  </si>
  <si>
    <t>ÓÀÏ×ÉÓÄ ÓÀÅÀÒÞÄËÉ,ãÖËÉÄÔÀ ãÉÛÊÀÒÉÀÍÉ</t>
  </si>
  <si>
    <t>ÒÁÉËÉ ÃÉÅÀÍÉ,ãÖËÉÄÔÀ ãÉÛÊÀÒÉÀÍÉ</t>
  </si>
  <si>
    <t>ÑÖÒÍÀËÄÁÉÓ ÌÀÂÉÃÀ,ãÖËÉÄÔÀ ãÉÛÊÀÒÉÀÍÉ</t>
  </si>
  <si>
    <t>ÔÀÍÓÀÝÌËÉÓ ÊÀÒÀÃÀ,ãÖËÉÄÔÀ ãÉÛÊÀÒÉÀÍÉ</t>
  </si>
  <si>
    <t>ßÉÂÍÉÓ ÀÓÀÊÉÍÞÉ ÌÏßÚÏÁÉËÏÁÀ,ÊÏÁÀ áÖÁÖÍÀÉÀ</t>
  </si>
  <si>
    <t>ÌÏÍÉÔÏÒÉ - SAMSUNG sync Master LCD 178/710N 8MS 1280X1024 160*/160*600/*1TC099,ÒÀÌÀÆ ÂÅÀÒãÀËÀÞÄ</t>
  </si>
  <si>
    <t>×ÄÒÀÃÉ ËÀÆÄÒÖËÉ ÐÒÉÍÔÄÒÉ - HP/Color Lazerjet /CP 12158/12 ppm 16mb,ÒÀÌÀÆ ÂÅÀÒãÀËÀÞÄ</t>
  </si>
  <si>
    <t>EVDO modemi,ÍÏÃÀÒ ÚÏÜÉÛÅÉËÉ</t>
  </si>
  <si>
    <t>ÓÄÒÅÄÒÉÓ ÂÀÃÀÌÚÅÀÍÉ IBM DPI Universal Rack PDU with line cord six IEC C14 (39y8952),ÒÀÌÀÆ ÂÅÀÒãÀËÀÞÄ</t>
  </si>
  <si>
    <t>ÃÀ×À-ÊÀËÄÍÃÀÒÉ 1.5Ì.*1Ì.,ÌÀÒÉÀÌ ÓÅÀÍÉÞÄ</t>
  </si>
  <si>
    <t>ÓÀÉÍ×ÏÒÌ. ÓÔÄÍÃÉ ÀÁÒÀ ÃÉÃÉ  130*90,ÌÀÍÀÍÀ ÂÏÒÃÖËÀÞÄ</t>
  </si>
  <si>
    <t>ÔÄËÄ×ÏÍÉÓ ÀÐÀÒÀÔÉ,ÂÀÁÒÉÄË ÀÁÄÓÀÞÄ</t>
  </si>
  <si>
    <t>áÌÉÓ ÂÀÌÀÞËÉÄÒÄÁÄËÉ (ÃÉÍÀÌÉÊÉ) MIcrolab B-55 2.0 Speakers,ÌÀÒÉÀÌ ÓÅÀÍÉÞÄ</t>
  </si>
  <si>
    <t>ÔÄËÄÅÉÆÏÒÉÓ ÃÀÓÀÊÉÃÉ,ãÖËÉÄÔÀ ãÉÛÊÀÒÉÀÍÉ</t>
  </si>
  <si>
    <t>ÌÏÁÉËÖÒÉ ÔÄËÄ×ÏÍÉ (BlackBerry 9300 curve),ÈÀÌÈÀ ÐÀÐÖÀÛÅÉËÉ</t>
  </si>
  <si>
    <t>ÐÒÉÍÔÄÒ/ÊÏÐÉÄÒÉ/ÓÊÀÍÄÒÉ/ ×ÀØÓÉ GE841A HP LASERJET PRO M121NF MFP,ÊÏÁÀ ÓÄËÉÌÀÛÅÉËÉ</t>
  </si>
  <si>
    <t>ËÀÆÄÒÖËÉ ÐÒÉÍÔÄÒÉ  Hp Laserjet P1102 CE651A,ÍÏÃÀÒ ÚÏÜÉÛÅÉËÉ</t>
  </si>
  <si>
    <t>×/ÀÐÀÒÀÔÉÓ  ÜÀÍÈÀ, ÛÀÅÉ  (Louepro  ÓÀØÏÍËÉÓ ÊÏÃÉ Classified Sling 220AW BK),ãÏÍÉ ÌÞÉÍÀÒÀÛÅÉËÉ</t>
  </si>
  <si>
    <t>ÊÀÌÄÒÉÓ ÓÀÊÉÃÉ ÈÀÓÌÀ (Nikon Strap  ÓÀÓØÏÍËÏ ÊÏÃÉ AN-DC4),ãÏÍÉ ÌÞÉÍÀÒÀÛÅÉËÉ</t>
  </si>
  <si>
    <t>ÀÊÖÌÖËÀÔÏÒÉ ÃÀÌÔÄÍÉÈ (Energizer 630928 Mini Carger +2AAA 850 /630928/633114,ãÏÍÉ ÌÞÉÍÀÒÀÛÅÉËÉ</t>
  </si>
  <si>
    <t>ÀÊÖÌÖËÀÔÏÒÉ (Camelion AlwaysReady AA 2300 mAh, 2 pack NH-AA2300ARBP2,ãÏÍÉ ÌÞÉÍÀÒÀÛÅÉËÉ</t>
  </si>
  <si>
    <t>ÄËÄØÔÒÏ ÜÀÉÃÀÍÉ (GORENJE - K17E),ÍÏÃÀÒ ÚÏÜÉÛÅÉËÉ</t>
  </si>
  <si>
    <t>ÓÀÓßÏÒÉ (BOSCH-PPW3301),ÍÏÃÀÒ ÚÏÜÉÛÅÉËÉ</t>
  </si>
  <si>
    <t>ÌÀÖÓÉ (Microsoft Wireless Mobile Mouse 1000 Business Mac/Win USB 3RF-00002,ÍÏÃÀÒ ÚÏÜÉÛÅÉËÉ</t>
  </si>
  <si>
    <t>ÝÉ×ÒÖËÉ áÌÉÓ ÜÀÌßÄÒÉ  Olympus  2GB,  ÓÀØÏÍËÉÓ ÊÏÃÉ VN-8600PC,ÍÏÃÀÒ ÚÏÜÉÛÅÉËÉ</t>
  </si>
  <si>
    <t>ÌÏÁÉËÖÒÉ ÔÄËÄ×ÏÍÉ (Sony Ericsson WT19 Live white),ÍÉÍÏ àÀ×ÏÞÄ</t>
  </si>
  <si>
    <t>ÌÏÁÉËÖÒÉ ÔÄËÄ×ÏÍÉ (Nokia Lumia 610 Black),ËÄÅÀÍ ÁÀÒÃÀÅÄËÉÞÄ</t>
  </si>
  <si>
    <t>ÌÏÁÉËÖÒÉ ÔÄËÄ×ÏÍÉ (Black Berry 9220 Black),ÍÏÃÀÒ ÚÏÜÉÛÅÉËÉ</t>
  </si>
  <si>
    <t>ÂÀÒÄ  ÅÉÍÜÄÓÔÄÒÉ,ÒÀÌÀÆ ÂÅÀÒãÀËÀÞÄ</t>
  </si>
  <si>
    <t>ÃÉÍÀÌÉÊÉ (ML-MD123),ÒÀÌÀÆ ÂÅÀÒãÀËÀÞÄ</t>
  </si>
  <si>
    <t>ÂÀÒÄ ÅÉÍÜÄÓÔÄÒÉ (SG-500-USB),ÍÏÃÀÒ ÚÏÜÉÛÅÉËÉ</t>
  </si>
  <si>
    <t>ÌÏÁÉËÖÒÉ ÔÄËÄ×ÏÍÉ (BlackBerry 9220 Curve),ÍÏÃÀÒ ÚÏÜÉÛÅÉËÉ</t>
  </si>
  <si>
    <t>ÊÀÁÄËÉ  (USB cable iPhone 5),ÍÏÃÀÒ ÚÏÜÉÛÅÉËÉ</t>
  </si>
  <si>
    <t>ÌÉÊÒÏ×ÏÍÉ (ECM-CS3),ÍÏÃÀÒ ÚÏÜÉÛÅÉËÉ</t>
  </si>
  <si>
    <t>ÊÏÌÁÀÉÍÉ (ÐÒÉÍÔÄÒÉ, ÓÊÀÍÄÒÉ, ÀÓËÂÀÃÀÌÙÄÁÉ) (CE841A/HP Laserjet Pro M1212nf),ÍÏÃÀÒ ÚÏÜÉÛÅÉËÉ</t>
  </si>
  <si>
    <t>ÛÀÅÈÄÈÒÉ ÐÒÉÍÔÄÒÉ (Samsung ML-2160/XEV Laser printer),ÍÏÃÀÒ ÚÏÜÉÛÅÉËÉ</t>
  </si>
  <si>
    <t>ÌÀÂÉÃÉÓ ËÀÌ×À (Gc-2324H-G9, G9/40W),ÍÏÃÀÒ ÚÏÜÉÛÅÉËÉ</t>
  </si>
  <si>
    <t>ÊÏÒÐÉÓ ÃÀ×À,ÍÏÃÀÒ ÚÏÜÉÛÅÉËÉ</t>
  </si>
  <si>
    <t>ÌÀÒÊÄÒÉÓ ÃÀ×À (90X120),ÍÏÃÀÒ ÚÏÜÉÛÅÉËÉ</t>
  </si>
  <si>
    <t>ÊÏÒÐÉÓ ÃÀ×À (90X120),ÍÏÃÀÒ ÚÏÜÉÛÅÉËÉ</t>
  </si>
  <si>
    <t>ÃÀÛÅÄÁÉÓ ÊÏÍÔÒÏËÄÒÉ (ÁÀÒÀÈÉÓ ÀÌÏÌÝÍÏÁÉ)  Ostium-CR02,ÍÏÃÀÒ ÚÏÜÉÛÅÉËÉ</t>
  </si>
  <si>
    <t>ÀÁÒÀ À4,ÍÉÍÀ ÊÏÁÀÉÞÄ</t>
  </si>
  <si>
    <t>ÀÁÒÀ À4,ÍÏÃÀÒ ÚÏÜÉÛÅÉËÉ</t>
  </si>
  <si>
    <t>ÖÍÀËÄØÏ ÚÀÅÉÓ àÉØÀ (ÏÓËÉ),ÍÏÃÀÒ ÚÏÜÉÛÅÉËÉ</t>
  </si>
  <si>
    <t>ÐÉÝÉÓ ÈÄ×ÛÉ (BORMIOLI),ÍÏÃÀÒ ÚÏÜÉÛÅÉËÉ</t>
  </si>
  <si>
    <t>ÚÀÅÉÓ àÉØÀ ,ÍÏÃÀÒ ÚÏÜÉÛÅÉËÉ</t>
  </si>
  <si>
    <t>ÈÄÈÒÉ ÃÀ×À ÓÀÃÂÀÌÉÈ ÃÀ ÌÁÒÖÍÀÅÉ ÌÄØÀÍÉÆÌÉÈ ÃÀ ÂÏÂÒÏËÀàÄÁÆÄ ÆÏÌÉÈ 100X150,ÍÏÃÀÒ ÚÏÜÉÛÅÉËÉ</t>
  </si>
  <si>
    <t>ÌÀÝÉÅÀÒÉ (Elit National - EN50A Black),ÍÀÔÀËÉÀ ÐÏÐÉÀÛÅÉËÉ</t>
  </si>
  <si>
    <t>ÜÀÉÃÀÍÉ (GORENIE - K17E),ÍÉÍÏ àÀÅàÀÅÀÞÄ</t>
  </si>
  <si>
    <t>ÜÀÉÃÀÍÉ (GORENIE - K17W),ÌÀÌÖÊÀ ÝÏÔÍÉÀÛÅÉËÉ</t>
  </si>
  <si>
    <t>ÜÀÉÃÀÍÉ (GORENIE - K17W),ÂÏÂÉ ×ÀÝÀÝÉÀ</t>
  </si>
  <si>
    <t>ÓÄÍÃÅÉÜÉÓ ÀÐÀÒÀÔÉ (PHILIPS-HD2384/70),ÍÏÃÀÒ ÚÏÜÉÛÅÉËÉ</t>
  </si>
  <si>
    <t>ÌÉÊÒÏÔÀËÙÖÒÉ ÙÖÌÄËÉ (GORENJE-MO200MW),ÍÏÃÀÒ ÚÏÜÉÛÅÉËÉ</t>
  </si>
  <si>
    <t>ÌÉÊÒÏÔÀËÙÖÒÉ ÙÖÌÄËÉ (GORENJE-MO200MW),ÂÏÂÉ ×ÀÝÀÝÉÀ</t>
  </si>
  <si>
    <t>ÔÏÓÔÄÒÉ (GRAETZ-GR789),ÍÏÃÀÒ ÚÏÜÉÛÅÉËÉ</t>
  </si>
  <si>
    <t>ÊÁÉËÉÓ ãÀÂÒÉÓÉÓ àÉØÀ,ÍÏÃÀÒ ÚÏÜÉÛÅÉËÉ</t>
  </si>
  <si>
    <t>ÜÀÉÃÀÍÉ (GORENIE - K17W),ÍÏÃÀÒ ÚÏÜÉÛÅÉËÉ</t>
  </si>
  <si>
    <t>ÒÉÊÖËÄÁÉÀÍÉ ÈÄÈÒÉ ÈÄ×ÛÉ 25.5 ÓÌ,ÍÏÃÀÒ ÚÏÜÉÛÅÉËÉ</t>
  </si>
  <si>
    <t>ÐÒÉÍÔÄÒÉ  (Printer/Laser/HP/LaserJet All in one/Pro MFP M125a 20ppm, 8000, 128mb, 2 line LCD 9.5 sec USB),ÍÏÃÀÒ ÚÏÜÉÛÅÉËÉ</t>
  </si>
  <si>
    <t>ÐÒÉÍÔÄÒÉ (HP Personal LaserJet P1102),ÈÄÏÍÀ ËÀÛáÉÀ</t>
  </si>
  <si>
    <t>ÐÒÉÍÔÄÒÉ (HP Personal LaserJet P1102),ÛÏÒÄÍÀ ÊÄÍàÀÞÄ</t>
  </si>
  <si>
    <t>ÐÒÉÍÔÄÒÉ (HP Personal LaserJet P1102),ÒÄÆÏ ØÏÁÀËÉÀ</t>
  </si>
  <si>
    <t>ÐÒÉÍÔÄÒÉ (ÊÏÌÁÀÉÍÉ) (HP LaserJet All-in-One M1132),ÍÀÈÉÀ ÍÀÒÏÆÀÖËÉ</t>
  </si>
  <si>
    <t>ÜÀÍÈÀ (17.3 ÄÊÒÀÍÉÀÍÉ ÐÏÒÔÀÁÄËÖÒÉ ÊÏÌÐÉÖÔÄÒÄÁÉÓÀÈÅÉÓ),ÊÏÁÀ ÓÄËÉÌÀÛÅÉËÉ</t>
  </si>
  <si>
    <t>ÜÀÍÈÀ (17.3 ÄÊÒÀÍÉÀÍÉ ÐÏÒÔÀÁÄËÖÒÉ ÊÏÌÐÉÖÔÄÒÄÁÉÓÀÈÅÉÓ),ÍÀÈÉÀ ÍÀÒÏÆÀÖËÉ</t>
  </si>
  <si>
    <t>ÜÀÍÈÀ (17.3 ÄÊÒÀÍÉÀÍÉ ÐÏÒÔÀÁÄËÖÒÉ ÊÏÌÐÉÖÔÄÒÄÁÉÓÀÈÅÉÓ),ÍÏÃÀÒ ÚÏÜÉÛÅÉËÉ</t>
  </si>
  <si>
    <t>ÜÀÍÈÀ  (15.6 ÄÊÒÀÍÉÀÍÉ ÐÏÒÔÀÁÄËÖÒÉ ÊÏÌÐÉÖÔÄÒÄÁÉÓÀÈÅÉÓ),ÍÏÃÀÒ ÚÏÜÉÛÅÉËÉ</t>
  </si>
  <si>
    <t>ÜÀÍÈÀ  (15.6 ÄÊÒÀÍÉÀÍÉ ÐÏÒÔÀÁÄËÖÒÉ ÊÏÌÐÉÖÔÄÒÄÁÉÓÀÈÅÉÓ),ÉÒÀÊËÉ ÊÀáÉÛÅÉËÉ</t>
  </si>
  <si>
    <t>ÜÀÍÈÀ  (15.6 ÄÊÒÀÍÉÀÍÉ ÐÏÒÔÀÁÄËÖÒÉ ÊÏÌÐÉÖÔÄÒÄÁÉÓÀÈÅÉÓ),ÂÏÂÉ ×ÀÝÀÝÉÀ</t>
  </si>
  <si>
    <t>ÜÀÍÈÀ  (15.6 ÄÊÒÀÍÉÀÍÉ ÐÏÒÔÀÁÄËÖÒÉ ÊÏÌÐÉÖÔÄÒÄÁÉÓÀÈÅÉÓ),ÌÖÒÀÃ ÀÁËÏÈÉÀ</t>
  </si>
  <si>
    <t>ÌÏÁÉËÖÒÉ ÔÄËÄ×ÏÍÉ Samsung S6802,ÂÏÂÉ ×ÀÝÀÝÉÀ</t>
  </si>
  <si>
    <t>ÊÏÌÐÉÖÔÄÒÉÓ ÌÀÖÓÉ,ÍÏÃÀÒ ÚÏÜÉÛÅÉËÉ</t>
  </si>
  <si>
    <t>ËÀÌÉÍÀÔÉÓ ÀÐÀÒÀÔÉ À4 ÆÏÌÀ,ÍÏÃÀÒ ÚÏÜÉÛÅÉËÉ</t>
  </si>
  <si>
    <t>ÀÉÐÀÃÉÓ ÜÀÓÀÃÄÁÉ (case for ipad),ÍÏÃÀÒ ÚÏÜÉÛÅÉËÉ</t>
  </si>
  <si>
    <t>ÃÉÓÐÄÍÓÄÒÉÓ àÉØÉÓ ÃÀÌàÄÒÉ,ÍÏÃÀÒ ÚÏÜÉÛÅÉËÉ</t>
  </si>
  <si>
    <t>ÓÀÛáÀÐÄ ÊÀÁÉÍÀ,ÍÏÃÀÒ ÚÏÜÉÛÅÉËÉ</t>
  </si>
  <si>
    <t>ÂÀÌàÅÉÒÅÀËÄ ÌÉÍÉÓ ÓÀ×ÄÒ×ËÄ,ÍÏÃÀÒ ÚÏÜÉÛÅÉËÉ</t>
  </si>
  <si>
    <t>ÓÀÛÀØÒÄ ,ÍÏÃÀÒ ÚÏÜÉÛÅÉËÉ</t>
  </si>
  <si>
    <t>×ÀÉ×ÖÒÉÓ ËÀÌÁÀØÉ (ÈÄÈÒÉ ÃÉÃÉ),ÍÏÃÀÒ ÚÏÜÉÛÅÉËÉ</t>
  </si>
  <si>
    <t>ÔÄËÄÅÉÆÏÒÉÓ ÓÀÊÉÃÉÈ (HITACHI-LE24EC07A SONOROUS-SUREFIX132),ÍÏÃÀÒ ÚÏÜÉÛÅÉËÉ</t>
  </si>
  <si>
    <t>×ÀÉ×ÖÒÉÓ ×ÉÍãÀÍÉ (ÈÄÈÒÉ ÃÉÃÉ),ÍÏÃÀÒ ÚÏÜÉÛÅÉËÉ</t>
  </si>
  <si>
    <t>×ÀÉ×ÖÒÉÓ ËÀÌÁÀØÉ ( ÈÄÈÒÉ ÐÀÔÀÒÀ),ÍÏÃÀÒ ÚÏÜÉÛÅÉËÉ</t>
  </si>
  <si>
    <t>×ÀÉ×ÖÒÉÓ ×ÉÍãÀÍÉ ( ÈÄÈÉ ÐÀÔÀÒÀ),ÍÏÃÀÒ ÚÏÜÉÛÅÉËÉ</t>
  </si>
  <si>
    <t>ßÚËÉÓ ÌÀÙÀËÉ àÉØÀ,ÍÏÃÀÒ ÚÏÜÉÛÅÉËÉ</t>
  </si>
  <si>
    <t>ÐÀÔÀÒÀ ßÉØÀ,ÍÏÃÀÒ ÚÏÜÉÛÅÉËÉ</t>
  </si>
  <si>
    <t>ßÚËÉÓ ÃÉÓÐÄÍÓÄÒÉ (BY110-3 white),ÍÏÃÀÒ ÚÏÜÉÛÅÉËÉ</t>
  </si>
  <si>
    <t>ÂÒÀ×ÉÍÉ 1.6 Ë,ÍÏÃÀÒ ÚÏÜÉÛÅÉËÉ</t>
  </si>
  <si>
    <t>ÐÒÉÍÔÄÒÉ CE841A / HP LaserJet Pro M1212nf MFP,ÍÏÃÀÒ ÚÏÜÉÛÅÉËÉ</t>
  </si>
  <si>
    <t>ÜÀÍÂÀËÉ ÓÀÃÉËÉÓ (ÖÑÀÍÂÀÅÉ),ÍÏÃÀÒ ÚÏÜÉÛÅÉËÉ</t>
  </si>
  <si>
    <t>ÜÀÉÓ ÊÏÅÆÉ,ÍÏÃÀÒ ÚÏÜÉÛÅÉËÉ</t>
  </si>
  <si>
    <t>ÊÏÒÐÉÓ ÃÀ×À 60*90 39085,ÍÏÃÀÒ ÚÏÜÉÛÅÉËÉ</t>
  </si>
  <si>
    <t>ÊËÀÅÉÀÔÖÒÀ  (P/S2KB 110),ÍÏÃÀÒ ÚÏÜÉÛÅÉËÉ</t>
  </si>
  <si>
    <t>ÐÒÉÍÔÄÒÉ (Printers: HP Laserjet M1212nf),ÍÏÃÀÒ ÚÏÜÉÛÅÉËÉ</t>
  </si>
  <si>
    <t>×ÏÔÏÓÖÒÀÈÉ 24*48,ÍÏÃÀÒ ÚÏÜÉÛÅÉËÉ</t>
  </si>
  <si>
    <t>ÐÒÉÍÔÄÒÉ (Printers: HP Laserjet P1102/TL-WPS510U),ÍÏÃÀÒ ÚÏÜÉÛÅÉËÉ</t>
  </si>
  <si>
    <t>ÌÏÁÉËÖÒÉ B ÔÉÐÉÓ ÔÄËÄ×ÏÍÉ (Nokia 500 White 360x640 3.2" 5MP 1GHz ARM11 Symbian,ÍÏÃÀÒ ÚÏÜÉÛÅÉËÉ</t>
  </si>
  <si>
    <t>ÌÏÁÉËÖÒÉ C ÔÉÐÉÓ ÔÄËÄ×ÏÍÉ (Nokia Lumia 800 white 480x480 pixels, 3.7" Windows 7.5 Mango, 3G, 8 MP, Wi-Fi, 1.4 GHz),ÍÏÃÀÒ ÚÏÜÉÛÅÉËÉ</t>
  </si>
  <si>
    <t>ÓÀÏ×ÉÓÄ ÌÀÂÉÃÉÓ ËÀÌ×À (Gc-2324H-G9, G9/40W),ÍÏÃÀÒ ÚÏÜÉÛÅÉËÉ</t>
  </si>
  <si>
    <t>ÔÄÍÉÀÍÏÁÉÓ ÓÀÆÏÌÉ,ÍÏÃÀÒ ÚÏÜÉÛÅÉËÉ</t>
  </si>
  <si>
    <t>ËÀÆÄÒÖËÉ ÌÀÍÞÉËÓÀÆÏÌÉ (60),ÍÏÃÀÒ ÚÏÜÉÛÅÉËÉ</t>
  </si>
  <si>
    <t>ãÅÀÒÄÃÉÍÉ ËÀÆÄÒÉ,ÍÏÃÀÒ ÚÏÜÉÛÅÉËÉ</t>
  </si>
  <si>
    <t>ÓÀÌ×ÄáÉ,ÍÏÃÀÒ ÚÏÜÉÛÅÉËÉ</t>
  </si>
  <si>
    <t>ÓÀÒÊÄ (67*50),ÍÏÃÀÒ ÚÏÜÉÛÅÉËÉ</t>
  </si>
  <si>
    <t>ÃÀÁÄàÃÉËÉ ÁÀÍÄÒÉ (2.4 ÊÅ.Ì),ÍÏÃÀÒ ÚÏÜÉÛÅÉËÉ</t>
  </si>
  <si>
    <t>ËÀÌÉÍÀÔÏÒÉÓ ÀÐÀÒÀÔÉ À4 ÆÏÌÀ,ÍÏÃÀÒ ÚÏÜÉÛÅÉËÉ</t>
  </si>
  <si>
    <t>MALAK MASTER ÃÀ×À ÜÀÌÏÓÀÊÉÃÉ ÈÄÈÒÉ  ÌÀÂÍÉÔÖÒÉ ÀËÖÌÉÍÉÓ ÜÀÒÏÜÏÈÉ 60X90 ÓÌ,ÍÏÃÀÒ ÚÏÜÉÛÅÉËÉ</t>
  </si>
  <si>
    <t>ÊÏÌÐÉÖÔÄÒÉ APPLE MAC,ÍÏÃÀÒ ÚÏÜÉÛÅÉËÉ</t>
  </si>
  <si>
    <t>ÔÄËÄ×ÏÍÉ KX-TS2350UAB,ÍÏÃÀÒ ÚÏÜÉÛÅÉËÉ</t>
  </si>
  <si>
    <t>áÄËÓÀáÏÝÉÓ ÃÉÓÐÄÍÓÄÒÉ ÓÄÍÓÏÒ. ËÀÆÄÒ. 32X24X40 ÓÌ. (12) F047,ÍÏÃÀÒ ÚÏÜÉÛÅÉËÉ</t>
  </si>
  <si>
    <t>ÊËÀÅÉÀÔÖÒÀ (COLORFUL CK105),ÍÏÃÀÒ ÚÏÜÉÛÅÉËÉ</t>
  </si>
  <si>
    <t>ÌÉÊÒÏ×ÏÍÉ ,,MAQS" DH-101,ÍÏÃÀÒ ÚÏÜÉÛÅÉËÉ</t>
  </si>
  <si>
    <t>ÓÀÅÀÒÞÄËÉ ÁÀÃÉÓ LH-YH-318, ÛÀÅÉ,ÍÏÃÀÒ ÚÏÜÉÛÅÉËÉ</t>
  </si>
  <si>
    <t>ÓÀÅÀÒÞÄËÉ ØÒ. ÔÚÀÅÉ/ÍÀ àÄÒÉ AG-711H/PU/FB, ÛÀÅÉ/ÚÀÅ.,ÍÏÃÀÒ ÚÏÜÉÛÅÉËÉ</t>
  </si>
  <si>
    <t>ÌÀÂÉÃÉÓ ÓÀÍÀÈÉ (DSL-502 E27Max. 40W SILVER),ÍÏÃÀÒ ÚÏÜÉÛÅÉËÉ</t>
  </si>
  <si>
    <t>ÌÄáÓÉÄÒÄÁÉÓ ÌÚÀÒÉ ÃÉÓÊÉ ÂÀÒÄ (HDD-USB)500GB PQI External Hard Drive, H567L,ÍÏÃÀÒ ÚÏÜÉÛÅÉËÉ</t>
  </si>
  <si>
    <t>ÓÀáËÄÌßÉ×Ï ÃÒÏÛÉÓ ÂÀÌÏÓÀ×ÄÍÉ ÞÄËÉ,ÍÏÃÀÒ ÚÏÜÉÛÅÉËÉ</t>
  </si>
  <si>
    <t>ÔÄËÄ×ÏÍÉ KX-TS2350UAW,ÍÏÃÀÒ ÚÏÜÉÛÅÉËÉ</t>
  </si>
  <si>
    <t>ÅÉÃÄÏ ÊÀÌÄÒÉÓ ÜÀÌßÄÒÉ ÌÏßÚÏÁÉËÏÁÀ,ÍÏÃÀÒ ÚÏÜÉÛÅÉËÉ</t>
  </si>
  <si>
    <t>ÌÀÂÉÃÉÓ ÜÏÂÁÖÒÈÉÓ ÜÏÂÀÍÉ (JOOLA TEAM PREMIUM),ÍÏÃÀÒ ÚÏÜÉÛÅÉËÉ</t>
  </si>
  <si>
    <t>ÔÄËÄÅÉÆÏÒÉ (HITACHI - L23KC05A),ÍÏÃÀÒ ÚÏÜÉÛÅÉËÉ</t>
  </si>
  <si>
    <t>ËÀÆÄÒÖËÉ ÐÒÉÍÔÄÒÉ (Printer HP Laser Jet P1102 (CE651A)),ÍÏÃÀÒ ÚÏÜÉÛÅÉËÉ</t>
  </si>
  <si>
    <t>ÐÄÒ×ÄÒÀÔÏÒÉ (ÁÖÒÙÉ) 3IIB-1300. 1300ÅÔ/220Å,ÍÏÃÀÒ ÚÏÜÉÛÅÉËÉ</t>
  </si>
  <si>
    <t>ÔÄËÄÅÉÆÏÒÉÓ ÓÀÊÉÃÉ (SONOROUS - SUEFIX320),ÍÏÃÀÒ ÚÏÜÉÛÅÉËÉ</t>
  </si>
  <si>
    <t>×ÀÒÃÀ ÑÀËÖÆÉ,ÍÏÃÀÒ ÚÏÜÉÛÅÉËÉ</t>
  </si>
  <si>
    <t>ßÀÒßÄÒÀ ÃÄÅÍÉËÈÀ ÌÉÓÀÙÄÁÉ ÝÄÍÔÒÉ,ÍÏÃÀÒ ÚÏÜÉÛÅÉËÉ</t>
  </si>
  <si>
    <t>Ã.Å.Ã. SONY SR 400 P,ÍÏÃÀÒ ÚÏÜÉÛÅÉËÉ</t>
  </si>
  <si>
    <t>ÐÒÉÍÔÄÒÉ  - Multifunction Machine HP LaserJet Pro M1132,ÍÏÃÀÒ ÚÏÜÉÛÅÉËÉ</t>
  </si>
  <si>
    <t>Canon ×ÏÔÏÀÐÀÒÀÔÉ A3400IS GOLD+National Geographic ÜÀÍÈÀ Nano Camera Pouch 1147-SDSDB-004G,ÍÏÃÀÒ ÚÏÜÉÛÅÉËÉ</t>
  </si>
  <si>
    <t>ÌÉÊÒÏ×ÏÍÉ/ÚÖÒÓÀÓÌÄÍÉ (Headset RED4POWER Multifunction R4-H002B rt,ÍÏÃÀÒ ÚÏÜÉÛÅÉËÉ</t>
  </si>
  <si>
    <t>iPad-ÉÓ ÜÀÓÀÃÄÁÉ (iPad case 4063),ÍÏÃÀÒ ÚÏÜÉÛÅÉËÉ</t>
  </si>
  <si>
    <t>ÃÄÅÍÉËÈÀ ÌÉÓÀÙÄÁÉ ÝÄÍÔÒÉÓÀÈÅÉÓ ÜÀÌÏÓÀÊÉÃÉ ÀÁÒÄÁÉ,ÍÏÃÀÒ ÚÏÜÉÛÅÉËÉ</t>
  </si>
  <si>
    <t>ÖÍÉÔÀÆÉ (ÐÒÉÌÏ Ê89008/Ê80112),ÍÏÃÀÒ ÚÏÜÉÛÅÉËÉ</t>
  </si>
  <si>
    <t>ÛáÀÐÉÓ ÊÏÌÐËÄØÔÉ ,ÍÏÃÀÒ ÚÏÜÉÛÅÉËÉ</t>
  </si>
  <si>
    <t>ÛÄÌÒÄÅÉ (ÏÍÊÀÍÉ),ÍÏÃÀÒ ÚÏÜÉÛÅÉËÉ</t>
  </si>
  <si>
    <t>ÊÒÉÅÉÓ ÔÏÌÀÒÀ (ÓÐÏÒÔÖËÉ ÉÍÅÄÍÔÀÒÉ),ÍÏÃÀÒ ÚÏÜÉÛÅÉËÉ</t>
  </si>
  <si>
    <t>ÊÒÉÅÉÓ ÐÍÄÅÌÏ ÔÏÌÀÒÀ ÐËÀÈÌÏÒÌÉÈ (ÓÐÏÒÔÖËÉ ÉÍÅÄÍÔÀÒÉ),ÍÏÃÀÒ ÚÏÜÉÛÅÉËÉ</t>
  </si>
  <si>
    <t>äÀÍÔÄËÄÁÉ (ßÚÅÉËÉ, ÓÐÏÒÔÖËÉ ÉÍÅÄÍÔÀÒÉ),ÍÏÃÀÒ ÚÏÜÉÛÅÉËÉ</t>
  </si>
  <si>
    <t>ÊÒÉÅÉÓ áÄËÈÀÈÌÀÍÉ (ßÚÅÉËÉ, ÓÐÏÒÔÖËÉ ÉÍÅÄÍÔÀÒÉ),ÍÏÃÀÒ ÚÏÜÉÛÅÉËÉ</t>
  </si>
  <si>
    <t>ÓÀÓßÏÒÉ (ÓÐÏÒÖËÉ ÉÍÅÄÍÔÀÒÉ),ÍÏÃÀÒ ÚÏÜÉÛÅÉËÉ</t>
  </si>
  <si>
    <t>ÓÀÒÊÄ (ÓÐÏÒÔÖËÉ ÉÍÅÄÍÔÀÒÉ),ÍÏÃÀÒ ÚÏÜÉÛÅÉËÉ</t>
  </si>
  <si>
    <t>ÓÀØÀÒÈÅÄËÏÓ ÓÀáÄËÌßÉ×Ï ÂÄÒÁÉ,ÍÏÃÀÒ ÚÏÜÉÛÅÉËÉ</t>
  </si>
  <si>
    <t>×ÉÔÍÄÓÉÓ ÁÖÒÈÉ (ÓÐÏÒÔÖËÉ ÉÍÅÄÍÔÀÒÉ),ÍÏÃÀÒ ÚÏÜÉÛÅÉËÉ</t>
  </si>
  <si>
    <t>ÓÀÒÊÄ (120*400,ÍÏÃÀÒ ÚÏÜÉÛÅÉËÉ</t>
  </si>
  <si>
    <t>ÓÀÒÊÄ ÓÀÉÂÏÍÉ,ÍÏÃÀÒ ÚÏÜÉÛÅÉËÉ</t>
  </si>
  <si>
    <t>ÓÀÓÀÐÍÄ,ÍÏÃÀÒ ÚÏÜÉÛÅÉËÉ</t>
  </si>
  <si>
    <t>ÓÀÉÍ×ÏÒÌÀÝÉÏ ÐÀÍÄËÉ (ÛÔÄÍÃÄÒÉ ÁÀÍÄÒÉÈ 7.2 Ì 2),ÍÏÃÀÒ ÚÏÜÉÛÅÉËÉ</t>
  </si>
  <si>
    <t>ÓÖÒÀÈÉ (51*37),ÍÏÃÀÒ ÚÏÜÉÛÅÉËÉ</t>
  </si>
  <si>
    <t>ÌÉÊÒÏÔÀËÙÏÅÀÍÉ ÙÖÌÄËÉ Beko ,ÍÏÃÀÒ ÚÏÜÉÛÅÉËÉ</t>
  </si>
  <si>
    <t>ÐÉÒÓÀáÏÝÉÓ ÓÀÊÉÃÉ,ÍÏÃÀÒ ÚÏÜÉÛÅÉËÉ</t>
  </si>
  <si>
    <t>ÁÀÒÉÄÒÉ,ÍÏÃÀÒ ÚÏÜÉÛÅÉËÉ</t>
  </si>
  <si>
    <t>ÈáÄÅÀÃÉ ÓÀÐÍÉÓ ÃÉÓÐÄÍÓÄÒÉ,ÍÏÃÀÒ ÚÏÜÉÛÅÉËÉ</t>
  </si>
  <si>
    <t>ÍÏÖÈÁÖØÉÓ ÜÀÍÈÀ (Tucano START PLUS Computer  case for 15.6"/16" (Grey-Brown)/polyester,ÍÏÃÀÒ ÚÏÜÉÛÅÉËÉ</t>
  </si>
  <si>
    <t>ÊÏÌÐÉÖÔÄÒÉ ÊÏÌÐËÄØÔÉ (ÄØÓÐËÖÀÔÀÝÉÀÛÉ ÍÀÌÚÏ×É) ÐÒÏÝÄÓÏÒÉ ÂÀÌÀÒÈÖËÉ, ÌÏÍÉÔÏÒÉ  ViewSonic Va703B-3 ÂÀÌÀÒÈÖËÉ,ÍÏÃÀÒ ÚÏÜÉÛÅÉËÉ</t>
  </si>
  <si>
    <t>ÓÀÉÍ×ÏÒÀÌÝÉÏ ÐÀÍÄËÉ (ÛÔÄÍÃÄÒÉ ÁÀÍÄÒÉÈ),ÍÏÃÀÒ ÚÏÜÉÛÅÉËÉ</t>
  </si>
  <si>
    <t>ÔÄËÄÅÉÆÏÒÉÓ ÓÀÊÉÃÉ (plb102b),ÍÏÃÀÒ ÚÏÜÉÛÅÉËÉ</t>
  </si>
  <si>
    <t>ÄËÄØÔÒÏ ÂÀÌÀÈÁÏÁÄËÉ (ÔÉÐÉ: ÄË. ÓÉÌÞËÀÅÒÄ 2400ÅÀÔÉ, ÂÀÒÀÍÔÉÀ 3 ÈÅÄ),ÍÏÃÀÒ ÚÏÜÉÛÅÉËÉ</t>
  </si>
  <si>
    <t>ÄËÄØÔÒÏ ÂÀÌÀÈÁÏÁÄËÉ (ÔÉÐÉ: ÄË: ÓÉÌÞËÀÅÒÄ 3400 ÅÀÔÉ, ÂÀÒÀÍÔÉÀ 3 ÈÅÄ),ÍÏÃÀÒ ÚÏÜÉÛÅÉËÉ</t>
  </si>
  <si>
    <t>ßÚËÉÓ ÂÀÌÀÝáÄËÄÁÄËÉ (ÔÉÐÉ: ÄË.ÓÉÌÞËÀÅÒÄ 7 ÊÅÔ),ÍÏÃÀÒ ÚÏÜÉÛÅÉËÉ</t>
  </si>
  <si>
    <t>ÌÏÁÉËÖÒÉ ÔÄËÄ×ÏÍÉ Samsung S7562 Galaxy S Duos Black,ÍÏÃÀÒ ÚÏÜÉÛÅÉËÉ</t>
  </si>
  <si>
    <t>ÌÏÁÉËÖÒÉ ÔÄËÄ×ÏÍÉ Nokia 620,ÍÏÃÀÒ ÚÏÜÉÛÅÉËÉ</t>
  </si>
  <si>
    <t>ÌÏÁÉËÖÒÉ ÔÄËÄ×ÏÍÉ Sony C2305 Xperia C,ÍÏÃÀÒ ÚÏÜÉÛÅÉËÉ</t>
  </si>
  <si>
    <t>ÌÏÁÉËÖÒÉ ÔÄËÄ×ÏÍÉ Samsung I9082 Galaxy Grand,ÍÏÃÀÒ ÚÏÜÉÛÅÉËÉ</t>
  </si>
  <si>
    <t>ÌÏÁÉËÖÒÉ ÔÄËÄ×ÏÍÉ BlackBerry Q5,ÍÏÃÀÒ ÚÏÜÉÛÅÉËÉ</t>
  </si>
  <si>
    <t>ÌÏÁÉËÖÒÉ ÔÄËÄ×ÏÍÉ Nokia XI-01/BL-5J,ÍÏÃÀÒ ÚÏÜÉÛÅÉËÉ</t>
  </si>
  <si>
    <t>ÌÏÁÉËÖÒÉ ÔÄËÄ×ÏÍÉ Philips X703,ÍÏÃÀÒ ÚÏÜÉÛÅÉËÉ</t>
  </si>
  <si>
    <t>ÌÏÁÉËÖÒÉ ÔÄËÄ×ÏÍÉ Nokia/ASHA 302,ÍÏÃÀÒ ÚÏÜÉÛÅÉËÉ</t>
  </si>
  <si>
    <t>ÓÀÂÆÀÏ ÍÉÛÀÍÉ 12351,ÍÏÃÀÒ ÚÏÜÉÛÅÉËÉ</t>
  </si>
  <si>
    <t>ÐÉÒÓÀáÏÝÉÓ ÓÀÊÉÃÉ ÞÄËÉ,ÍÏÃÀÒ ÚÏÜÉÛÅÉËÉ</t>
  </si>
  <si>
    <t>ÓÖÒÀÈÉ À4,ÍÏÃÀÒ ÚÏÜÉÛÅÉËÉ</t>
  </si>
  <si>
    <t>ÌÏÍÉÔÏÒÉ (PHILIPS V-Line, 21.5'' Full HD LED monitor Warranty 2 Years,ÍÏÃÀÒ ÚÏÜÉÛÅÉËÉ</t>
  </si>
  <si>
    <t>ÐÒÉÍÔÄÒÉ (ÊÏÌÁÀÉÍÉ) (HP LaserJet All-in-One M1132),ÍÏÃÀÒ ÚÏÜÉÛÅÉËÉ</t>
  </si>
  <si>
    <t>ÜÀÉÃÀÍÉ (ÄØÓÐËÖÀÔÀÝÉÀÛÉ ÍÀÌÚÏ×É),ÍÉÊÏËÏÆ ÌÀàÀÅÀÒÉÀÍÉ</t>
  </si>
  <si>
    <t>ÔÀ×À,ÍÉÊÏËÏÆ ÌÀàÀÅÀÒÉÀÍÉ</t>
  </si>
  <si>
    <t>ÓÀÂÆÀÏ ÍÉÛÀÍÉ 221,ÍÏÃÀÒ ÚÏÜÉÛÅÉËÉ</t>
  </si>
  <si>
    <t>ÜÀÍÂÀËÉ,ÍÉÊÏËÏÆ ÌÀàÀÅÀÒÉÀÍÉ</t>
  </si>
  <si>
    <t>ÌÏÁÉËÖÒÉ ÔÄËÄ×ÏÍÉ (SAMSUNG S5830 Black),ÍÏÃÀÒ ÚÏÜÉÛÅÉËÉ</t>
  </si>
  <si>
    <t>ÌÀÂÉÃÉÓ ÓÀÍÀÈÉ (ÛÀÅÉ Camelion KD-015 BK),ÍÏÃÀÒ ÚÏÜÉÛÅÉËÉ</t>
  </si>
  <si>
    <t>ÓÖÒÀÈÉÓ ÜÀÒÜÏ (21*30),ÍÏÃÀÒ ÚÏÜÉÛÅÉËÉ</t>
  </si>
  <si>
    <t>PS900 - ÛÒÄÃÄÒÉ (1 ÝÀËÉ),ÍÏÃÀÒ ÚÏÜÉÛÅÉËÉ</t>
  </si>
  <si>
    <t>ÐÉÒÓÀáÏÝÉÓ ÓÀÊÉÃÉ ,ÍÏÃÀÒ ÚÏÜÉÛÅÉËÉ</t>
  </si>
  <si>
    <t>ÊÏÌÐÉÖÔÄÒÉÓ ÊËÀÅÉÀÔÖÒÀ,ÍÏÃÀÒ ÚÏÜÉÛÅÉËÉ</t>
  </si>
  <si>
    <t>ÌÀÖÓÉ (USB ÓÀÃÄÍÉÈ Godegen Optical Mouse MO-017 Black/ 1000dpi/ USB),ÍÏÃÀÒ ÚÏÜÉÛÅÉËÉ</t>
  </si>
  <si>
    <t>ÀÌÊÉÍÞÅÄËÉ (Paper binding machine Inv.no 165161),ÍÏÃÀÒ ÚÏÜÉÛÅÉËÉ</t>
  </si>
  <si>
    <t>ÊËÀÅÉÀÔÖÒÀ Fujitsu,ÍÏÃÀÒ ÚÏÜÉÛÅÉËÉ</t>
  </si>
  <si>
    <t>ÌÀÖÓÉ Fujitsu,ÍÏÃÀÒ ÚÏÜÉÛÅÉËÉ</t>
  </si>
  <si>
    <t>ÓÀÒÊÄ,ÆÀÆÀ ÂÏÝÉÒÉÞÄ</t>
  </si>
  <si>
    <t>ÃÉÅÀÍÉ,ÆÀÆÀ ÂÏÝÉÒÉÞÄ</t>
  </si>
  <si>
    <t>ÌÏÁÉËÖÒÉ ÔÄËÄ×ÏÍÉ  NOKIA,ÆÀÆÀ ÂÏÝÉÒÉÞÄ</t>
  </si>
  <si>
    <t>ÂÀÆÉÓ ÂÀÌÀÈÁÏÁÄËÉ,ÆÀÆÀ ÂÏÝÉÒÉÞÄ</t>
  </si>
  <si>
    <t>ÌÄáÓÉÄÒÄÁÀ ÊÏÌÐÉÖÔÄÒÉÓ,ÆÀÆÀ ÂÏÝÉÒÉÞÄ</t>
  </si>
  <si>
    <t>ÊÏÌÐÉÖÔÄÒÉÓ ÀØÓÄÓÖÀÒÉ,ÆÀÆÀ ÂÏÝÉÒÉÞÄ</t>
  </si>
  <si>
    <t>10-1</t>
  </si>
  <si>
    <t>10-10</t>
  </si>
  <si>
    <t>10-100</t>
  </si>
  <si>
    <t>10-1000</t>
  </si>
  <si>
    <t>10-1001</t>
  </si>
  <si>
    <t>10-1002</t>
  </si>
  <si>
    <t>10-1003</t>
  </si>
  <si>
    <t>10-1004</t>
  </si>
  <si>
    <t>10-1005</t>
  </si>
  <si>
    <t>10-1006</t>
  </si>
  <si>
    <t>10-1007</t>
  </si>
  <si>
    <t>10-1008</t>
  </si>
  <si>
    <t>10-1009</t>
  </si>
  <si>
    <t>10-101</t>
  </si>
  <si>
    <t>10-1010</t>
  </si>
  <si>
    <t>10-1011</t>
  </si>
  <si>
    <t>10-1013</t>
  </si>
  <si>
    <t>10-1014</t>
  </si>
  <si>
    <t>10-1015</t>
  </si>
  <si>
    <t>10-1016</t>
  </si>
  <si>
    <t>10-1017</t>
  </si>
  <si>
    <t>10-1018</t>
  </si>
  <si>
    <t>10-1019</t>
  </si>
  <si>
    <t>10-102</t>
  </si>
  <si>
    <t>10-103</t>
  </si>
  <si>
    <t>10-104</t>
  </si>
  <si>
    <t>10-1043</t>
  </si>
  <si>
    <t>10-1044</t>
  </si>
  <si>
    <t>10-1045</t>
  </si>
  <si>
    <t>10-1046</t>
  </si>
  <si>
    <t>10-1047</t>
  </si>
  <si>
    <t>10-1048</t>
  </si>
  <si>
    <t>10-1049</t>
  </si>
  <si>
    <t>10-105</t>
  </si>
  <si>
    <t>10-1050</t>
  </si>
  <si>
    <t>10-1051</t>
  </si>
  <si>
    <t>10-1052</t>
  </si>
  <si>
    <t>10-1053</t>
  </si>
  <si>
    <t>10-1055</t>
  </si>
  <si>
    <t>10-1058</t>
  </si>
  <si>
    <t>10-1062</t>
  </si>
  <si>
    <t>10-1063</t>
  </si>
  <si>
    <t>10-1064</t>
  </si>
  <si>
    <t>10-1065</t>
  </si>
  <si>
    <t>10-1066</t>
  </si>
  <si>
    <t>10-1067</t>
  </si>
  <si>
    <t>10-1068</t>
  </si>
  <si>
    <t>10-1069</t>
  </si>
  <si>
    <t>10-1072</t>
  </si>
  <si>
    <t>10-1073</t>
  </si>
  <si>
    <t>10-1074</t>
  </si>
  <si>
    <t>10-1075</t>
  </si>
  <si>
    <t>10-1076</t>
  </si>
  <si>
    <t>10-1077</t>
  </si>
  <si>
    <t>10-1078</t>
  </si>
  <si>
    <t>10-1079</t>
  </si>
  <si>
    <t>10-108</t>
  </si>
  <si>
    <t>10-1080</t>
  </si>
  <si>
    <t>10-1081</t>
  </si>
  <si>
    <t>10-1082</t>
  </si>
  <si>
    <t>10-1083</t>
  </si>
  <si>
    <t>10-109</t>
  </si>
  <si>
    <t>10-1095</t>
  </si>
  <si>
    <t>10-1096</t>
  </si>
  <si>
    <t>10-1097</t>
  </si>
  <si>
    <t>10-1098</t>
  </si>
  <si>
    <t>10-1099</t>
  </si>
  <si>
    <t>10-110</t>
  </si>
  <si>
    <t>10-1100</t>
  </si>
  <si>
    <t>10-1101</t>
  </si>
  <si>
    <t>10-1102</t>
  </si>
  <si>
    <t>10-1103</t>
  </si>
  <si>
    <t>10-1104</t>
  </si>
  <si>
    <t>10-1105</t>
  </si>
  <si>
    <t>10-1106</t>
  </si>
  <si>
    <t>10-1107</t>
  </si>
  <si>
    <t>10-1108</t>
  </si>
  <si>
    <t>10-1109</t>
  </si>
  <si>
    <t>10-1113</t>
  </si>
  <si>
    <t>10-1114</t>
  </si>
  <si>
    <t>10-1115</t>
  </si>
  <si>
    <t>10-1117</t>
  </si>
  <si>
    <t>10-1118</t>
  </si>
  <si>
    <t>10-112</t>
  </si>
  <si>
    <t>10-1122</t>
  </si>
  <si>
    <t>10-1123</t>
  </si>
  <si>
    <t>10-1124</t>
  </si>
  <si>
    <t>10-1125</t>
  </si>
  <si>
    <t>10-1126</t>
  </si>
  <si>
    <t>10-1127</t>
  </si>
  <si>
    <t>10-1128</t>
  </si>
  <si>
    <t>10-1129</t>
  </si>
  <si>
    <t>10-113</t>
  </si>
  <si>
    <t>10-1130</t>
  </si>
  <si>
    <t>10-1131</t>
  </si>
  <si>
    <t>10-1133</t>
  </si>
  <si>
    <t>10-1134</t>
  </si>
  <si>
    <t>10-1135</t>
  </si>
  <si>
    <t>10-1136</t>
  </si>
  <si>
    <t>10-1137</t>
  </si>
  <si>
    <t>10-1138</t>
  </si>
  <si>
    <t>10-1139</t>
  </si>
  <si>
    <t>10-114</t>
  </si>
  <si>
    <t>10-1140</t>
  </si>
  <si>
    <t>10-1142</t>
  </si>
  <si>
    <t>10-115</t>
  </si>
  <si>
    <t>10-1150</t>
  </si>
  <si>
    <t>10-1151</t>
  </si>
  <si>
    <t>10-1152</t>
  </si>
  <si>
    <t>10-1157</t>
  </si>
  <si>
    <t>10-1158</t>
  </si>
  <si>
    <t>10-116</t>
  </si>
  <si>
    <t>10-1160</t>
  </si>
  <si>
    <t>10-1162</t>
  </si>
  <si>
    <t>10-1165</t>
  </si>
  <si>
    <t>10-1166</t>
  </si>
  <si>
    <t>10-1167</t>
  </si>
  <si>
    <t>10-1168</t>
  </si>
  <si>
    <t>10-1169</t>
  </si>
  <si>
    <t>10-1170</t>
  </si>
  <si>
    <t>10-1171</t>
  </si>
  <si>
    <t>10-1172</t>
  </si>
  <si>
    <t>10-1173</t>
  </si>
  <si>
    <t>10-1174</t>
  </si>
  <si>
    <t>10-1175</t>
  </si>
  <si>
    <t>10-1176</t>
  </si>
  <si>
    <t>10-1177</t>
  </si>
  <si>
    <t>10-1178</t>
  </si>
  <si>
    <t>10-1179</t>
  </si>
  <si>
    <t>10-1180</t>
  </si>
  <si>
    <t>10-1181</t>
  </si>
  <si>
    <t>10-1182</t>
  </si>
  <si>
    <t>10-1183</t>
  </si>
  <si>
    <t>10-1185</t>
  </si>
  <si>
    <t>10-1186</t>
  </si>
  <si>
    <t>10-1187</t>
  </si>
  <si>
    <t>10-1188</t>
  </si>
  <si>
    <t>10-1189</t>
  </si>
  <si>
    <t>10-119</t>
  </si>
  <si>
    <t>10-1190</t>
  </si>
  <si>
    <t>10-1191</t>
  </si>
  <si>
    <t>10-1193</t>
  </si>
  <si>
    <t>10-1194</t>
  </si>
  <si>
    <t>10-1195</t>
  </si>
  <si>
    <t>10-1196</t>
  </si>
  <si>
    <t>10-1197</t>
  </si>
  <si>
    <t>10-1198</t>
  </si>
  <si>
    <t>10-1199</t>
  </si>
  <si>
    <t>10-120</t>
  </si>
  <si>
    <t>10-1200</t>
  </si>
  <si>
    <t>10-1201</t>
  </si>
  <si>
    <t>10-1202</t>
  </si>
  <si>
    <t>10-1203</t>
  </si>
  <si>
    <t>10-1204</t>
  </si>
  <si>
    <t>10-1205</t>
  </si>
  <si>
    <t>10-1206</t>
  </si>
  <si>
    <t>10-1207</t>
  </si>
  <si>
    <t>10-1208</t>
  </si>
  <si>
    <t>10-1209</t>
  </si>
  <si>
    <t>10-121</t>
  </si>
  <si>
    <t>10-1210</t>
  </si>
  <si>
    <t>10-1211</t>
  </si>
  <si>
    <t>10-1212</t>
  </si>
  <si>
    <t>10-1213</t>
  </si>
  <si>
    <t>10-1214</t>
  </si>
  <si>
    <t>10-1215</t>
  </si>
  <si>
    <t>10-1216</t>
  </si>
  <si>
    <t>10-1217</t>
  </si>
  <si>
    <t>10-1218</t>
  </si>
  <si>
    <t>10-1219</t>
  </si>
  <si>
    <t>10-1220</t>
  </si>
  <si>
    <t>10-1221</t>
  </si>
  <si>
    <t>10-1222</t>
  </si>
  <si>
    <t>10-1223</t>
  </si>
  <si>
    <t>10-1224</t>
  </si>
  <si>
    <t>10-1225</t>
  </si>
  <si>
    <t>10-1226</t>
  </si>
  <si>
    <t>10-1227</t>
  </si>
  <si>
    <t>10-1228</t>
  </si>
  <si>
    <t>10-1229</t>
  </si>
  <si>
    <t>10-1230</t>
  </si>
  <si>
    <t>10-1231</t>
  </si>
  <si>
    <t>10-1232</t>
  </si>
  <si>
    <t>10-1233</t>
  </si>
  <si>
    <t>10-1234</t>
  </si>
  <si>
    <t>10-1235</t>
  </si>
  <si>
    <t>10-1236</t>
  </si>
  <si>
    <t>10-1237</t>
  </si>
  <si>
    <t>10-1238</t>
  </si>
  <si>
    <t>10-1239</t>
  </si>
  <si>
    <t>10-1240</t>
  </si>
  <si>
    <t>10-1241</t>
  </si>
  <si>
    <t>10-1242</t>
  </si>
  <si>
    <t>10-1243</t>
  </si>
  <si>
    <t>10-1244</t>
  </si>
  <si>
    <t>10-1245</t>
  </si>
  <si>
    <t>10-1246</t>
  </si>
  <si>
    <t>10-1247</t>
  </si>
  <si>
    <t>10-1248</t>
  </si>
  <si>
    <t>10-1249</t>
  </si>
  <si>
    <t>10-125</t>
  </si>
  <si>
    <t>10-1250</t>
  </si>
  <si>
    <t>10-1252</t>
  </si>
  <si>
    <t>10-1256</t>
  </si>
  <si>
    <t>10-1257</t>
  </si>
  <si>
    <t>10-1258</t>
  </si>
  <si>
    <t>10-126</t>
  </si>
  <si>
    <t>10-1260</t>
  </si>
  <si>
    <t>10-1261</t>
  </si>
  <si>
    <t>10-1262</t>
  </si>
  <si>
    <t>10-1263</t>
  </si>
  <si>
    <t>10-1264</t>
  </si>
  <si>
    <t>10-1265</t>
  </si>
  <si>
    <t>10-1266</t>
  </si>
  <si>
    <t>10-1268</t>
  </si>
  <si>
    <t>10-1269</t>
  </si>
  <si>
    <t>10-127</t>
  </si>
  <si>
    <t>10-1270</t>
  </si>
  <si>
    <t>10-1271</t>
  </si>
  <si>
    <t>10-1273</t>
  </si>
  <si>
    <t>10-1274</t>
  </si>
  <si>
    <t>10-128</t>
  </si>
  <si>
    <t>10-13</t>
  </si>
  <si>
    <t>10-130</t>
  </si>
  <si>
    <t>10-131</t>
  </si>
  <si>
    <t>10-132</t>
  </si>
  <si>
    <t>10-133</t>
  </si>
  <si>
    <t>10-134</t>
  </si>
  <si>
    <t>10-135</t>
  </si>
  <si>
    <t>10-137</t>
  </si>
  <si>
    <t>10-138</t>
  </si>
  <si>
    <t>10-139</t>
  </si>
  <si>
    <t>10-14</t>
  </si>
  <si>
    <t>10-140</t>
  </si>
  <si>
    <t>10-141</t>
  </si>
  <si>
    <t>10-142</t>
  </si>
  <si>
    <t>10-143</t>
  </si>
  <si>
    <t>10-144</t>
  </si>
  <si>
    <t>10-145</t>
  </si>
  <si>
    <t>10-146</t>
  </si>
  <si>
    <t>10-147</t>
  </si>
  <si>
    <t>10-148</t>
  </si>
  <si>
    <t>10-149</t>
  </si>
  <si>
    <t>10-15</t>
  </si>
  <si>
    <t>10-150</t>
  </si>
  <si>
    <t>10-151</t>
  </si>
  <si>
    <t>10-152</t>
  </si>
  <si>
    <t>10-153</t>
  </si>
  <si>
    <t>10-154</t>
  </si>
  <si>
    <t>10-157</t>
  </si>
  <si>
    <t>10-158</t>
  </si>
  <si>
    <t>10-159</t>
  </si>
  <si>
    <t>10-16</t>
  </si>
  <si>
    <t>10-160</t>
  </si>
  <si>
    <t>10-161</t>
  </si>
  <si>
    <t>10-162</t>
  </si>
  <si>
    <t>10-165</t>
  </si>
  <si>
    <t>10-166</t>
  </si>
  <si>
    <t>10-167</t>
  </si>
  <si>
    <t>10-17</t>
  </si>
  <si>
    <t>10-178</t>
  </si>
  <si>
    <t>10-18</t>
  </si>
  <si>
    <t>10-19</t>
  </si>
  <si>
    <t>10-20</t>
  </si>
  <si>
    <t>10-21</t>
  </si>
  <si>
    <t>10-22</t>
  </si>
  <si>
    <t>10-23</t>
  </si>
  <si>
    <t>10-24</t>
  </si>
  <si>
    <t>10-254</t>
  </si>
  <si>
    <t>10-258</t>
  </si>
  <si>
    <t>10-259</t>
  </si>
  <si>
    <t>10-26</t>
  </si>
  <si>
    <t>10-260</t>
  </si>
  <si>
    <t>10-263</t>
  </si>
  <si>
    <t>10-264</t>
  </si>
  <si>
    <t>10-265</t>
  </si>
  <si>
    <t>10-269</t>
  </si>
  <si>
    <t>10-273</t>
  </si>
  <si>
    <t>10-274</t>
  </si>
  <si>
    <t>10-276</t>
  </si>
  <si>
    <t>10-277</t>
  </si>
  <si>
    <t>10-278</t>
  </si>
  <si>
    <t>10-279</t>
  </si>
  <si>
    <t>10-280</t>
  </si>
  <si>
    <t>10-282</t>
  </si>
  <si>
    <t>10-284</t>
  </si>
  <si>
    <t>10-285</t>
  </si>
  <si>
    <t>10-286</t>
  </si>
  <si>
    <t>10-288</t>
  </si>
  <si>
    <t>10-290</t>
  </si>
  <si>
    <t>10-291</t>
  </si>
  <si>
    <t>10-292</t>
  </si>
  <si>
    <t>10-293</t>
  </si>
  <si>
    <t>10-296</t>
  </si>
  <si>
    <t>10-299</t>
  </si>
  <si>
    <t>10-3</t>
  </si>
  <si>
    <t>10-301</t>
  </si>
  <si>
    <t>10-302</t>
  </si>
  <si>
    <t>10-303</t>
  </si>
  <si>
    <t>10-305</t>
  </si>
  <si>
    <t>10-306</t>
  </si>
  <si>
    <t>10-309</t>
  </si>
  <si>
    <t>10-310</t>
  </si>
  <si>
    <t>10-311</t>
  </si>
  <si>
    <t>10-312</t>
  </si>
  <si>
    <t>10-314</t>
  </si>
  <si>
    <t>10-317</t>
  </si>
  <si>
    <t>10-318</t>
  </si>
  <si>
    <t>10-320</t>
  </si>
  <si>
    <t>10-321</t>
  </si>
  <si>
    <t>10-322</t>
  </si>
  <si>
    <t>10-323</t>
  </si>
  <si>
    <t>10-324</t>
  </si>
  <si>
    <t>10-326</t>
  </si>
  <si>
    <t>10-327</t>
  </si>
  <si>
    <t>10-328</t>
  </si>
  <si>
    <t>10-329</t>
  </si>
  <si>
    <t>10-331</t>
  </si>
  <si>
    <t>10-333</t>
  </si>
  <si>
    <t>10-334</t>
  </si>
  <si>
    <t>10-335</t>
  </si>
  <si>
    <t>10-336</t>
  </si>
  <si>
    <t>10-337</t>
  </si>
  <si>
    <t>10-338</t>
  </si>
  <si>
    <t>10-34</t>
  </si>
  <si>
    <t>10-340</t>
  </si>
  <si>
    <t>10-344</t>
  </si>
  <si>
    <t>10-346</t>
  </si>
  <si>
    <t>10-352</t>
  </si>
  <si>
    <t>10-353</t>
  </si>
  <si>
    <t>10-354</t>
  </si>
  <si>
    <t>10-355</t>
  </si>
  <si>
    <t>10-356</t>
  </si>
  <si>
    <t>10-357</t>
  </si>
  <si>
    <t>10-36</t>
  </si>
  <si>
    <t>10-363</t>
  </si>
  <si>
    <t>10-364</t>
  </si>
  <si>
    <t>10-365</t>
  </si>
  <si>
    <t>10-366</t>
  </si>
  <si>
    <t>10-367</t>
  </si>
  <si>
    <t>10-368</t>
  </si>
  <si>
    <t>10-371</t>
  </si>
  <si>
    <t>10-372</t>
  </si>
  <si>
    <t>10-373</t>
  </si>
  <si>
    <t>10-374</t>
  </si>
  <si>
    <t>10-376</t>
  </si>
  <si>
    <t>10-379</t>
  </si>
  <si>
    <t>10-38</t>
  </si>
  <si>
    <t>10-380</t>
  </si>
  <si>
    <t>10-381</t>
  </si>
  <si>
    <t>10-382</t>
  </si>
  <si>
    <t>10-383</t>
  </si>
  <si>
    <t>10-384</t>
  </si>
  <si>
    <t>10-385</t>
  </si>
  <si>
    <t>10-388</t>
  </si>
  <si>
    <t>10-391</t>
  </si>
  <si>
    <t>10-392</t>
  </si>
  <si>
    <t>10-393</t>
  </si>
  <si>
    <t>10-394</t>
  </si>
  <si>
    <t>10-395</t>
  </si>
  <si>
    <t>10-396</t>
  </si>
  <si>
    <t>10-397</t>
  </si>
  <si>
    <t>10-398</t>
  </si>
  <si>
    <t>10-399</t>
  </si>
  <si>
    <t>10-4</t>
  </si>
  <si>
    <t>10-400</t>
  </si>
  <si>
    <t>10-402</t>
  </si>
  <si>
    <t>10-41</t>
  </si>
  <si>
    <t>10-422</t>
  </si>
  <si>
    <t>10-423</t>
  </si>
  <si>
    <t>10-424</t>
  </si>
  <si>
    <t>10-426</t>
  </si>
  <si>
    <t>10-427</t>
  </si>
  <si>
    <t>10-428</t>
  </si>
  <si>
    <t>10-429</t>
  </si>
  <si>
    <t>10-430</t>
  </si>
  <si>
    <t>10-431</t>
  </si>
  <si>
    <t>10-432</t>
  </si>
  <si>
    <t>10-433</t>
  </si>
  <si>
    <t>10-434</t>
  </si>
  <si>
    <t>10-437</t>
  </si>
  <si>
    <t>10-438</t>
  </si>
  <si>
    <t>10-439</t>
  </si>
  <si>
    <t>10-44</t>
  </si>
  <si>
    <t>10-440</t>
  </si>
  <si>
    <t>10-441</t>
  </si>
  <si>
    <t>10-442</t>
  </si>
  <si>
    <t>10-443</t>
  </si>
  <si>
    <t>10-444</t>
  </si>
  <si>
    <t>10-445</t>
  </si>
  <si>
    <t>10-446</t>
  </si>
  <si>
    <t>10-447</t>
  </si>
  <si>
    <t>10-448</t>
  </si>
  <si>
    <t>10-449</t>
  </si>
  <si>
    <t>10-45</t>
  </si>
  <si>
    <t>10-450</t>
  </si>
  <si>
    <t>10-451</t>
  </si>
  <si>
    <t>10-453</t>
  </si>
  <si>
    <t>10-454</t>
  </si>
  <si>
    <t>10-456</t>
  </si>
  <si>
    <t>10-458</t>
  </si>
  <si>
    <t>10-459</t>
  </si>
  <si>
    <t>10-46</t>
  </si>
  <si>
    <t>10-460</t>
  </si>
  <si>
    <t>10-461</t>
  </si>
  <si>
    <t>10-462</t>
  </si>
  <si>
    <t>10-465</t>
  </si>
  <si>
    <t>10-466</t>
  </si>
  <si>
    <t>10-467</t>
  </si>
  <si>
    <t>10-468</t>
  </si>
  <si>
    <t>10-469</t>
  </si>
  <si>
    <t>10-470</t>
  </si>
  <si>
    <t>10-471</t>
  </si>
  <si>
    <t>10-472</t>
  </si>
  <si>
    <t>10-473</t>
  </si>
  <si>
    <t>10-475</t>
  </si>
  <si>
    <t>10-476</t>
  </si>
  <si>
    <t>10-477</t>
  </si>
  <si>
    <t>10-478</t>
  </si>
  <si>
    <t>10-479</t>
  </si>
  <si>
    <t>10-48</t>
  </si>
  <si>
    <t>10-480</t>
  </si>
  <si>
    <t>10-481</t>
  </si>
  <si>
    <t>10-482</t>
  </si>
  <si>
    <t>10-484</t>
  </si>
  <si>
    <t>10-485</t>
  </si>
  <si>
    <t>10-486</t>
  </si>
  <si>
    <t>10-487</t>
  </si>
  <si>
    <t>10-488</t>
  </si>
  <si>
    <t>10-489</t>
  </si>
  <si>
    <t>10-490</t>
  </si>
  <si>
    <t>10-491</t>
  </si>
  <si>
    <t>10-492</t>
  </si>
  <si>
    <t>10-495</t>
  </si>
  <si>
    <t>10-496</t>
  </si>
  <si>
    <t>10-498</t>
  </si>
  <si>
    <t>10-5</t>
  </si>
  <si>
    <t>10-502</t>
  </si>
  <si>
    <t>10-503</t>
  </si>
  <si>
    <t>10-504</t>
  </si>
  <si>
    <t>10-505</t>
  </si>
  <si>
    <t>10-507</t>
  </si>
  <si>
    <t>10-508</t>
  </si>
  <si>
    <t>10-509</t>
  </si>
  <si>
    <t>10-51</t>
  </si>
  <si>
    <t>10-510</t>
  </si>
  <si>
    <t>10-511</t>
  </si>
  <si>
    <t>10-512</t>
  </si>
  <si>
    <t>10-513</t>
  </si>
  <si>
    <t>10-514</t>
  </si>
  <si>
    <t>10-516</t>
  </si>
  <si>
    <t>10-517</t>
  </si>
  <si>
    <t>10-518</t>
  </si>
  <si>
    <t>10-519</t>
  </si>
  <si>
    <t>10-52</t>
  </si>
  <si>
    <t>10-521</t>
  </si>
  <si>
    <t>10-523</t>
  </si>
  <si>
    <t>10-524</t>
  </si>
  <si>
    <t>10-525</t>
  </si>
  <si>
    <t>10-527</t>
  </si>
  <si>
    <t>10-528</t>
  </si>
  <si>
    <t>10-53</t>
  </si>
  <si>
    <t>10-530</t>
  </si>
  <si>
    <t>10-531</t>
  </si>
  <si>
    <t>10-532</t>
  </si>
  <si>
    <t>10-533</t>
  </si>
  <si>
    <t>10-534</t>
  </si>
  <si>
    <t>10-539</t>
  </si>
  <si>
    <t>10-54</t>
  </si>
  <si>
    <t>10-541</t>
  </si>
  <si>
    <t>10-542</t>
  </si>
  <si>
    <t>10-543</t>
  </si>
  <si>
    <t>10-544</t>
  </si>
  <si>
    <t>10-545</t>
  </si>
  <si>
    <t>10-546</t>
  </si>
  <si>
    <t>10-547</t>
  </si>
  <si>
    <t>10-548</t>
  </si>
  <si>
    <t>10-549</t>
  </si>
  <si>
    <t>10-55</t>
  </si>
  <si>
    <t>10-550</t>
  </si>
  <si>
    <t>10-551</t>
  </si>
  <si>
    <t>10-553</t>
  </si>
  <si>
    <t>10-556</t>
  </si>
  <si>
    <t>10-557</t>
  </si>
  <si>
    <t>10-558</t>
  </si>
  <si>
    <t>10-559</t>
  </si>
  <si>
    <t>10-56</t>
  </si>
  <si>
    <t>10-560</t>
  </si>
  <si>
    <t>10-561</t>
  </si>
  <si>
    <t>10-562</t>
  </si>
  <si>
    <t>10-563</t>
  </si>
  <si>
    <t>10-564</t>
  </si>
  <si>
    <t>10-565</t>
  </si>
  <si>
    <t>10-566</t>
  </si>
  <si>
    <t>10-567</t>
  </si>
  <si>
    <t>10-568</t>
  </si>
  <si>
    <t>10-569</t>
  </si>
  <si>
    <t>10-57</t>
  </si>
  <si>
    <t>10-570</t>
  </si>
  <si>
    <t>10-572</t>
  </si>
  <si>
    <t>10-573</t>
  </si>
  <si>
    <t>10-574</t>
  </si>
  <si>
    <t>10-576</t>
  </si>
  <si>
    <t>10-578</t>
  </si>
  <si>
    <t>10-579</t>
  </si>
  <si>
    <t>10-58</t>
  </si>
  <si>
    <t>10-59</t>
  </si>
  <si>
    <t>10-599</t>
  </si>
  <si>
    <t>10-6</t>
  </si>
  <si>
    <t>10-60</t>
  </si>
  <si>
    <t>10-61</t>
  </si>
  <si>
    <t>10-62</t>
  </si>
  <si>
    <t>10-63</t>
  </si>
  <si>
    <t>10-65</t>
  </si>
  <si>
    <t>10-665</t>
  </si>
  <si>
    <t>10-667</t>
  </si>
  <si>
    <t>10-668</t>
  </si>
  <si>
    <t>10-67</t>
  </si>
  <si>
    <t>10-670</t>
  </si>
  <si>
    <t>10-671</t>
  </si>
  <si>
    <t>10-673</t>
  </si>
  <si>
    <t>10-674</t>
  </si>
  <si>
    <t>10-675</t>
  </si>
  <si>
    <t>10-676</t>
  </si>
  <si>
    <t>10-677</t>
  </si>
  <si>
    <t>10-678</t>
  </si>
  <si>
    <t>10-679</t>
  </si>
  <si>
    <t>10-680</t>
  </si>
  <si>
    <t>10-681</t>
  </si>
  <si>
    <t>10-682</t>
  </si>
  <si>
    <t>10-683</t>
  </si>
  <si>
    <t>10-686</t>
  </si>
  <si>
    <t>10-7</t>
  </si>
  <si>
    <t>10-70</t>
  </si>
  <si>
    <t>10-71</t>
  </si>
  <si>
    <t>10-72</t>
  </si>
  <si>
    <t>10-73</t>
  </si>
  <si>
    <t>10-74</t>
  </si>
  <si>
    <t>10-75</t>
  </si>
  <si>
    <t>10-77</t>
  </si>
  <si>
    <t>10-79</t>
  </si>
  <si>
    <t>10-8</t>
  </si>
  <si>
    <t>10-805</t>
  </si>
  <si>
    <t>10-82</t>
  </si>
  <si>
    <t>10-847</t>
  </si>
  <si>
    <t>10-848</t>
  </si>
  <si>
    <t>10-849</t>
  </si>
  <si>
    <t>10-851</t>
  </si>
  <si>
    <t>10-852</t>
  </si>
  <si>
    <t>10-87</t>
  </si>
  <si>
    <t>10-88</t>
  </si>
  <si>
    <t>10-89</t>
  </si>
  <si>
    <t>10-9</t>
  </si>
  <si>
    <t>10-90</t>
  </si>
  <si>
    <t>10-91</t>
  </si>
  <si>
    <t>10-92</t>
  </si>
  <si>
    <t>10-93</t>
  </si>
  <si>
    <t>10-94</t>
  </si>
  <si>
    <t>10-96</t>
  </si>
  <si>
    <t>10-97</t>
  </si>
  <si>
    <t>10-98</t>
  </si>
  <si>
    <t>10-988</t>
  </si>
  <si>
    <t>10-991</t>
  </si>
  <si>
    <t>10-992</t>
  </si>
  <si>
    <t>10-993</t>
  </si>
  <si>
    <t>10-994</t>
  </si>
  <si>
    <t>10-996</t>
  </si>
  <si>
    <t>10-997</t>
  </si>
  <si>
    <t>10-998</t>
  </si>
  <si>
    <t>10-999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</si>
  <si>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</si>
  <si>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sainventarizacio ჯგუფი</t>
  </si>
  <si>
    <t xml:space="preserve">                      vasil saganeliZe</t>
  </si>
  <si>
    <t>მიხეილ ჟიჟილაშვილი</t>
  </si>
  <si>
    <t>boris kumaritovi</t>
  </si>
  <si>
    <t>თეა მონასელიძე</t>
  </si>
  <si>
    <t xml:space="preserve"> nina  kobaiZe</t>
  </si>
  <si>
    <t>გივი ცოტნიაშვილი</t>
  </si>
  <si>
    <t>თამარ ბახტაძე</t>
  </si>
  <si>
    <t>zurab gogatiSvili</t>
  </si>
  <si>
    <t xml:space="preserve"> giorgi mokveraSvili</t>
  </si>
  <si>
    <t>ირაკლი სიჭინავა</t>
  </si>
  <si>
    <t xml:space="preserve">                                                                           2014 წლის 31 ოქტომბრის #2519 ბრძანებით  </t>
  </si>
  <si>
    <t>სამთავრობო კომისიის სხდომის 2018 წლის 13 აგვისტოს #2 ოქმში დაფიქსირებული გადაწყვეტილების საფუძველზე 2018 წლის 17აგვისტოს შექმნილი საინვენტარიზაციო ჯგუფი</t>
  </si>
  <si>
    <t>rigiTi #</t>
  </si>
  <si>
    <t>manqana-danadgarebis da inventaris dasaxeleba</t>
  </si>
  <si>
    <t>sazomi erTeuli</t>
  </si>
  <si>
    <t>erTeulis fasi</t>
  </si>
  <si>
    <t>buRaltruli aRricxvis mixedviT</t>
  </si>
  <si>
    <t>შსს-ზე გადასაცემი</t>
  </si>
  <si>
    <t>შერიგებაზე გადასაცემი</t>
  </si>
  <si>
    <t>ინფრასტრუქტურაზე გადასაცემი</t>
  </si>
  <si>
    <t>ჯანდაცვის სამინისტროს</t>
  </si>
  <si>
    <t>raodenoba</t>
  </si>
  <si>
    <t>Tanxa saerTo Rirebuleba</t>
  </si>
  <si>
    <t>ნარჩენი ღირებულება</t>
  </si>
  <si>
    <t>ÃÖÁÄËÉ ÛÖÒÖÐÉ</t>
  </si>
  <si>
    <t>1627-122</t>
  </si>
  <si>
    <t>2/E0013 ÓÔÄÐËÄÒÉÓ ÔÚÅÉÀ 23/13</t>
  </si>
  <si>
    <t>1627-2029</t>
  </si>
  <si>
    <t>2/E38067BK  ÊÀËÀÌÉ ÔÖÛÉÈ, áÀÏÉÀÍÉ ÊÏÒÐÖÓÉÈ, ÌÄÔÀËÉÓ ÓÀÊÉÃÉÈ, ÛÀÅÉ</t>
  </si>
  <si>
    <t>1627-2054</t>
  </si>
  <si>
    <t>2/E5621 ÂÀÉÍÃÄÒÉ 4 ÒÂÏËÉÈ, ÂÀÍÉÄÒÉ</t>
  </si>
  <si>
    <t>1627-2059</t>
  </si>
  <si>
    <t>2/G2040 ÁÀÉÍÃÄÒÉ À4 ÂÀÍÉÄÒÉ, 500 ×ÖÒÝËÉÀÍÉ</t>
  </si>
  <si>
    <t>1627-2066</t>
  </si>
  <si>
    <t>ÊÀÒÔÒÉãÉ ÐÒÉÍÔÄÒÉÓÀÈÅÉÓ lexmark x 204</t>
  </si>
  <si>
    <t>1627-2071</t>
  </si>
  <si>
    <t>ÊÀÒÔÒÉãÉ ÐÒÉÍÔÄÒÉÓÀÈÅÉÓ HP LASERJET 1300 (Q2613A)</t>
  </si>
  <si>
    <t>1627-2074</t>
  </si>
  <si>
    <t>ÊÀÒÔÒÉãÉ ÐÒÉÍÔÄÒÉÓÀÈÅÉÓ Canon MF5750 (EP-27)</t>
  </si>
  <si>
    <t>1627-2075</t>
  </si>
  <si>
    <t>ÊÀÒÔÒÉãÉ ÐÒÉÍÔÄÒÉÓÀÈÅÉÓ CANON IR1133A (C-EXV40)</t>
  </si>
  <si>
    <t>1627-2076</t>
  </si>
  <si>
    <t>ÊÀÒÔÒÉãÉ ÐÒÉÍÔÄÒÉÓÀÈÅÉÓ CANON FC108 (E40)</t>
  </si>
  <si>
    <t>1627-2081</t>
  </si>
  <si>
    <t>ÊÀÒÔÒÉãÉ ÐÒÉÍÔÄÒÉÓÀÈÅÉÓ  ?anon IR 3225(C-EXV11)</t>
  </si>
  <si>
    <t>1627-2082</t>
  </si>
  <si>
    <t>ÊÀÒÔÒÉãÉ ÐÒÉÍÔÄÒÉÓÀÈÅÉÓ   HP laserjet M 1505(CB36A)</t>
  </si>
  <si>
    <t>1627-2083</t>
  </si>
  <si>
    <t>ÊÀÒÔÒÉãÉ ÐÒÉÍÄÒÉÓÀÈÅÉÓ  canon ir1018i(C-EXV18)</t>
  </si>
  <si>
    <t>1627-2084</t>
  </si>
  <si>
    <t>ÊÀÒÔÒÉãÉ ÐÒÉÍÔÄÒÉÓÀÔÅÉÓ CANON 1730 (?-EXV37)</t>
  </si>
  <si>
    <t>1627-2086</t>
  </si>
  <si>
    <t>ÊÀÒÔÒÉãÉ ÐÒÉÍÔÄÒÉÓÀÈÅÉÓ HP Laserjet P2055dn(CE505A)</t>
  </si>
  <si>
    <t>1627-2092</t>
  </si>
  <si>
    <t>ÊÀÒÔÒÉãÉ ÐÒÉÍÔÄÒÉÓÀÈÅÉÓ  HP laserjet P 1005 (CB435A)</t>
  </si>
  <si>
    <t>1627-2093</t>
  </si>
  <si>
    <t>ÖÍÉÔÀÆÉÓ ÛÉÃÀ ÌÄØÀÍÉÆÌÉ DRD14</t>
  </si>
  <si>
    <t>1627-2099</t>
  </si>
  <si>
    <t>ÒÄÆÉÍÉÓ ÂÀÃÀÌÚÅÀÍÉ</t>
  </si>
  <si>
    <t>1627-2104</t>
  </si>
  <si>
    <t>ÓÔÀÒÔÄÒÉ  (ÂÀÃÀÌÒÈÅÄËÉ)  S 10  (4-65W)  PHILIPS  8711500697691</t>
  </si>
  <si>
    <t>1627-2109</t>
  </si>
  <si>
    <t>ÄË.ÃÒÏÓÄËÉ  9610014 BE 136-IS 1X36W 220-240V 50-60Hz  ELT</t>
  </si>
  <si>
    <t>1627-2110</t>
  </si>
  <si>
    <t>ÄË. ÃÒÏÓÄËÉ ËÖÌÉÍÉÓÝÄÍÔÖÒÉ ÍÀÈÖÒÉÓ 2*36</t>
  </si>
  <si>
    <t>1627-2122</t>
  </si>
  <si>
    <t>ÓÀÍÀÈÉ 2*36</t>
  </si>
  <si>
    <t>1627-2133</t>
  </si>
  <si>
    <t>ÁÖÒÙÉ  SDS-ÐËÉÖÓÉ  4x110 ÌÌ</t>
  </si>
  <si>
    <t>1627-2142</t>
  </si>
  <si>
    <t>ÁÖÒÙÉ  SDS plus-7 8x100/165 ÌÌ</t>
  </si>
  <si>
    <t>1627-2144</t>
  </si>
  <si>
    <t>ØËÉÁÉ ÌÄÔÀËÉÓ ÓÀÌÊÖÈáÄÃÉ, 200 mm 06A725</t>
  </si>
  <si>
    <t>1627-2153</t>
  </si>
  <si>
    <t>ÁÖÒÙÉ ÁÄÔÏÍÉÓ 4?70 ÌÌ</t>
  </si>
  <si>
    <t>1627-2155</t>
  </si>
  <si>
    <t>ÁÖÒÙÉ ÁÄÔÏÍÉÓ 6?100 ÌÌ</t>
  </si>
  <si>
    <t>1627-2156</t>
  </si>
  <si>
    <t>ÁÖÒÙÉ ÁÄÔÏÍÉÓ 10?150 ÌÌ</t>
  </si>
  <si>
    <t>1627-2158</t>
  </si>
  <si>
    <t>ÃÉÓÊÉ ÓÀáÄÒáÉ 115ÌÌ*36</t>
  </si>
  <si>
    <t>1627-2160</t>
  </si>
  <si>
    <t>ßÄÁÏ-äÄÒÌÄÔÉÊÉ ÐÏËÉÌÄÒÖËÉ ÂÀÌàÉÒÅÀËÄ 115ÂÒ</t>
  </si>
  <si>
    <t>1627-2163</t>
  </si>
  <si>
    <t>ØÀ×É Moment ÓÔÀÍÃÀÒÔÖËÉ, ÚÅÄËÀ ÓÄÆÏÍÉÓ, 750ÌË</t>
  </si>
  <si>
    <t>1627-2167</t>
  </si>
  <si>
    <t>ÛËÀÍÂÉ ÛÄÌÒÄÅÉÓ ÃÒÄÊÀÃÉ ÌÉÚÅÀÍÉÓ M10-1/2 60ÓÌ</t>
  </si>
  <si>
    <t>1627-2170</t>
  </si>
  <si>
    <t>ÛËÀÍÂÉ ÃÒÄÊÀÃÉ ÌÉÚÅÀÍÉÓ 1/2 / 1/2 60ÓÌ</t>
  </si>
  <si>
    <t>1627-2171</t>
  </si>
  <si>
    <t>ÛËÀÍÂÉTAQ HG-1212-1200</t>
  </si>
  <si>
    <t>1627-2172</t>
  </si>
  <si>
    <t>ÄÊÏ ÍÀÈÖÒÀ ÓÐÉÒÀËÖÒÉ E27 6400K 240V-15W L141-1530</t>
  </si>
  <si>
    <t>1627-2176</t>
  </si>
  <si>
    <t>ÀÌÏÌÒÈÅÄËÉ ÀÅÔÏÌÀÔÖÒÉ Easy9 MCB 1P 40A C 3000A 230</t>
  </si>
  <si>
    <t>1627-2178</t>
  </si>
  <si>
    <t>ÀÌÏÌÒÈÅÄËÉ ÀÅÔÏÌÀÔÖÒÉ 2?? 2? 32A (4.5kA)</t>
  </si>
  <si>
    <t>1627-2179</t>
  </si>
  <si>
    <t>ÂÀÃÀÌÒÈÅÄËÉ VIKO CARMEN 1-ÍÉ ÈÄÈÒÉ</t>
  </si>
  <si>
    <t>1627-2182</t>
  </si>
  <si>
    <t>ÊÀÁÄËÉ (?????)  (H03VVH2-F, H05VVH2-F)2?4</t>
  </si>
  <si>
    <t>1627-2186</t>
  </si>
  <si>
    <t>ÊÀÒÉÓ ÓÀÊÄÔÉ BOVOSI ÓÀÛÅÀËÏ</t>
  </si>
  <si>
    <t>1627-2192</t>
  </si>
  <si>
    <t>ÌÄÔÀËÏ ÐËÀÓÌÀÓÉÓ ÊÀÒÉÓ ÄÓÐÀÍÉÏËÄÔÉ 2 ÌÄÔ</t>
  </si>
  <si>
    <t>1627-2193</t>
  </si>
  <si>
    <t>ÌÄÔÀËÏ ÐËÀÓÌÀÓÉÓ ÊÀÒÉÓ ÀÍãÀÌÉ ÈÄÈÒÉ 10ÓÌ</t>
  </si>
  <si>
    <t>1627-2198</t>
  </si>
  <si>
    <t>ÀËÖÌÉÍÉÓ ÐÒÏ×ÉËÉ 40 ÂÀÃÀÌÚÅÀÍÉ ×ÄÒÀÃÉ</t>
  </si>
  <si>
    <t>1627-2200</t>
  </si>
  <si>
    <t>ÂÀÌáÓÍÄËÉ ÓÉÍÈÄÈÉÊ ÔÉÍÄÒ 2.5ËÔ</t>
  </si>
  <si>
    <t>1627-2201</t>
  </si>
  <si>
    <t>ÃÒÏÛÀ  1/1,5Ì (ÓÀØÀÒÈÅÄËÏ)</t>
  </si>
  <si>
    <t>1627-2206</t>
  </si>
  <si>
    <t>ÃÒÏÛÀ 1Ì/1,5Ì (ÄÅÒÏÊÀÅÛÉÒÉ)</t>
  </si>
  <si>
    <t>1627-2207</t>
  </si>
  <si>
    <t>ÊÏÉÍÃÀÒÉ</t>
  </si>
  <si>
    <t>1627-2210</t>
  </si>
  <si>
    <t>ÊÂ</t>
  </si>
  <si>
    <t>ÛÀØÀÒÉ-ÂÖÃÅÉËÉ 1ÊÂ.</t>
  </si>
  <si>
    <t>1627-2248</t>
  </si>
  <si>
    <t>ÉÀÊÏÁÆ ÌÏÍÀÒØÉ 190Â áÓÍÀÃÉ ÚÀÅÀ</t>
  </si>
  <si>
    <t>1627-2250</t>
  </si>
  <si>
    <t>ÁÏÒãÏÌÉ 0.5 ÛÖÛÀ</t>
  </si>
  <si>
    <t>1627-2292</t>
  </si>
  <si>
    <t>ÃÒÏÛÀ ÓÀÌÉÍÉÓÔÒÏÓ ËÏÂÏÓ ÂÀÌÏÓÀáÖËÄÁÉÈ(1.5*1)Ì ÀÁÒÄÛÖÌÉÓ ÌÀÔÄÒÉÀ ÓÐÄÝ. ÓÀÌÀÂÒÄÁÉÈ, ÂÅÄÒÃÄÁÉ ÛÄÌÏÊÄÒÉËÉ</t>
  </si>
  <si>
    <t>1627-2295</t>
  </si>
  <si>
    <t>AHMAD-ÜÀÉ ÉÍÂËÉÓÖÒÉ (ÄÒÈãÄÒÀÃÉ)</t>
  </si>
  <si>
    <t>1627-2298</t>
  </si>
  <si>
    <t>ÓÀÐÉÒ×ÀÒÄÛÏÓ ØÀÙÀËÃÉ</t>
  </si>
  <si>
    <t>1627-2317</t>
  </si>
  <si>
    <t>ÐËÀÓÌÀÓÉÓ ÃÖÁÄËÉ *</t>
  </si>
  <si>
    <t>1627-2325</t>
  </si>
  <si>
    <t>ÐËÀÓÌÀÓÉÓ ÃÖÁÄËÉ 10*80</t>
  </si>
  <si>
    <t>1627-2326</t>
  </si>
  <si>
    <t>ÐËÀÓÌÀÓÉÓ ÃÖÁÄËÉ 8*40</t>
  </si>
  <si>
    <t>1627-2327</t>
  </si>
  <si>
    <t>ÐÀÁÄÃÉÔÉ ÃÒÄËÆÄ 10*200 BC</t>
  </si>
  <si>
    <t>1627-2330</t>
  </si>
  <si>
    <t>ÐÀÁÄÃÉÔÉ ÃÒÄËÆÄ 8*200 BC</t>
  </si>
  <si>
    <t>1627-2331</t>
  </si>
  <si>
    <t>ÁÖÒÙÉÓ ÐÉÒÉ 10ÌÌ</t>
  </si>
  <si>
    <t>1627-2332</t>
  </si>
  <si>
    <t>ÃÒÄÊÀÃÉ ÌÉËÉ 60ÓÌ.</t>
  </si>
  <si>
    <t>1627-2338</t>
  </si>
  <si>
    <t>ÓÉËÉÊÏÍÉ ÖÍÉÅÄÒÓÀËÉ</t>
  </si>
  <si>
    <t>1627-2339</t>
  </si>
  <si>
    <t>ÄËÄØÔÒÏ ÂÀÌÀÈÁÏÁÄËÉ 2000 KE 31101</t>
  </si>
  <si>
    <t>1627-2553</t>
  </si>
  <si>
    <t>×ÄÒÀÃÉ ÓÀÁÄàÃÉ ËÄÍÔÉ (Color Ribbon) ÈÀÅÓÄÁÀÃÉ ?FARGO C50? ÌÏÃÄËÉÓ ÐÒÉÍÔÄÒÈÀÍ.RBN C50 EZ YMCKO 250 EE</t>
  </si>
  <si>
    <t>1627-2566</t>
  </si>
  <si>
    <t>AHMAD- ÌßÅÀÍÄ ÜÀÉ ÄÒÈãÄÒÀÃÉ</t>
  </si>
  <si>
    <t>1627-2631</t>
  </si>
  <si>
    <t>ØËÉÁÉ áÄÒáÉÓ ÓÀËÄÓÉ ÃÃÉ</t>
  </si>
  <si>
    <t>1627-2634</t>
  </si>
  <si>
    <t>ØÖÒÏ</t>
  </si>
  <si>
    <t>1627-2636</t>
  </si>
  <si>
    <t>ÀÌÄÒÉÊÀÍÊÀ 1/2</t>
  </si>
  <si>
    <t>1627-2637</t>
  </si>
  <si>
    <t>1627-2638</t>
  </si>
  <si>
    <t>ÐËÀÓÔÌÀÓÉÓ ÊÀÅÉ 3ÉÀÍÉ</t>
  </si>
  <si>
    <t>1627-2641</t>
  </si>
  <si>
    <t>ÐËÀÓÔÌÀÓÉÓ ÊÀÅÉ 4ÉÀÍÉ</t>
  </si>
  <si>
    <t>1627-2642</t>
  </si>
  <si>
    <t>ØËÉÁÉ áÄÒáÉÓ ÓÀËÄÓÉ</t>
  </si>
  <si>
    <t>1627-2644</t>
  </si>
  <si>
    <t>ØËÉÁÉ áÄÒáÉÓ ÓÀËÄÓÉ ÖáÄÛÉ</t>
  </si>
  <si>
    <t>1627-2645</t>
  </si>
  <si>
    <t>ØËÉÁÉ áÄÒáÉÓ ÓÀËÄÓÉ ßÌÉÍÃÀ</t>
  </si>
  <si>
    <t>1627-2646</t>
  </si>
  <si>
    <t>ÛÐÀÔÄËÉ</t>
  </si>
  <si>
    <t>1627-2647</t>
  </si>
  <si>
    <t>ÆÖÌ×ÀÒÀ ßÌÉÍÃÀ</t>
  </si>
  <si>
    <t>1627-2649</t>
  </si>
  <si>
    <t>ÆÖÌ×ÀÒÀ ÙÒÖÁÄËÉ</t>
  </si>
  <si>
    <t>1627-2650</t>
  </si>
  <si>
    <t>ÂÖÃÒÏÍÉ</t>
  </si>
  <si>
    <t>1627-2651</t>
  </si>
  <si>
    <t>ßÄÁÏ ÝÄÌÄÍÔÉ</t>
  </si>
  <si>
    <t>1627-2652</t>
  </si>
  <si>
    <t>ÛÄÊÅÒÀ</t>
  </si>
  <si>
    <t>ÏÍÊÀÉÓ ÓÀÃÄÁÄÁÉ ÒÄÆÉÍÉÓ</t>
  </si>
  <si>
    <t>1627-2654</t>
  </si>
  <si>
    <t>ÐËÀÓÔÌÀÓÉÓ ÌÖáËÉ 1/2</t>
  </si>
  <si>
    <t>1627-2655</t>
  </si>
  <si>
    <t>ÐËÀÓÔÌÀÓÉÓ ÓÀÌÊÀÐÉ 1/2</t>
  </si>
  <si>
    <t>1627-2656</t>
  </si>
  <si>
    <t>ÌÉËÉÓ ÓÀÝÏÁÉ 1/2</t>
  </si>
  <si>
    <t>1627-2657</t>
  </si>
  <si>
    <t>1627-2658</t>
  </si>
  <si>
    <t>ÌÉËÉÓ ÓÀÝÏÁÉ 3/4</t>
  </si>
  <si>
    <t>1627-2659</t>
  </si>
  <si>
    <t>1627-2660</t>
  </si>
  <si>
    <t>ÐËÀÓÔÌÀÓÉÓ ÌÉËÉÓ ÊÀÅÉ 1/2</t>
  </si>
  <si>
    <t>1627-2661</t>
  </si>
  <si>
    <t>ÐËÀÓÔÌÀÓÉÓ ÌÉËÉÓ ÊÀÅÉ 3/4</t>
  </si>
  <si>
    <t>1627-2662</t>
  </si>
  <si>
    <t>ÖÍÉÔÀÆÉ</t>
  </si>
  <si>
    <t>1627-2663</t>
  </si>
  <si>
    <t>100ÉÀÍÉ ÌÉËÉÓ ÌÖáËÉ 90ÂÒ.</t>
  </si>
  <si>
    <t>1627-2665</t>
  </si>
  <si>
    <t>100ÉÀÍÉ ÌÉËÉÓ ÌÖáËÉ 120ÂÒ.</t>
  </si>
  <si>
    <t>1627-2666</t>
  </si>
  <si>
    <t>ßÚËÉÓ ÍÉÑÀÒÀ</t>
  </si>
  <si>
    <t>1627-2667</t>
  </si>
  <si>
    <t>ßÚËÉÓ ÍÉÑÀÒÉÓ ÓÀÌÀÂÒÉ</t>
  </si>
  <si>
    <t>1627-2668</t>
  </si>
  <si>
    <t>ÄË ÊÀÒÀÃÀ 4ÉÀÍÉ ÂÀÒÄ</t>
  </si>
  <si>
    <t>1627-2672</t>
  </si>
  <si>
    <t>ÄË ÊÀÒÀÃÀ 2ÉÀÍÉ ÂÀÒÄ</t>
  </si>
  <si>
    <t>1627-2673</t>
  </si>
  <si>
    <t>ÂÏ×ÒÉÒÄÁÖËÉ ÌÉËÉ 32ÉÀÍÉ</t>
  </si>
  <si>
    <t>1627-2677</t>
  </si>
  <si>
    <t>2ÉÀÍÉ ÄË ÒÏÆÄÔÉ ÂÀÒÄ</t>
  </si>
  <si>
    <t>1627-2683</t>
  </si>
  <si>
    <t>3ÉÀÍÉ ÄË ÒÏÆÄÔÉ ÂÀÒÄ</t>
  </si>
  <si>
    <t>1627-2684</t>
  </si>
  <si>
    <t>4ÉÀÍÉ ÄË ÒÏÆÄÔÉ</t>
  </si>
  <si>
    <t>1627-2685</t>
  </si>
  <si>
    <t>ÊÀÁÄË ÀÒáÉ 15X15</t>
  </si>
  <si>
    <t>1627-2686</t>
  </si>
  <si>
    <t>ÊËÄÌÍÉÊÉ</t>
  </si>
  <si>
    <t>1627-2687</t>
  </si>
  <si>
    <t>ÄË ÓÀÃÄÍÉ 2X4</t>
  </si>
  <si>
    <t>1627-2689</t>
  </si>
  <si>
    <t>ØÅÉÛÀ</t>
  </si>
  <si>
    <t>1627-2692</t>
  </si>
  <si>
    <t>ÊÀÒÉÓ ÓÀÊÄÔÉ ÃÉÃÉ</t>
  </si>
  <si>
    <t>1627-2693</t>
  </si>
  <si>
    <t>ÄË ÜÀÌÒÈÅÄËÉ 1ÉÀÍÉ</t>
  </si>
  <si>
    <t>1627-2696</t>
  </si>
  <si>
    <t>ÁÖÒÙÉ 3,5ÌÌ.</t>
  </si>
  <si>
    <t>1627-2699</t>
  </si>
  <si>
    <t>ÁÖÒÙÉ 4ÌÌ.</t>
  </si>
  <si>
    <t>1627-2700</t>
  </si>
  <si>
    <t>ÁÖÒÙÉ 5ÌÌ.</t>
  </si>
  <si>
    <t>1627-2701</t>
  </si>
  <si>
    <t>ÁÖÒÙÉ ÐÀÁÄÃÉÔÉÓ 6ÌÌ.</t>
  </si>
  <si>
    <t>1627-2702</t>
  </si>
  <si>
    <t>ÁÖÒÙÉ ÐÀÁÄÃÉÔÉÓ 7ÌÌ.</t>
  </si>
  <si>
    <t>1627-2703</t>
  </si>
  <si>
    <t>ÁÖÒÙÉ ÐÀÁÄÃÉÔÉÓ SDS 6ÌÌ.</t>
  </si>
  <si>
    <t>1627-2704</t>
  </si>
  <si>
    <t>ÓàÅÀËÉ 4-18ÌÌ</t>
  </si>
  <si>
    <t>1627-2705</t>
  </si>
  <si>
    <t>ÓàÅÀËÉ 4-25ÌÌ.</t>
  </si>
  <si>
    <t>1627-2706</t>
  </si>
  <si>
    <t>ÓàÅÀËÉ 4-35</t>
  </si>
  <si>
    <t>1627-2707</t>
  </si>
  <si>
    <t>ÓàÅÀËÉ 5-60ÌÌ.</t>
  </si>
  <si>
    <t>1627-2708</t>
  </si>
  <si>
    <t>ÓàÅÀËÉ 5-70ÌÌ.</t>
  </si>
  <si>
    <t>1627-2709</t>
  </si>
  <si>
    <t>ÓàÅÀËÉ 5-80</t>
  </si>
  <si>
    <t>1627-2710</t>
  </si>
  <si>
    <t>ÓàÅÀËÉ 5-100</t>
  </si>
  <si>
    <t>1627-2711</t>
  </si>
  <si>
    <t>ÃÖÁÄËÉ 8X80</t>
  </si>
  <si>
    <t>1627-2715</t>
  </si>
  <si>
    <t>ÃÖÁÄËÉ 10X80</t>
  </si>
  <si>
    <t>1627-2716</t>
  </si>
  <si>
    <t>ÝÍÏÁÀÒÉ ÆÄÃÍÀÃÄÁÉ áÀÒãÄÁÉÓ, ÂÄÂÌÉÖÒÉ ÃÀÂÒÏÅÄÁÉÓ ÃÀ ËÉÌÉÔÉÒÄÁÖËÉ ÃÀÍÀáÀÒãÄÁÉÓ ÂÀÍÓÀÆÙÅÒÉÓÀÈÅÉÓ</t>
  </si>
  <si>
    <t>1627-2737</t>
  </si>
  <si>
    <t>ÊÀÒÔÒÉãÉ CF283A (MFP M127 fn-ÈÅÉÓ ÈÀÅÓÄÁÀÃÉ)</t>
  </si>
  <si>
    <t>1627-2834</t>
  </si>
  <si>
    <t>ÄÊÒÀÍÉ Iphone 5-ÉÓÈÅÉÓ</t>
  </si>
  <si>
    <t>1627-2964</t>
  </si>
  <si>
    <t>Ñ.ÂÀÃÀÓÀáÀÃÄÁÉ ÃÀ ÀÙÒÉÝáÅÀ</t>
  </si>
  <si>
    <t>1627-3013</t>
  </si>
  <si>
    <t>ÊÀÒÔÒÉãÉ cN0534E/ CN054AE/ CN0564E/ CN055AE</t>
  </si>
  <si>
    <t>1627-3038</t>
  </si>
  <si>
    <t>ÊÏÌÐË</t>
  </si>
  <si>
    <t>ÊÀÒÔÒÉãÉ HP Q6000A/ HP Q6001A/ HP Q6002A/ HP Q6OO3A</t>
  </si>
  <si>
    <t>1627-3040</t>
  </si>
  <si>
    <t>ËÀÌÉÍÀÔÉ Solido  Berkeley 1286x194x8 AC4/32 4-V</t>
  </si>
  <si>
    <t>1627-3052</t>
  </si>
  <si>
    <t>ÌÉÍÉÓÔÒÉÓ ßÄÒÉËÉÓ ÁËÀÍÊÉ</t>
  </si>
  <si>
    <t>1627-3099</t>
  </si>
  <si>
    <t>ÄÒÈãÄÒÀÃÉ àÉØÀ 180ÌË (ÝÄËÏ×ÍÉÈ)</t>
  </si>
  <si>
    <t>1627-3289</t>
  </si>
  <si>
    <t>ÈÄØÉÓ ÛÀÒ×É</t>
  </si>
  <si>
    <t>1627-3291</t>
  </si>
  <si>
    <t>2/E0010 ÓÔÄÐËÄÒÉÓ ÔÚÅÉÀ ?10</t>
  </si>
  <si>
    <t>1627-3348</t>
  </si>
  <si>
    <t>ÊÏËÏ×É</t>
  </si>
  <si>
    <t>2/30061 ÓÀÊÀÍÝÄËÀÒÉÏ ÓÊÏÜÉ ÂÀÌàÅÉÒÅÀËÄ 18ÌÌ*15Ì</t>
  </si>
  <si>
    <t>1627-3355</t>
  </si>
  <si>
    <t>ÌÄÃÀËÉ (ÓÀÌÊÄÒÃÄ ÍÖÛÀÍÉ ËÏÂÏ ÁÖËÀÅÊÉÈ)</t>
  </si>
  <si>
    <t>1627-336</t>
  </si>
  <si>
    <t>2/G2045 ÁÀÉÍÃÄÒÉ ÅÉßÒÏ À4</t>
  </si>
  <si>
    <t>1627-3364</t>
  </si>
  <si>
    <t>2/3158 ÁËÏÊÍÏÔÉ ÓÀÓÀÜÖØÒÄ ÐÒÄÌÉÖÌ áÀÒÉÓáÉÓ ÔÚÀÅÉÓ ÚÃÉÈ</t>
  </si>
  <si>
    <t>1627-3383</t>
  </si>
  <si>
    <t>2/G2040 ÁÀÉÍÃÄÒÉ ÂÀÍÉÄÒÉ À4</t>
  </si>
  <si>
    <t>1627-3392</t>
  </si>
  <si>
    <t>áÄËÈÀÈÌÀÍÉ</t>
  </si>
  <si>
    <t>1627-3396</t>
  </si>
  <si>
    <t>ßÄÁÏ ÖÍÉÅÄÒÓÀËÉ ÊËÀÓÉÊÉ ÌÏÌÄÍÔÉ</t>
  </si>
  <si>
    <t>1627-3397</t>
  </si>
  <si>
    <t>ÓÀÆÏÌÉ ÒÖËÄÔÉ 10Ì</t>
  </si>
  <si>
    <t>1627-3400</t>
  </si>
  <si>
    <t>ÂÀÈÁÏÁÉÓ ÒÀÃÉÀÔÏÒÉÓ ÏÍÊÀÍÉ</t>
  </si>
  <si>
    <t>1627-3402</t>
  </si>
  <si>
    <t>ÁÖÒÙÉ ÐÄÒ×ÄÒÀÔÏÒÆÄ 8X160ÌÌ</t>
  </si>
  <si>
    <t>1627-3403</t>
  </si>
  <si>
    <t>ÌÄÔÀËÉÓ ÁÖÒÙÉ ÊÏÁÀËÔÉ 8ÌÌ</t>
  </si>
  <si>
    <t>1627-3404</t>
  </si>
  <si>
    <t>ÌÄÔÀËÉÓ ÁÖÒÙÉ ÂÒÞÄËÉ 8ÌÌ</t>
  </si>
  <si>
    <t>1627-3405</t>
  </si>
  <si>
    <t>ÁÖÒÙÉ ÐÄÒ×ÄÒÀÔÏÒÆÄ 4X160ÌÌ</t>
  </si>
  <si>
    <t>1627-3406</t>
  </si>
  <si>
    <t>ÁÖÒÙÉ ÐÄÒ×ÄÒÀÔÏÒÆÄ 6X160ÌÌ</t>
  </si>
  <si>
    <t>1627-3407</t>
  </si>
  <si>
    <t>ÁÖÒÙÉ ÐÄÒ×ÄÒÀÔÏÒÆÄ 7X210ÌÌ</t>
  </si>
  <si>
    <t>1627-3408</t>
  </si>
  <si>
    <t>ÁÖÒÙÉ 4ÌÌ ÃÒÄËÆÄ</t>
  </si>
  <si>
    <t>1627-3409</t>
  </si>
  <si>
    <t>ÁÖÒÙÉ 6ÌÌ ÃÒÄËÆÄ</t>
  </si>
  <si>
    <t>1627-3410</t>
  </si>
  <si>
    <t>ÁÖÒÙÉ ÂÒÞÄËÉ 8ÌÌ 30ÓÌ</t>
  </si>
  <si>
    <t>1627-3411</t>
  </si>
  <si>
    <t>ÁÖÒÙÉ ÂÒÞÄËÉ 10ÌÌ 30ÓÌ</t>
  </si>
  <si>
    <t>1627-3412</t>
  </si>
  <si>
    <t>ÌÄÔÀËÉÓ ÁÖÒÙÉ ÊÏÁÀËÔÉ 3ÌÌ</t>
  </si>
  <si>
    <t>1627-3413</t>
  </si>
  <si>
    <t>ÌÄÔÀËÉÓ ÁÖÒÙÉ ÊÏÁÀËÔÉ 4ÌÌ</t>
  </si>
  <si>
    <t>1627-3414</t>
  </si>
  <si>
    <t>ÌÄÔÀËÉÓ ÁÖÒÙÉ ÂÒÞÄËÉ 6ÌÌ</t>
  </si>
  <si>
    <t>1627-3415</t>
  </si>
  <si>
    <t>ÌÄÔÀËÉÓ ÁÖÒÙÉ ÂÒÞÄËÉ 10ÌÌ</t>
  </si>
  <si>
    <t>1627-3416</t>
  </si>
  <si>
    <t>ÓÉ×ÏÍÉ ÌÖáËÉÀÍÉ</t>
  </si>
  <si>
    <t>1627-3417</t>
  </si>
  <si>
    <t>ÃÒÄÊÀÃÉ ÌÉËÉ 1/2-1/2 60ÓÌ ËÀÔÖÍÉÓ</t>
  </si>
  <si>
    <t>1627-3418</t>
  </si>
  <si>
    <t>ÃÒÄÊÀÃÉ ÌÉËÉ 1/2-1/2 90ÓÌ ËÀÔÖÍÉÓ</t>
  </si>
  <si>
    <t>1627-3419</t>
  </si>
  <si>
    <t>ÓÀÌÛÄÍÄÁËÏ ØÀ×É ÐÀÔÀÒÀ</t>
  </si>
  <si>
    <t>1627-3420</t>
  </si>
  <si>
    <t>ÓÉËÉÊÏÍÉ</t>
  </si>
  <si>
    <t>1627-3421</t>
  </si>
  <si>
    <t>ÓÀÌÛÄÍÄÁËÏ ØÀ×É ÃÉÃÉ</t>
  </si>
  <si>
    <t>1627-3422</t>
  </si>
  <si>
    <t>ÃÖÁÄËÉ 5X40</t>
  </si>
  <si>
    <t>1627-3423</t>
  </si>
  <si>
    <t>ÃÖÁÄËÉ 6X40</t>
  </si>
  <si>
    <t>1627-3424</t>
  </si>
  <si>
    <t>ÝÄÌÄÍÔÉ</t>
  </si>
  <si>
    <t>1627-3425</t>
  </si>
  <si>
    <t>1627-3426</t>
  </si>
  <si>
    <t>ÛÐÀÊËÉ</t>
  </si>
  <si>
    <t>1627-3427</t>
  </si>
  <si>
    <t>ËÀÌÉÍÀÔÉÓ ÂÀÃÀÓÀÁÌÄËÉÓ ÛÖÒÖÐÉ</t>
  </si>
  <si>
    <t>1627-3428</t>
  </si>
  <si>
    <t>ÃÒÄÊÀÃÉ ÌÉËÉ 1/2 45ÓÌ ÏÍÊÀÍÉÓ</t>
  </si>
  <si>
    <t>1627-3429</t>
  </si>
  <si>
    <t>ßÚÅÉËÉ</t>
  </si>
  <si>
    <t>ÃÒÄÊÀÃÉ ÌÉËÉ 1/2 150ÓÌ 1/2-1/2</t>
  </si>
  <si>
    <t>1627-3430</t>
  </si>
  <si>
    <t>20ÌÌ ÌÉËÉÓ ÛÀÓÀ×ÖÈÉ ×ÏËÂÉÈ</t>
  </si>
  <si>
    <t>1627-3431</t>
  </si>
  <si>
    <t>ÃÁÄËÉ 4X40</t>
  </si>
  <si>
    <t>1627-3432</t>
  </si>
  <si>
    <t>ÊÀÒÉÓ ÖÒÃÖËÉ ÓÀÛÖÀËÏ</t>
  </si>
  <si>
    <t>1627-3433</t>
  </si>
  <si>
    <t>ÖÍÉÔÀÆÉÓ ÈÀÅÓÀáÖÒÉ</t>
  </si>
  <si>
    <t>1627-3434</t>
  </si>
  <si>
    <t>ÖÍÉÔÀÆÉÓ ÌÄØÀÍÉÆÌÉÓ ÙÉËÀÊÉ</t>
  </si>
  <si>
    <t>1627-3435</t>
  </si>
  <si>
    <t>ÖÍÉÔÀÆÉÓ ÁÖÒÈÖËÉÀÍÉ ÏÍÊÀÍÉ 1/2-1/2</t>
  </si>
  <si>
    <t>1627-3436</t>
  </si>
  <si>
    <t>ÊÀÒÉÓ ÓÀÊÄÔÉ ÁÏÅÏÓÉ</t>
  </si>
  <si>
    <t>1627-3437</t>
  </si>
  <si>
    <t>ÊÀÒÉÓ ÓÀÊÄÔÉ ÌÄÔÀËÏÐËÀÓÔÌÀÓÉÓ</t>
  </si>
  <si>
    <t>1627-3438</t>
  </si>
  <si>
    <t>ÌÄÔÀËÉÓ ÊÀÒÉÓ ÓÀÊÄÔÉ</t>
  </si>
  <si>
    <t>1627-3439</t>
  </si>
  <si>
    <t>ÊÀÒÉÓ ÓÀÊÄÔÉÓ ÂÖËÀÍÀ 7ÓÌ</t>
  </si>
  <si>
    <t>1627-3440</t>
  </si>
  <si>
    <t>ÊÀÒÉÓ ÓÀÊÄÔÉÓ ÂÖËÀÍÀ ÐÀÔÀÒÀ</t>
  </si>
  <si>
    <t>1627-3441</t>
  </si>
  <si>
    <t>ÌÄÔÀËÏÐËÀÓÔÌÀÓÉÓ ÊÀÒÉÓ ÓÀÊÄÔÉÓ ÂÖËÀÍÀ 9ÓÌ</t>
  </si>
  <si>
    <t>1627-3442</t>
  </si>
  <si>
    <t>ÌÄÔÀËÏÐËÀÓÔÌÀÓÉÓ ÊÀÒÉÓ ÐÄÔËÉ</t>
  </si>
  <si>
    <t>1627-3443</t>
  </si>
  <si>
    <t>ÌÄÔÀËÉÓ ÓÀàÒÄËÉ 125ÌÌ</t>
  </si>
  <si>
    <t>1627-3444</t>
  </si>
  <si>
    <t>áÉÓ ÓÀàÒÄËÉ 125ÌÌ</t>
  </si>
  <si>
    <t>1627-3445</t>
  </si>
  <si>
    <t>ØÅÉÓ ÓÀàÒÄËÉ 125ÌÌ</t>
  </si>
  <si>
    <t>1627-3446</t>
  </si>
  <si>
    <t>ÓÀàÒÄÈÄËÉ áÉÓ ÓÔÀÒÄØÓÉ 4 ÝÀËÉÀÍÉ</t>
  </si>
  <si>
    <t>1627-3447</t>
  </si>
  <si>
    <t>áÄËÉÓ áÄÒáÉ áÉÓ</t>
  </si>
  <si>
    <t>1627-3452</t>
  </si>
  <si>
    <t>ÓÀËÀÛÉÍÉ</t>
  </si>
  <si>
    <t>1627-3453</t>
  </si>
  <si>
    <t>ÊÀÒÔÒÉãÉ ÐÒÉÍÔÄÒÉÓÀÈÅÉÓ Canon I-SENSYS mf4730 (CRG-728)</t>
  </si>
  <si>
    <t>1627-3456</t>
  </si>
  <si>
    <t>ÊÀÒÔÒÉãÉ ÐÒÉÍÔÄÒÉÓÀÈÅÉÓ  HP Laserjet 1010 (Q2612A)</t>
  </si>
  <si>
    <t>1627-3457</t>
  </si>
  <si>
    <t>ÊÀÒÔÒÉãÉ ÐÒÉÍÔÄÒÉÓÀÈÅÉÓ  canon i-SENSYS MF8280CW (731 ÛÀÅÉ,  731 ßÉÈÄËÉ, 731 ÚÅÉÈÄËÉ,  731 ËÖÒãÉ)</t>
  </si>
  <si>
    <t>1627-3458</t>
  </si>
  <si>
    <t>ÊÀÒÔÒÉãÉ ÐÒÉÍÔÄÒÉÓÀÈÅÉÓ HP Laserjet m5035MFP (70A)</t>
  </si>
  <si>
    <t>1627-3459</t>
  </si>
  <si>
    <t>ÊÀÒÔÒÉãÉ ÐÒÉÍÔÄÒÉÓÀÈÅÉÓ HP Laserjet 1300 (Q2613A)</t>
  </si>
  <si>
    <t>1627-3460</t>
  </si>
  <si>
    <t>ÊÀÒÔÒÉãÉ ÐÒÉÍÔÄÒÉÓÀÈÅÉÓ  samsung ML 2160 (D101)</t>
  </si>
  <si>
    <t>1627-3461</t>
  </si>
  <si>
    <t>ÊÀÒÔÒÉãÉ ÐÒÉÍÔÄÒÉÓÀÈÅÉÓ Canon image runner IR 1133 (?-EXV40)</t>
  </si>
  <si>
    <t>1627-3462</t>
  </si>
  <si>
    <t>ÊÀÒÔÒÉãÉ ÐÒÉÍÔÄÒÉÓÀÈÅÉÓ  Canon MF 5750 (EP-27)</t>
  </si>
  <si>
    <t>1627-3463</t>
  </si>
  <si>
    <t>ÊÀÒÔÒÉãÉ ÐÒÉÍÔÄÒÉÓÀÔÅÉÓ  HP laserjet P1505 (CB436A)</t>
  </si>
  <si>
    <t>1627-3465</t>
  </si>
  <si>
    <t>ÊÀÒÔÒÉãÉ Canon iR-2016 (C-EXV 14)</t>
  </si>
  <si>
    <t>1627-3466</t>
  </si>
  <si>
    <t>ÊÀÒÔÒÉãÉ ÐÒÉÍÔÄÒÉÓÀÈÅÉÓ   ?ANON 1730 i (?-EXV37)</t>
  </si>
  <si>
    <t>1627-3467</t>
  </si>
  <si>
    <t>ÊÀÒÔÒÉãÉ ÐÒÉÍÔÄÒÉÓÀÈÅÉÓ Canon IR 1018(C-EXV18)</t>
  </si>
  <si>
    <t>1627-3468</t>
  </si>
  <si>
    <t>ÊÀÒÔÒÉãÉ ÐÒÉÍÔÄÒÉÓÀÈÅÉÓ HP Lasejet P 1005 (CB435A)</t>
  </si>
  <si>
    <t>1627-3473</t>
  </si>
  <si>
    <t xml:space="preserve">EZ YMCKC Cat. w/Cl. Roller-250 Images (×ÄÒÀÃÉ ÓÀÁÄàÃÉ ËÄÍÔÉ) </t>
  </si>
  <si>
    <t>1627-3511</t>
  </si>
  <si>
    <t>ÊÀÒÔÒÉãÉ  PGI 520; CLI 521BK; C; Y; M  (5 ÝÀËÉ)</t>
  </si>
  <si>
    <t>1627-3512</t>
  </si>
  <si>
    <t>ÊÀÒÔÒÉãÉ  x204</t>
  </si>
  <si>
    <t>1627-3513</t>
  </si>
  <si>
    <t>ÊÀÒÔÒÉãÉÓ ÌÄËÀÍÉ L800 Black/Cyan/Magenta/Yellow/ Light Cyan/Light Magenta/T6731; T6732; T6733; T6734; T6735; T6736 (6ÝÀËÉ)</t>
  </si>
  <si>
    <t>1627-3515</t>
  </si>
  <si>
    <t>ÊÀÒÔÒÉãÉ 932XL;  933XL C; Y; M (5ÝÀËÉ)</t>
  </si>
  <si>
    <t>1627-3516</t>
  </si>
  <si>
    <t>ÊÀÒÔÒÉãÉ CB540A</t>
  </si>
  <si>
    <t>1627-3517</t>
  </si>
  <si>
    <t>ÊÀÒÔÒÉãÉ CB541A</t>
  </si>
  <si>
    <t>1627-3518</t>
  </si>
  <si>
    <t>ÊÀÒÔÒÉãÉ CB542A</t>
  </si>
  <si>
    <t>1627-3519</t>
  </si>
  <si>
    <t>ÊÀÒÔÒÉãÉ CB543A</t>
  </si>
  <si>
    <t>1627-3520</t>
  </si>
  <si>
    <t>ÊÀÒÔÒÉãÉ  Q6000A</t>
  </si>
  <si>
    <t>1627-3521</t>
  </si>
  <si>
    <t>ÊÀÒÔÒÉãÉ  Q6001A</t>
  </si>
  <si>
    <t>1627-3522</t>
  </si>
  <si>
    <t>ÊÀÒÔÒÉãÉ  Q6002A</t>
  </si>
  <si>
    <t>1627-3523</t>
  </si>
  <si>
    <t>ÊÀÒÔÒÉãÉ  Q6003A</t>
  </si>
  <si>
    <t>1627-3524</t>
  </si>
  <si>
    <t>ÊÀÒÔÒÉãÉ CE250A</t>
  </si>
  <si>
    <t>1627-3525</t>
  </si>
  <si>
    <t>ÊÀÒÔÒÉãÉ CE251A</t>
  </si>
  <si>
    <t>1627-3526</t>
  </si>
  <si>
    <t>ÊÀÒÔÒÉãÉ CE252A</t>
  </si>
  <si>
    <t>1627-3527</t>
  </si>
  <si>
    <t>ÊÀÒÔÒÉãÉ CE253A</t>
  </si>
  <si>
    <t>1627-3528</t>
  </si>
  <si>
    <t>ÊÀÒÔÒÉãÉ  53A</t>
  </si>
  <si>
    <t>1627-3529</t>
  </si>
  <si>
    <t>ÊÀÒÔÒÉãÉ CE270A</t>
  </si>
  <si>
    <t>1627-3534</t>
  </si>
  <si>
    <t>ÊÀÒÔÒÉãÉ CE271A</t>
  </si>
  <si>
    <t>1627-3535</t>
  </si>
  <si>
    <t>ÊÀÒÔÒÉãÉ CE272A</t>
  </si>
  <si>
    <t>1627-3536</t>
  </si>
  <si>
    <t>ÊÀÒÔÒÉãÉ CE273A</t>
  </si>
  <si>
    <t>1627-3537</t>
  </si>
  <si>
    <t>ÄÊÏÍÀÈÖÒÀ ßÒÉÖËÉ T_5 32W  220V HUAN  XING</t>
  </si>
  <si>
    <t>1627-3598</t>
  </si>
  <si>
    <t>ÍÀÈÖÒÀ ÚÉÒ ?240-100-3 ?55 ?27</t>
  </si>
  <si>
    <t>1627-3599</t>
  </si>
  <si>
    <t>ÍÀÈÖÒÀ ÚÉÒ ?240-60-3 ?55 ?27</t>
  </si>
  <si>
    <t>1627-3600</t>
  </si>
  <si>
    <t>ËÖÌÍÉÓÝÄÍÔÒÖËÉ  ÍÀÈÖÒÀ  0.60ÓÌ  18WMODUS</t>
  </si>
  <si>
    <t>1627-3602</t>
  </si>
  <si>
    <t>ËÖÌÍÉÓÝÄÍÔÒÖËÉ  ÍÀÈÖÒÀ  1.20ÓÌ  36W MODUS</t>
  </si>
  <si>
    <t>1627-3603</t>
  </si>
  <si>
    <t>ÛÄÊÉÃÖËÉ àÄÒÉÓ ÍÀÈÖÒÀ zn r 50 frosted 40w 230v e 14</t>
  </si>
  <si>
    <t>1627-3607</t>
  </si>
  <si>
    <t>ÍÀÈÖÒÀ FULL SP. 20W 220V RED TORCH 6400K E27</t>
  </si>
  <si>
    <t>1627-3609</t>
  </si>
  <si>
    <t>ÍÀÈÖÒÀ HALF SP 60W 220V E27 BAK SUN 6400K</t>
  </si>
  <si>
    <t>1627-3610</t>
  </si>
  <si>
    <t>ÍÀÈÖÒÀ ÃÉÏÃÉÓ Û.à. 220Å. 5W E27 led</t>
  </si>
  <si>
    <t>1627-3611</t>
  </si>
  <si>
    <t>ÛÄÊÉÃÖËÉ àÄÒÉÓ ÍÀÈÖÒÀ ÃÉÏÃÉÓ 220Å. 6w E14  533Lm</t>
  </si>
  <si>
    <t>1627-3612</t>
  </si>
  <si>
    <t>ÓÀÍÀÈÉ 1/40 ÊÏÌÐËÄØÈÛÉ,ËÖÌÉÍÉÝÄÍÔÒÖËÉ 120ÓÌ ÃÀáÖÒÖËÉ</t>
  </si>
  <si>
    <t>1627-3613</t>
  </si>
  <si>
    <t>ÓÀÍÀÈÉ 2/40 ÊÏÌÐËÄØÈÛÉ,ËÖÌÉÍÉÝÄÍÔÒÖËÉ 120ÓÌ ÃÀáÖÒÖËÉ</t>
  </si>
  <si>
    <t>1627-3614</t>
  </si>
  <si>
    <t>ÒÏÆÄÔÉ 4 ÖãÒÉÀÍÉ ÃÀÌÀÂÒÞÄËÄÁËÉÓÈÅÉÓ 16À</t>
  </si>
  <si>
    <t>1627-3618</t>
  </si>
  <si>
    <t>ÒÏÆÄÔÉ ÃÀÌÉßÄÁÉÈ ÊÄÃÄËÛÉ ÜÀÓÀÚÄÍÄÁÄËÉ</t>
  </si>
  <si>
    <t>1627-3620</t>
  </si>
  <si>
    <t>ÄË.ÜÀÌÒÈÅÄËÉ ÊÄÃÄËÛÉ ÜÀÓÀÚÄÍÄÁÄËÉÀ 1-ÉÀÍÉ</t>
  </si>
  <si>
    <t>1627-3621</t>
  </si>
  <si>
    <t>ÄË.ÜÀÌÒÈÅÄËÉ ÊÄÃÄËÛÉ ÜÀÓÀÚÄÍÄÁÄËÉ 2-ÉÀÍÉ</t>
  </si>
  <si>
    <t>1627-3622</t>
  </si>
  <si>
    <t>ÄË.ÁÀËÀÓÔÉ ßÒÉÖËÉ ÍÀÈÖÒÉÓÈÅÉÓ 220Å 32Å</t>
  </si>
  <si>
    <t>1627-3623</t>
  </si>
  <si>
    <t>àÀÙÉÓ ÐÀÔÒÏÍÀ ÊÄÒÀÌÉÊÖËÉ</t>
  </si>
  <si>
    <t>1627-3626</t>
  </si>
  <si>
    <t>ÄË.ÁÀËÀÓÔÉ 2/40</t>
  </si>
  <si>
    <t>1627-3628</t>
  </si>
  <si>
    <t>ÓÀÉÆÏËÀÝÉÏ ËÄÍÔÉ ÐËÀÓÔÌÀÓÉÓ</t>
  </si>
  <si>
    <t>1627-3630</t>
  </si>
  <si>
    <t>ÔÄËÄÓÀÃÄÍÉ ÆÄÈÏÅÀÍÉ 90%</t>
  </si>
  <si>
    <t>1627-3634</t>
  </si>
  <si>
    <t>ÓÊÏÐÄÁÉ #3 100-ÝÀËÉÀÍÉ</t>
  </si>
  <si>
    <t>1627-3635</t>
  </si>
  <si>
    <t>ÄË.ÓÀÃÄÍÉ ÓÐÉËÄÍÞÉÓ ÏÒÌÀÂÉ ÉÆÏËÀÝÉÉÈ 2*1.5</t>
  </si>
  <si>
    <t>1627-3638</t>
  </si>
  <si>
    <t>ÂÀÌÀÍÀßÉËÄÁÄËÉ TV 3-ÉÀÍÉ</t>
  </si>
  <si>
    <t>1627-3640</t>
  </si>
  <si>
    <t>áÄËÈÀÈÌÀÍÉ  ÚÅÉÈÄËÉ-ËÖÒãÉ  (ÛÄ×ÖÈÅÉÈ)</t>
  </si>
  <si>
    <t>1627-3644</t>
  </si>
  <si>
    <t>ÓÀÙÄÁÀÅÉÓ ÐÉÂÌÄÍÔÉ</t>
  </si>
  <si>
    <t>1627-3701</t>
  </si>
  <si>
    <t>ÔÏÍÄÒÉÀÍÉ ÊÀÒÔÒÉãÉ</t>
  </si>
  <si>
    <t>1627-3817</t>
  </si>
  <si>
    <t>2/LT4630 ÌÒÂÅÀËÉ ÁÄàÄÃÉ +ÊËÉÛÄ, ÃÉÀÌÄÔÒÉ 30ÌÌ</t>
  </si>
  <si>
    <t>1627-3844</t>
  </si>
  <si>
    <t>2/LT4913 ÛÔÀÌÐÉÓ áÄËÓÀßÚÏ+ÊËÉÛÄ ÌÀÒÈÊÖÈáÀ ×ÏÒÌÉÓ 53*22ÌÌ</t>
  </si>
  <si>
    <t>1627-3845</t>
  </si>
  <si>
    <t>ÓÀÏ×ÉÓÄ ØÀÙÀËÃÉ À4, 80 ÂÒ. (500 ×.)Ballet Universal A4.C+ ÖÍÉ-500</t>
  </si>
  <si>
    <t>1627-3847</t>
  </si>
  <si>
    <t>ÌÉÍÀ/ÐÀÊÄÔÉ 4*12*4</t>
  </si>
  <si>
    <t>1627-3849</t>
  </si>
  <si>
    <t>×ÀÉËÉ (100 ÝÀËÉÀÍÉ ÛÄÊÅÒÀ)</t>
  </si>
  <si>
    <t>1627-398</t>
  </si>
  <si>
    <t>ÓÀÌÛÄÍÄÁËÏ ÒÄÓÖÒÓÄÁÉÓ ×ÀÓÈÀ ÊÒÄÁÖËÉ IV ÊÅÀÒÔËÉÓ ÃÏÍÄÆÄ.</t>
  </si>
  <si>
    <t>1627-3985</t>
  </si>
  <si>
    <t>áÄËÓÀáÏÝÉ Z CLASSIC PLUS ST8 (ÐÏË.)</t>
  </si>
  <si>
    <t>1627-3995</t>
  </si>
  <si>
    <t>ÒÏÆÄÔÉ 6 ÖãÒ. ÃÀÌÀÂÒÞÄËÄÁËÉÓÈÅÉÓ</t>
  </si>
  <si>
    <t>1627-3999</t>
  </si>
  <si>
    <t>ÄË-ÁÀËÀÓÔÉ 1/40</t>
  </si>
  <si>
    <t>1627-4001</t>
  </si>
  <si>
    <t>ÄË. ÁÀËÀÓÔÉ ßÒÉÖËÉ ÍÀÈÖÒÉÓÈÅÉÓ  220 Å.  32w</t>
  </si>
  <si>
    <t>1627-4002</t>
  </si>
  <si>
    <t>ËÖÒÓÌÀÍÉ 40ÌÌ</t>
  </si>
  <si>
    <t>1627-4003</t>
  </si>
  <si>
    <t>áÉÓ ÊÀÒÉÓ ÓÀÊÄÔÉ</t>
  </si>
  <si>
    <t>1627-4004</t>
  </si>
  <si>
    <t>ÊÀÒÉÓ ÓÀÊÄÔÉ (ÌÄÔÀËÏÐËÀÓÔÌÀÓÉÓ)</t>
  </si>
  <si>
    <t>1627-4005</t>
  </si>
  <si>
    <t>ÒÊÉÍÉÓ ÊÀÒÉÓ ÓÀÊÄÔÉ</t>
  </si>
  <si>
    <t>1627-4006</t>
  </si>
  <si>
    <t>ÓÉ×ÏÍÉ</t>
  </si>
  <si>
    <t>1627-4007</t>
  </si>
  <si>
    <t>ÒÖËÄÔÊÀ 5Ì</t>
  </si>
  <si>
    <t>1627-4009</t>
  </si>
  <si>
    <t>ÁÖÒÙÉ ÐÀÁÄÃÉÔÉÓ 10ÌÌ</t>
  </si>
  <si>
    <t>1627-4010</t>
  </si>
  <si>
    <t>ÁÖÒÙÉ (ÒÊÉÍÉÓ) 8ÌÌ</t>
  </si>
  <si>
    <t>1627-4011</t>
  </si>
  <si>
    <t>ÏÍÊÀÍÉÓ ÂÖËÀÍÀ (ÊÀÒÔÒÉãÉ)</t>
  </si>
  <si>
    <t>1627-4012</t>
  </si>
  <si>
    <t>ÁÖÒÙÉ ÐÀÁÄÃÉÔÉÓ (5ÌÌ)</t>
  </si>
  <si>
    <t>1627-4013</t>
  </si>
  <si>
    <t>ÁÖÒÙÉ ÐÀÁÄÃÉÔÉÓ (6ÌÌ)</t>
  </si>
  <si>
    <t>1627-4014</t>
  </si>
  <si>
    <t>ÃÒÄÊÀÃÉ ÌÉËÉ 1/2  L-60ÓÌ</t>
  </si>
  <si>
    <t>1627-4017</t>
  </si>
  <si>
    <t>ÔÄÓÔÄÒÉ</t>
  </si>
  <si>
    <t>1627-4021</t>
  </si>
  <si>
    <t>ÒÏÆÄÔÉ 3 ÖãÒÉÀÍÉ</t>
  </si>
  <si>
    <t>1627-4022</t>
  </si>
  <si>
    <t>ÒÏÆÄÔÉ (ÊÄÃËÉÓ)</t>
  </si>
  <si>
    <t>1627-4023</t>
  </si>
  <si>
    <t>ÄË-ÀÅÔÏÌÀÔÉ 3*100</t>
  </si>
  <si>
    <t>1627-4024</t>
  </si>
  <si>
    <t>ÄË-ÀÅÔÏÌÀÔÉ 1*40</t>
  </si>
  <si>
    <t>1627-4025</t>
  </si>
  <si>
    <t>ÓÀÉÆÏËÀÝÉÏ ËÄÍÔÉ</t>
  </si>
  <si>
    <t>1627-4027</t>
  </si>
  <si>
    <t>àÀÙÉÓ ÐÀÔÒÏÍÀ ÊÄÒÀÌÉÊÖËÉ E27</t>
  </si>
  <si>
    <t>1627-4029</t>
  </si>
  <si>
    <t>ßÄÁÏ AKFIX 2 ÊÏÌÐÏÍÄÍÔÉÀÍÉ</t>
  </si>
  <si>
    <t>1627-4032</t>
  </si>
  <si>
    <t>1627-4033</t>
  </si>
  <si>
    <t>ÃÖÁÄËÉ ÐËÀÓÌÀÓÉÓ 6X40</t>
  </si>
  <si>
    <t>1627-4034</t>
  </si>
  <si>
    <t>ÖÍÉÔÀÆÉÓ ÀÅÆÉÓ  ÌÄØÀÍÉÆÌÉ</t>
  </si>
  <si>
    <t>1627-4035</t>
  </si>
  <si>
    <t>ÐÀÊËÉ ÃÉÃÉ</t>
  </si>
  <si>
    <t>1627-4036</t>
  </si>
  <si>
    <t>ßÚËÉÓ ÏÍÊÀÍÉ (ØÅÄÃÀ)</t>
  </si>
  <si>
    <t>1627-4037</t>
  </si>
  <si>
    <t>ÛÄÌÒÄÅÉ ÏÍÊÀÍÉÓ ÂÖËÀÍÀ</t>
  </si>
  <si>
    <t>1627-4038</t>
  </si>
  <si>
    <t>ßÚËÉÓ ÏÍÊÀÍÉ (ÊÄÃËÉÓ)</t>
  </si>
  <si>
    <t>1627-4039</t>
  </si>
  <si>
    <t>áÀÌÖÈÉ 100Ý</t>
  </si>
  <si>
    <t>1627-4040</t>
  </si>
  <si>
    <t>ÁÖÒÙÉ ËÉÈÏÍÉÓ 3ÌÌ</t>
  </si>
  <si>
    <t>1627-4041</t>
  </si>
  <si>
    <t>ÁÖÒÙÉ ËÉÈÏÍÉÓ 4ÌÌ</t>
  </si>
  <si>
    <t>1627-4042</t>
  </si>
  <si>
    <t>ÓÀáÒÀáÍÉÓÉ ÂÒÞÄËÉ, ÁÒÔÚÄËÉ</t>
  </si>
  <si>
    <t>1627-4043</t>
  </si>
  <si>
    <t>Lin38-0853 Linus LED  ÍÀÈÖÒÀ R50- 5W E14 6500K</t>
  </si>
  <si>
    <t>1627-4046</t>
  </si>
  <si>
    <t>HALF..SP 40-45W 220V E27 REDTORCH 6400K</t>
  </si>
  <si>
    <t>1627-4048</t>
  </si>
  <si>
    <t>ÍÀÈÖÒÀ  R63 BULB E27 60W</t>
  </si>
  <si>
    <t>1627-4049</t>
  </si>
  <si>
    <t>KES-121 ÍÀÈÖÒÀ ËÄÃÉ K-2 6W E27 6500K</t>
  </si>
  <si>
    <t>1627-4050</t>
  </si>
  <si>
    <t>ËÖÌÉÍÉÝÄÒÖËÉ  ÍÀÈÖÒÀ  -  18 ÅÔ - 0.60 Ì</t>
  </si>
  <si>
    <t>1627-4052</t>
  </si>
  <si>
    <t>GO-2103 ÍÀÈÖÒÀ äÀËÏÂÄÍÉÓ</t>
  </si>
  <si>
    <t>1627-4053</t>
  </si>
  <si>
    <t>L88-2303 ËÖØÓÒÀÌÉ - ÊÀ×ÓÖËÀ - äÀËÏÂÄÍÉ -G4 12V</t>
  </si>
  <si>
    <t>1627-4054</t>
  </si>
  <si>
    <t>T/5 32W 220V TUBE</t>
  </si>
  <si>
    <t>1627-4055</t>
  </si>
  <si>
    <t>ÀÌÓÔÒÏÍÂÉ ÍÀÈÖÒÀ  (DM4X20GV)</t>
  </si>
  <si>
    <t>1627-4056</t>
  </si>
  <si>
    <t>T8, 4FT,36W-230vG13,</t>
  </si>
  <si>
    <t>1627-4057</t>
  </si>
  <si>
    <t>R 50 Frosted 40w230v   e 14</t>
  </si>
  <si>
    <t>1627-4058</t>
  </si>
  <si>
    <t>ÊÀÒÔÒÉãÉ CF217A HP 17A Black Original Laser Jet Toner Cartridge</t>
  </si>
  <si>
    <t>1627-4067</t>
  </si>
  <si>
    <t>ÊÀÒÔÒÉãÉ Canon 1730 I- C-EIV37</t>
  </si>
  <si>
    <t>1627-407</t>
  </si>
  <si>
    <t>ÊÀÒÔÒÉãÉ Canon IR 1018I - C - EIV 18</t>
  </si>
  <si>
    <t>1627-408</t>
  </si>
  <si>
    <t>ÊÀÒÔÒÉãÉ CE740A/CE741/CE742/CE743</t>
  </si>
  <si>
    <t>1627-4099</t>
  </si>
  <si>
    <t>ÊÀÒÔÒÉãÉ PGI-520BK/CLI-521BK/CLI-521C/CLI-521M/CLI-521Y</t>
  </si>
  <si>
    <t>1627-4100</t>
  </si>
  <si>
    <t>ÊÀÒÔÒÉ  Q2613A/Q2624A /C7115A/EP25 oner cartridge</t>
  </si>
  <si>
    <t>1627-4101</t>
  </si>
  <si>
    <t>ÊÀÒÔÒÉãÉ H-950BK/H-951 C/H-951 Y/H-951 M</t>
  </si>
  <si>
    <t>1627-4102</t>
  </si>
  <si>
    <t>PM UNIVERSAL INK  (A) 100ML (BLACK/CYAN/MAGENTA/YELLOW)</t>
  </si>
  <si>
    <t>1627-4103</t>
  </si>
  <si>
    <t>CARTR EXV 40</t>
  </si>
  <si>
    <t>1627-4105</t>
  </si>
  <si>
    <t>toner cartridge EP-27/EP26</t>
  </si>
  <si>
    <t>1627-4106</t>
  </si>
  <si>
    <t>ÊÀÒÔÒÉãÉ CE285A/CB435A TO</t>
  </si>
  <si>
    <t>1627-4107</t>
  </si>
  <si>
    <t>ÊÀÒÔÒÉãÉ CN053AE(932XL) (B) /CN054AE(933XL)(C)/  CN055AE (933XL)(M) / CN056AE( 933XL) (Y)/</t>
  </si>
  <si>
    <t>1627-4108</t>
  </si>
  <si>
    <t>ÊÀÒÔÒÉãÉ CB436A/CRG713</t>
  </si>
  <si>
    <t>1627-4109</t>
  </si>
  <si>
    <t>ÊÀÒÔÒÉãÉ CE285A/CB435A/CRG725/712 toner cartridge</t>
  </si>
  <si>
    <t>1627-4110</t>
  </si>
  <si>
    <t>ÊÀÒÔÒÉãÉ  EXV14</t>
  </si>
  <si>
    <t>1627-4111</t>
  </si>
  <si>
    <t>CARTR EXV 18</t>
  </si>
  <si>
    <t>1627-4112</t>
  </si>
  <si>
    <t>ÊÀÒÔÒÉãÉ CB540A/CB541A/CB542A/CB543</t>
  </si>
  <si>
    <t>1627-4113</t>
  </si>
  <si>
    <t>ÊÀÒÔÄÉãÉ CE505A/CF280A/CRG719</t>
  </si>
  <si>
    <t>1627-4115</t>
  </si>
  <si>
    <t>ÊÀÒÔÒÉãÉ CE250A/CE251A/CE252A/CE253A</t>
  </si>
  <si>
    <t>1627-4116</t>
  </si>
  <si>
    <t>ÊÀÒÔÒÉãÉ CF283A toner cartridge</t>
  </si>
  <si>
    <t>1627-4117</t>
  </si>
  <si>
    <t>ÊÀÒÔÒÉãÉ Q6000A/Q6001A/Q6002A/Q6003A</t>
  </si>
  <si>
    <t>1627-4118</t>
  </si>
  <si>
    <t>ÊÀÁÄËÉÓ ÊÏÍÄØÔÏÒÉ (RJ45 CONNECTOR)</t>
  </si>
  <si>
    <t>1627-4121</t>
  </si>
  <si>
    <t>ÊÀÁÄËÉ (Network UTP CABLE cat5)</t>
  </si>
  <si>
    <t>1627-4122</t>
  </si>
  <si>
    <t>ÊÀÁÄËÉ (Network FTP Cable  cat5)</t>
  </si>
  <si>
    <t>1627-4123</t>
  </si>
  <si>
    <t>ÖÍÉÔÀÆÉÓ ÔÉÅÔÉÅÀ</t>
  </si>
  <si>
    <t>1627-415</t>
  </si>
  <si>
    <t>ÖÍÉÔÀÆÉÓ ÜÀÌÒÄÝáÉ ÌÄØÀÍÉÆÌÉ</t>
  </si>
  <si>
    <t>1627-416</t>
  </si>
  <si>
    <t>2/D201801 ÁËÏÊÍÏÔÉ ÚÏÅÄËÃÙÉÖÒÉ À5, ÔÚÀÅÉÓ ÚÃÉÈ 2018 ßËÉÓ</t>
  </si>
  <si>
    <t>1627-4170</t>
  </si>
  <si>
    <t>2/45190 ÓÀÊÀÍÝÄËÀÒÉÏ ÑÖÒÍÀËÉ 100×</t>
  </si>
  <si>
    <t>1627-4173</t>
  </si>
  <si>
    <t>7/SN2421 ßÄÁÏÅÀÍÉ ÜÀÓÀÍÉÛÍÉ ×ÖÒÝËÄÁÉ 76*76, 400 ×ÖÒÝËÉÀÍÉ</t>
  </si>
  <si>
    <t>1627-4174</t>
  </si>
  <si>
    <t>ÀäÌÀÃ ÜÀÉ-ÌßÅÀÍÄ ÜÀÉ ÑÀÓÌÉÍÉÈ 25Ð</t>
  </si>
  <si>
    <t>1627-4176</t>
  </si>
  <si>
    <t>ÊÀÒÔÒÉãÉ CF217A</t>
  </si>
  <si>
    <t>1627-4209</t>
  </si>
  <si>
    <t>ßÄÁÏ</t>
  </si>
  <si>
    <t>1627-4216</t>
  </si>
  <si>
    <t>ÓÔÄÐËÄÒÉ 24/6</t>
  </si>
  <si>
    <t>1627-4221</t>
  </si>
  <si>
    <t>ÓÔÄÐËÄÒÉ #10</t>
  </si>
  <si>
    <t>1627-4222</t>
  </si>
  <si>
    <t>ÜÀÓÀÍÉÛÍÉ ×ÖÒÝËÄÁ</t>
  </si>
  <si>
    <t>1627-4223</t>
  </si>
  <si>
    <t>ÊÏÒÄØÔÏÒÉ ÊÀËÀÌÉ, 0.8ÌÌ ÌÄÔÀËÉÓ, 8ÌË ßÅÄÒÉÈ; ÊÏÒÐÖÓÉÓ ÓÉÂÒÞÄ 130 ÌÌ</t>
  </si>
  <si>
    <t>1627-4224</t>
  </si>
  <si>
    <t>ÊÏÒÄØÔÏÒÉ ×ÖÍãÉÈ ÛÉÂÈÀÅÓÉÈ 20 ÌË</t>
  </si>
  <si>
    <t>1627-4225</t>
  </si>
  <si>
    <t>ÃÀ×ÉÓ ÌÀÒÊÄÒÉ</t>
  </si>
  <si>
    <t>1627-4226</t>
  </si>
  <si>
    <t>ÓÀáÀÆÀÅÉ</t>
  </si>
  <si>
    <t>1627-4228</t>
  </si>
  <si>
    <t>ÓÔÄÐËÄÒÉÓ ÔÚÅÉÀ 24/6</t>
  </si>
  <si>
    <t>1627-4231</t>
  </si>
  <si>
    <t>ÓÔÄÐËÄÒÉÓ ÔÚÅÉÀ N10</t>
  </si>
  <si>
    <t>1627-4232</t>
  </si>
  <si>
    <t>ÓÊÏÜÉ ÐÀÔÀÒÀ</t>
  </si>
  <si>
    <t>1627-4237</t>
  </si>
  <si>
    <t>ÓÊÏÜÉ ÃÉÃÉ</t>
  </si>
  <si>
    <t>1627-4238</t>
  </si>
  <si>
    <t>ÓÊÒÄÐÉ ÐÀÔÀÒÀ</t>
  </si>
  <si>
    <t>1627-4239</t>
  </si>
  <si>
    <t>ÓßÒÀ×ÜÀÌÊÄÒÉ ÆÀÌÁÀÒÉÈ</t>
  </si>
  <si>
    <t>1627-4247</t>
  </si>
  <si>
    <t>ØÀÙÀËÃÉÓ ÃÀÌàÄÒÉ ÊËÉÐÉ 32 ÌÌ ÌÄÔÀËÉÓ (12 ÝÀËÉÀÍÉ)</t>
  </si>
  <si>
    <t>1627-4249</t>
  </si>
  <si>
    <t>ØÀÙÀËÃÉÓ ÃÀÌàÄÒÉ ÊËÉÐÉ 25 ÌÌ ÌÄÔÀËÉÓ (12 ÝÀËÉÀÍÉ)</t>
  </si>
  <si>
    <t>1627-4250</t>
  </si>
  <si>
    <t>ØÀÙÀËÃÉÓ ÃÀÌàÄÒÉ ÊËÉÐÉ 19 ÌÌ ÌÄÔÀËÉÓ (12 ÝÀËÉÀÍÉ)</t>
  </si>
  <si>
    <t>1627-4251</t>
  </si>
  <si>
    <t>ÓÔÄÐËÄÒÉÓ ÔÚÅÉÀ 23/17</t>
  </si>
  <si>
    <t>1627-4252</t>
  </si>
  <si>
    <t>ÊÀÒÉÓ ÓÀÊÄÔÉ ÓáÅÀÃÀÓáÅÀ</t>
  </si>
  <si>
    <t>1627-426</t>
  </si>
  <si>
    <t>ÓÀáÅÒÄÔÉ 40 ×ÖÒÝËÉÓ</t>
  </si>
  <si>
    <t>1627-4260</t>
  </si>
  <si>
    <t>ÊÀËÀÌÉ ËÖÒãÉ ÁÖÒÈÖËÉÀÍÉ, ÐËÀÓÔÌÀÓÉÓ ÊÏÒÐÖÓÉÈ, ÈÀÅÓÀáÖÒÉÈ 0,7 ÌÌ ßÅÄÒÉÈ.</t>
  </si>
  <si>
    <t>1627-4270</t>
  </si>
  <si>
    <t>áÀÏÉÀÍÉ ÊÏÒÐÖÓÉÈ, ÌÄÔÀËÉÓ ÓÀÊÉÃÉÈ, ÌÄËÍÉÓ ÌÉßÏÃÄÁÉÓ ÂÀÌàÅÉÒÅÀËÄ ÊÀÐÉËÀÒÖËÉ ÃÉÓÐÄÍÓÄÒÉÈ,ÛÀÅÉ ×ÄÒÉÓ</t>
  </si>
  <si>
    <t>1627-4273</t>
  </si>
  <si>
    <t>1627-4276</t>
  </si>
  <si>
    <t>ÓÊÒÄÐÉ ×ÄÒÀÃÉ</t>
  </si>
  <si>
    <t>1627-4277</t>
  </si>
  <si>
    <t>ÊÀËÊÖËÀÔÏÒÉ</t>
  </si>
  <si>
    <t>1627-4283</t>
  </si>
  <si>
    <t>ÃÖÒÀÓÄË AAA-2X6 (1Ý)</t>
  </si>
  <si>
    <t>1627-4293</t>
  </si>
  <si>
    <t>ÃÖÒÀÓÄË  ÀÀ 4+2 (1Ý)</t>
  </si>
  <si>
    <t>1627-4294</t>
  </si>
  <si>
    <t>ÃÒÄÊÀÃÉ ÌÉËÉ 1/2 3/8</t>
  </si>
  <si>
    <t>1627-430</t>
  </si>
  <si>
    <t>ÈáÄÅÀÃÉ ÓÀÐÏÍÉ 5Ë. ÏÒØÉÃÄÀ "Gold drop" (3)</t>
  </si>
  <si>
    <t>1627-4311</t>
  </si>
  <si>
    <t>ÔÖÀËÄÔÉÓ ØÀÙÀËÃÉ ãÖÌÁÏ ST16</t>
  </si>
  <si>
    <t>1627-4312</t>
  </si>
  <si>
    <t>ÌÖÃÌÉÅÉ ÐÉÒÀÃÉ ÓÀÛÅÉ</t>
  </si>
  <si>
    <t>1627-4352</t>
  </si>
  <si>
    <t>ÌßÅÀÍÄ ÜÀÉ ÐÉÔÍÉÈ ÏÒÂÀÍÖËÉ ÐÒÄÌÉÖÌÉ (ÄÒÈãÄÒÀÃÉ)</t>
  </si>
  <si>
    <t>1627-4354</t>
  </si>
  <si>
    <t>ÂÀÍÉÄÒÉ ßÄÁÏÅÀÍÉ ËÄÍÔÉ (ÓÊÏÜÉ)</t>
  </si>
  <si>
    <t>1627-4371</t>
  </si>
  <si>
    <t>Iphone 5S-ÉÓ ÄÊÒÀÍÉ</t>
  </si>
  <si>
    <t>1627-4372</t>
  </si>
  <si>
    <t>ÌÏÍÏ ÁÀÒÀÈÉ(5)</t>
  </si>
  <si>
    <t>1627-4377</t>
  </si>
  <si>
    <t>ÌÏÍÏ ÁÀÒÀÈÉ(10)</t>
  </si>
  <si>
    <t>1627-4378</t>
  </si>
  <si>
    <t>ÁÀÒÀÁÀÍÉ CF219A</t>
  </si>
  <si>
    <t>1627-4408</t>
  </si>
  <si>
    <t>1627-4410</t>
  </si>
  <si>
    <t>SRM 1125 ÌÄÔÀËÉÓ ÓÀàÒÄËÉ ÃÉÓÊÉ 125*1.0*22ÌÌ</t>
  </si>
  <si>
    <t>1627-458</t>
  </si>
  <si>
    <t>ÓÀÙ.Genc Silver 2,5 Ë ÌÖØÉ ÚÀÅÉÓ×ÄÒÉ</t>
  </si>
  <si>
    <t>1627-462</t>
  </si>
  <si>
    <t>ÊÅÄÁÉÓ ÁËÏÊÉ (ÓÉÓÔÄÌÖÒÉ ÁËÏÊÉÓ) 430-500W (POWER SUPPLY HC PS-450W)</t>
  </si>
  <si>
    <t>1627-471</t>
  </si>
  <si>
    <t>ÌÈÀÅÀÒÉ ÃÀ×À (M-BOARD) DDR2-775LGA ÉÍÔÄÂÒÉÒÄÁÖËÉ ÂÒÀ×ÉÊÀ (Intel G35MicroATX)</t>
  </si>
  <si>
    <t>1627-473</t>
  </si>
  <si>
    <t>ÃÀÌàÉÌÉ</t>
  </si>
  <si>
    <t>1627-543</t>
  </si>
  <si>
    <t>HP CE250A black ÊÀÒÔÒÉãÉ (1 ÝÀËÉ)</t>
  </si>
  <si>
    <t>1627-613</t>
  </si>
  <si>
    <t>HP CE25IA ÊÀÒÔÒÉãÉ (1 ÝÀËÉ)</t>
  </si>
  <si>
    <t>1627-614</t>
  </si>
  <si>
    <t>HP CE25IA Cyan ÊÀÒÔÒÉãÉ (1 ÝÀËÉ)</t>
  </si>
  <si>
    <t>1627-615</t>
  </si>
  <si>
    <t>ÌÀÉÓÖÒÄÁÉ</t>
  </si>
  <si>
    <t>1627-645</t>
  </si>
  <si>
    <t>ÀÓÀÊÉÍÞÉ ÆÀÌÁÀÒÀ</t>
  </si>
  <si>
    <t>1627-70</t>
  </si>
  <si>
    <t>1627-71</t>
  </si>
  <si>
    <t>ÍÀÈÖÒÀ 200 ÅÀÔÉÀÍÉ</t>
  </si>
  <si>
    <t>1627-733</t>
  </si>
  <si>
    <t>ÄÊÏÍÀÈÖÒÀ 20W</t>
  </si>
  <si>
    <t>1627-741</t>
  </si>
  <si>
    <t>ÄË. ÍÀÈÖÒÀ 150 ÅÀÔÉÀÍÉ</t>
  </si>
  <si>
    <t>1627-745</t>
  </si>
  <si>
    <t>ÛÄÊÉÃÖËÉ àÄÒÉÓ ÓÀÍÀÈÉ ,,ÀÌÓÔÒÏÓÍÂÉ" (ÛÉÂÍÉÈ ÃÀÓÀÚÄÍÄÁÄËÉ)</t>
  </si>
  <si>
    <t>1627-752</t>
  </si>
  <si>
    <t>ÄË. ÊÀÒÀÃÀ ÂÀÒÄÈ ÃÀÓÀÚÄÍÄÁÄËÉ #8</t>
  </si>
  <si>
    <t>1627-762</t>
  </si>
  <si>
    <t>ÛÐÀÔÄËÉ ÓÀÛÖÀËÏ</t>
  </si>
  <si>
    <t>1627-796</t>
  </si>
  <si>
    <t>ÒÊÉÍÉÓ ÓÀà. áÄÒáÉ</t>
  </si>
  <si>
    <t>1627-798</t>
  </si>
  <si>
    <t>ÒÊÉÍÉÓ ÓÀà. áÄÒáÉÓ ÐÉÒÄÁÉ</t>
  </si>
  <si>
    <t>1627-799</t>
  </si>
  <si>
    <t>ÌÄÜÉÊÉ #8</t>
  </si>
  <si>
    <t>1627-804</t>
  </si>
  <si>
    <t>ÌÄÜÉÊÉ #10</t>
  </si>
  <si>
    <t>1627-805</t>
  </si>
  <si>
    <t>ÓÀÌàÅÀËÉ 3/18</t>
  </si>
  <si>
    <t>1627-807</t>
  </si>
  <si>
    <t>ÓÀÌàÅÀËÉ 3/35</t>
  </si>
  <si>
    <t>1627-808</t>
  </si>
  <si>
    <t>ÓÀÌàÅÀËÉ 3/50</t>
  </si>
  <si>
    <t>1627-809</t>
  </si>
  <si>
    <t>ÁÖÒÙÉ 10 ÌÌ</t>
  </si>
  <si>
    <t>1627-822</t>
  </si>
  <si>
    <t>ÓÉËÉÊÏÍÉ ÐÀÔÀÒÀ</t>
  </si>
  <si>
    <t>1627-829</t>
  </si>
  <si>
    <t>ÊÀÒÔÒÉãÉ CANON 1730 i</t>
  </si>
  <si>
    <t>1627-83</t>
  </si>
  <si>
    <t>ßÄÁÏ PVA 1 ËÉÔÒÉÀÍÉ</t>
  </si>
  <si>
    <t>1627-830</t>
  </si>
  <si>
    <t xml:space="preserve">ÄË. ÓÀÃÄÍÉ ÓÐÉËÄÍÞÉÓ ÏÒÌ.ÉÆ. 2/6 </t>
  </si>
  <si>
    <t>1627-837</t>
  </si>
  <si>
    <t>ÄË. ÓÀÃÄÍÉ ÓÐÉËÄÍÞÉÓ ÏÒÌ. ÉÆ 3/4</t>
  </si>
  <si>
    <t>1627-838</t>
  </si>
  <si>
    <t>ÊÀÒÔÒÉãÉ CANON iR - 2016(C-EXV 14)</t>
  </si>
  <si>
    <t>1627-84</t>
  </si>
  <si>
    <t>ßÚÀÒÏÓ ßÚÀËÉ ÁÀÊÖÒÉÀÍÉ 0.5 Ë</t>
  </si>
  <si>
    <t>1627-947</t>
  </si>
  <si>
    <t>sul jami</t>
  </si>
  <si>
    <t xml:space="preserve">                  sainventarizacio ჯგუფის წევრების xelmowera</t>
  </si>
  <si>
    <t xml:space="preserve">                   vasil saganeliZe</t>
  </si>
  <si>
    <t xml:space="preserve">              მიხეილ ჟიჟილაშვილი</t>
  </si>
  <si>
    <t xml:space="preserve"> ნინა კობაიძე</t>
  </si>
  <si>
    <t xml:space="preserve"> ბორის კუმარიტოვი</t>
  </si>
  <si>
    <t>Tamar baxtaZe</t>
  </si>
  <si>
    <t xml:space="preserve">             materialurad pasuxismgebeli pirebi:</t>
  </si>
  <si>
    <t>nodar yoCiSvili</t>
  </si>
  <si>
    <t>ramaz gvarjalaZe</t>
  </si>
  <si>
    <t xml:space="preserve">ხელმოწერის თარიღი:  </t>
  </si>
  <si>
    <t>2240-3883</t>
  </si>
  <si>
    <t>2240-3884</t>
  </si>
  <si>
    <t>2240-3885</t>
  </si>
  <si>
    <t>2240-3886</t>
  </si>
  <si>
    <t>2240-3887</t>
  </si>
  <si>
    <t>×ÒÄÍÁÖÒÈÉÓ ÁÖÒÈÉ</t>
  </si>
  <si>
    <t>ÊÀËÀÈÁÖÒÈÉÓ ÁÖÒÈÉ</t>
  </si>
  <si>
    <t>ÐÉÍÐÏÍÊÉÓ ÜÏÂÍÄÁÉÓ ÊÏÌÐËÄØÔÉ</t>
  </si>
  <si>
    <t>ÐÉÍÐÏÍÊÉÓ ÁÖÒÈÉ</t>
  </si>
  <si>
    <t>სულ ჯამი</t>
  </si>
  <si>
    <t>დანართი NN1-5</t>
  </si>
  <si>
    <t>eqspluataciaSi miReba</t>
  </si>
  <si>
    <t>ÀÅÔÏÌÀÍØÀÍÀ KIA SPORTAGE  AO-223-OA  ÓÀá. ÍÏÌÄÒÉ  (Ó/Í KNAPB81ACE7633625)</t>
  </si>
  <si>
    <t>2121-1076</t>
  </si>
  <si>
    <t>ÀÅÔÏÌÀÍØÀÍÀ HYUNDAI ACCENT 1.4 A/T ÓÀá. ÍÏÌÄÒÉ AF-092-FA</t>
  </si>
  <si>
    <t>2121-1080</t>
  </si>
  <si>
    <t>ÀÅÔÏÌÀÍØÀÍÀ HYUNDAI ACCENT 1.4 A/T ÓÀá. ÍÏÌÄÒÉ AF-093-FA</t>
  </si>
  <si>
    <t>2121-1081</t>
  </si>
  <si>
    <t>ÀÅÔÏÌÀÍØÀÍÀ   ÌÄÒÓÄÃÄÓ ÁÄÍÝÉ  E320  ÓÀá. ÍÏÌÒÉÈ #VOV 101  ( #01239877) ÀáÀËÉ  #PQ-970-QP</t>
  </si>
  <si>
    <t>2121-1092</t>
  </si>
  <si>
    <t>ÀÅÔÏÌÀÍØÀÍÀ   ÌÄÒÓÄÃÄÓ ÁÄÍÝÉ  E320 ÓÀá.ÍÏÌÒÉÈ #VQV 207 ( XHK100  Ó/Ê  #WDBJF65J3YB010057)</t>
  </si>
  <si>
    <t>2121-1093</t>
  </si>
  <si>
    <t>ÀÅÔÏÌÀÍØÀÍÀ   TOYOTALEND CRUISER 200, #HDH - 787 (ÞÅ ÌÏÍ:SFX (62/66) Ó/Ê #JTMHV05J605014462) ÀáÀËÉ #QX-565-QX</t>
  </si>
  <si>
    <t>2121-1095</t>
  </si>
  <si>
    <t>ÀÅÔÏÌÀÍØÀÍÀ   ÌÄÒÓÄÃÄÓ  ÁÄÍÝÉ   E240 ÓÀá. ÍÏÌÒÉÈ #KDK-827  Ó/Ê  #WDB2100621B457523</t>
  </si>
  <si>
    <t>2121-1096</t>
  </si>
  <si>
    <t>ÀÅÔÏÌÀÍØÀÍÀ  "NISSAN  TERRANO" 4X4 II  S STATI  JHJ fz 826</t>
  </si>
  <si>
    <t>2121-1215</t>
  </si>
  <si>
    <t>ÀÅÔÏÌÀÍØÀÍÀ  HYUNDAI  TUCSONMP  2.0  MP  HMH-929</t>
  </si>
  <si>
    <t>2121-1217</t>
  </si>
  <si>
    <t>ÀÅÔÏÌÀÍØÀÍÀ ÌÄÒÓÄÃÄÓ-ÁÄÍÝÉ E350  QYQ-898 (Ó/Í WDBUF87X28B227559)</t>
  </si>
  <si>
    <t>2121-1223</t>
  </si>
  <si>
    <t>ÀÅÔÏÌÀÍØÀÍÀ ÌÄÒÓÄÃÄÓ-ÁÄÍÝÉ VITO  UWU-483 (Ó/Í WDF63970313273367)</t>
  </si>
  <si>
    <t>2121-1224</t>
  </si>
  <si>
    <t xml:space="preserve">ÀÅÔÏÌÀÍØÀÍÀ ÌÄÒÓÄÃÄÓ-ÁÄÍÝÉ VITO  FHF-554 (Ó/Í WDF63970313445540) </t>
  </si>
  <si>
    <t>2121-1225</t>
  </si>
  <si>
    <t>ÀÅÔÏÌÀÍØÀÍÀ ÌÄÒÓÄÃÄÓ-ÁÄÍÝ VITO 109  LPL-174 (Ó/Í WDF63970513251531)</t>
  </si>
  <si>
    <t>2121-1227</t>
  </si>
  <si>
    <t>ÀÅÔÏÌÀÍØÀÍÀ ÌÄÒÓÄÃÄÓ-ÁÄÍÝÉ ÓÐÒÉÍÔÄÒÉ  OEO-970 (Ó/Í  WDB9036631R219178)</t>
  </si>
  <si>
    <t>2121-1228</t>
  </si>
  <si>
    <t>ÀÅÔÏÌÀÍØÀÍÀ äÉÖÍÃÀÉ ÔÖÊÓÏÍÉ BBQ-859 (Ó/Í KMHJN81BP7U745926)</t>
  </si>
  <si>
    <t>2121-1229</t>
  </si>
  <si>
    <t>ÀÅÔÏÌÀÍØÀÍÀ  Hyunday Tucson 2.7 GLS ÓÀá.ÍÏÌ.  NZN-363</t>
  </si>
  <si>
    <t>2121-1233</t>
  </si>
  <si>
    <t>ÀÅÔÏÌÀÍØÀÍÀ FORD-KUGA  URU-321  (Ó/Í WFORXXGGDRAR37490)</t>
  </si>
  <si>
    <t>2121-1281</t>
  </si>
  <si>
    <t>ÀÅÔÏÌÀÍØÀÍÀ MERCEDES-BENZ E 430 ÓÀá. ÍÏÌÄÒÉ KIK-585</t>
  </si>
  <si>
    <t>2121-1296</t>
  </si>
  <si>
    <t>ÀÅÔÏÓÀÔÒÀÍÓÐÏÒÔÏ  ÓÀÛÖÀËÄÁÀ  Kia Rio BB-107-VV  (ÌÀÙÀËÉ ÂÀÌÀÅËÏÁÉÓ ÌÓÖÁÖØÉ, ÂÀÌÏ ÅÄÁÉÓ ßÄËÉ 2015, Ó/ ÍÏÌÄÒÉ KNADM511AF6718079)</t>
  </si>
  <si>
    <t>2121-1693</t>
  </si>
  <si>
    <t>ÀÅÔÏÌÀÍØÀÍÀ Toyota Camry 2494/2015  ÓÀá./ÍÏÌÄÒÉ BB-576 VV  Ó/ÊÏÃÉ  4T1BF1FK6FU917608</t>
  </si>
  <si>
    <t>2121-1701</t>
  </si>
  <si>
    <t xml:space="preserve">ÀÅÔÏÌÀÍØÀÍÀ Toyota Camry 2494/2015  ÓÀá./ÍÏÌÄÒÉ BB-577 VV  Ó/ÊÏÃÉ 4T1BF1FKXFU923671 </t>
  </si>
  <si>
    <t>2121-1702</t>
  </si>
  <si>
    <t>ÀÅÔÏÌÀÍØÀÍÀ  Suzuki  SX4  S-Cross  4WD  MT(LG-372-GL;LG-373-GL;LG-374-GL)</t>
  </si>
  <si>
    <t>2121-1758</t>
  </si>
  <si>
    <t>ÀÅÔÏÌÀÍØÀÍÀ Renault  L0gan CS-732-SC  (ÓÀÉÃÄÍÔÉ×ÉÊÀÝÉÏ ÊÏÃÉ :  VF14SREB452686661)</t>
  </si>
  <si>
    <t>2121-1768</t>
  </si>
  <si>
    <t>ÀÅÔÏÌÀÍØÀÍÀ  HYUNDAI TUCSON # GKG-553</t>
  </si>
  <si>
    <t>2121-2317</t>
  </si>
  <si>
    <t>ÀÅÔÏÌÀÍØÀÍÀ  KIA  SPORTAJE BB-011-VV</t>
  </si>
  <si>
    <t>2121-2359</t>
  </si>
  <si>
    <t>ÀÅÔÏÌÀÍØÀÍÀ  KIA  SPORTAJE SZS-707</t>
  </si>
  <si>
    <t>2121-2360</t>
  </si>
  <si>
    <t>ÀÅÔÏÌÀÍØÀÍÀ  Renault Duster  Ó/ÊÏÃÉ  VF1HSRC9N53141845 DD-359-SS</t>
  </si>
  <si>
    <t>2121-2361</t>
  </si>
  <si>
    <t>ÀÅÔÏÌÀÍØÀÍÀ - ÐÉÊÀÐÉ Ford  Ranger   DD-874-SS  2015 ß (Ó/ÊÏÃÉ  6FPPXXMJ2PFP39567)</t>
  </si>
  <si>
    <t>2121-2362</t>
  </si>
  <si>
    <t>ÀÅÔÏÌÀÍØÀÍÀ  HYUNDAI Tucson  GKG-552</t>
  </si>
  <si>
    <t>2121-2365</t>
  </si>
  <si>
    <t>ÀÅÔÏÌÀÍØÀÍÀ TOYOTA YARIS MER-241</t>
  </si>
  <si>
    <t>2121-4693</t>
  </si>
  <si>
    <t>ÀÅÔÏÌÀÍØÀÍÀ Mercedes-benz Vito (ÂÀÌÏÛÅÄÁÉÓ ßÄËÉ 2007, Ó/ÊÏÃÉ WDF63981323334224) ÓÀá. #JJ-451-SS</t>
  </si>
  <si>
    <t>2121-4899</t>
  </si>
  <si>
    <t>ÀÅÔÏÌÀÍØÀÍÀ Ford Fiesta (ÂÀÌÏÛÅÄÁÉÓ ßÄËÉ 2016, Ó/ÊÏÃÉ WF0DXXGAKDGK88120) ÀáÀËÉ #CC-220-OO</t>
  </si>
  <si>
    <t>2121-4900</t>
  </si>
  <si>
    <t>10-1159</t>
  </si>
  <si>
    <t>ÅÄÒÔÉÊÀËÖÒÉ ×ÀÒÃÀ ? ÑÀËÖÆÉ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</si>
</sst>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#,###,##0.00;\-#,###,###,##0.00;#"/>
    <numFmt numFmtId="165" formatCode="0.00;;#"/>
    <numFmt numFmtId="166" formatCode="#,###,###,##0.00;\-#,###,###,##0.00;#.00"/>
    <numFmt numFmtId="167" formatCode="#,##0.00_ ;\-#,##0.00\ "/>
  </numFmts>
  <fonts count="44">
    <font>
      <sz val="11"/>
      <color theme="1"/>
      <name val="Calibri"/>
      <family val="2"/>
      <charset val="1"/>
      <scheme val="minor"/>
    </font>
    <font>
      <sz val="10"/>
      <name val="Geo_Times"/>
      <family val="1"/>
    </font>
    <font>
      <sz val="10"/>
      <name val="Calibri"/>
      <family val="2"/>
      <charset val="1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Geo_Times"/>
      <family val="1"/>
    </font>
    <font>
      <b/>
      <sz val="14"/>
      <name val="Calibri"/>
      <family val="2"/>
      <scheme val="minor"/>
    </font>
    <font>
      <sz val="10"/>
      <color rgb="FF000000"/>
      <name val="Geo_Times"/>
      <family val="1"/>
    </font>
    <font>
      <sz val="9.75"/>
      <color rgb="FF000000"/>
      <name val="Geo_Times"/>
      <family val="1"/>
    </font>
    <font>
      <b/>
      <sz val="10"/>
      <color rgb="FF000000"/>
      <name val="Geo_Times"/>
      <family val="1"/>
    </font>
    <font>
      <b/>
      <sz val="12"/>
      <color rgb="FF000000"/>
      <name val="Geo_Times"/>
      <family val="1"/>
    </font>
    <font>
      <b/>
      <sz val="14"/>
      <color rgb="FF000000"/>
      <name val="Geo_Times"/>
      <family val="1"/>
    </font>
    <font>
      <b/>
      <sz val="11"/>
      <name val="Geo_Times"/>
      <family val="1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Tahoma"/>
      <family val="2"/>
    </font>
    <font>
      <sz val="12"/>
      <color theme="1"/>
      <name val="Calibri"/>
      <family val="2"/>
      <charset val="1"/>
      <scheme val="minor"/>
    </font>
    <font>
      <b/>
      <sz val="12"/>
      <color theme="1"/>
      <name val="Tahoma"/>
      <family val="2"/>
    </font>
    <font>
      <sz val="9.75"/>
      <name val="Geo_Times"/>
      <family val="1"/>
    </font>
    <font>
      <b/>
      <sz val="11"/>
      <color rgb="FF000000"/>
      <name val="Geo_Times"/>
      <family val="1"/>
    </font>
    <font>
      <b/>
      <sz val="10"/>
      <color rgb="FF080000"/>
      <name val="Geo_Times"/>
      <family val="1"/>
    </font>
    <font>
      <b/>
      <sz val="12"/>
      <name val="Calibri"/>
      <family val="2"/>
      <charset val="1"/>
      <scheme val="minor"/>
    </font>
    <font>
      <b/>
      <sz val="10"/>
      <color indexed="8"/>
      <name val="AcadNusx"/>
    </font>
    <font>
      <b/>
      <sz val="10"/>
      <name val="AcadNusx"/>
    </font>
    <font>
      <b/>
      <sz val="10"/>
      <name val="Acad Nusx Geo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1"/>
      <name val="Calibri"/>
      <family val="2"/>
      <scheme val="minor"/>
    </font>
    <font>
      <b/>
      <sz val="11"/>
      <name val="Calibri"/>
      <family val="2"/>
      <charset val="1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Tahoma"/>
      <family val="2"/>
    </font>
    <font>
      <b/>
      <sz val="9"/>
      <name val="Geo_Times"/>
      <family val="1"/>
    </font>
    <font>
      <sz val="9"/>
      <name val="Geo_Times"/>
      <family val="1"/>
    </font>
    <font>
      <sz val="9"/>
      <name val="Calibri"/>
      <family val="2"/>
      <charset val="1"/>
      <scheme val="minor"/>
    </font>
    <font>
      <sz val="11"/>
      <name val="Calibri"/>
      <family val="2"/>
      <scheme val="minor"/>
    </font>
    <font>
      <b/>
      <sz val="11"/>
      <color theme="1"/>
      <name val="Tahoma"/>
      <family val="2"/>
    </font>
    <font>
      <sz val="12"/>
      <name val="Geo_Times"/>
      <family val="1"/>
    </font>
    <font>
      <sz val="9"/>
      <color rgb="FF000000"/>
      <name val="Geo_Times"/>
      <family val="1"/>
    </font>
    <font>
      <b/>
      <sz val="11"/>
      <color theme="1"/>
      <name val="Calibri"/>
      <family val="2"/>
      <scheme val="minor"/>
    </font>
    <font>
      <b/>
      <sz val="12"/>
      <name val="AcadNusx"/>
    </font>
    <font>
      <b/>
      <sz val="11"/>
      <color rgb="FF080000"/>
      <name val="Geo_Times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4F4FF"/>
        <bgColor indexed="64"/>
      </patternFill>
    </fill>
    <fill>
      <patternFill patternType="solid">
        <fgColor rgb="FFFFFFEE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7" fillId="0" borderId="0"/>
  </cellStyleXfs>
  <cellXfs count="189">
    <xf numFmtId="0" fontId="0" fillId="0" borderId="0" xfId="0"/>
    <xf numFmtId="49" fontId="1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/>
    <xf numFmtId="0" fontId="2" fillId="0" borderId="0" xfId="0" applyFont="1" applyFill="1"/>
    <xf numFmtId="0" fontId="2" fillId="0" borderId="1" xfId="0" applyFont="1" applyFill="1" applyBorder="1" applyAlignment="1">
      <alignment wrapText="1"/>
    </xf>
    <xf numFmtId="49" fontId="1" fillId="0" borderId="3" xfId="0" applyNumberFormat="1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right" vertical="center" wrapText="1"/>
    </xf>
    <xf numFmtId="164" fontId="1" fillId="0" borderId="1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/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/>
    <xf numFmtId="49" fontId="1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wrapText="1"/>
    </xf>
    <xf numFmtId="0" fontId="2" fillId="0" borderId="1" xfId="0" applyNumberFormat="1" applyFont="1" applyFill="1" applyBorder="1" applyAlignment="1">
      <alignment horizontal="center" wrapText="1"/>
    </xf>
    <xf numFmtId="165" fontId="1" fillId="0" borderId="1" xfId="0" applyNumberFormat="1" applyFont="1" applyFill="1" applyBorder="1" applyAlignment="1">
      <alignment horizontal="right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left" vertical="center"/>
    </xf>
    <xf numFmtId="49" fontId="10" fillId="0" borderId="1" xfId="0" applyNumberFormat="1" applyFont="1" applyFill="1" applyBorder="1" applyAlignment="1">
      <alignment horizontal="left" vertical="center"/>
    </xf>
    <xf numFmtId="164" fontId="12" fillId="0" borderId="1" xfId="0" applyNumberFormat="1" applyFont="1" applyFill="1" applyBorder="1" applyAlignment="1">
      <alignment horizontal="right" vertical="center"/>
    </xf>
    <xf numFmtId="165" fontId="8" fillId="0" borderId="1" xfId="0" applyNumberFormat="1" applyFont="1" applyFill="1" applyBorder="1" applyAlignment="1">
      <alignment horizontal="right" vertical="center"/>
    </xf>
    <xf numFmtId="165" fontId="9" fillId="0" borderId="1" xfId="0" applyNumberFormat="1" applyFont="1" applyFill="1" applyBorder="1" applyAlignment="1">
      <alignment horizontal="right" vertical="center"/>
    </xf>
    <xf numFmtId="164" fontId="5" fillId="0" borderId="1" xfId="0" applyNumberFormat="1" applyFont="1" applyFill="1" applyBorder="1" applyAlignment="1">
      <alignment horizontal="center" wrapText="1"/>
    </xf>
    <xf numFmtId="165" fontId="13" fillId="0" borderId="1" xfId="0" applyNumberFormat="1" applyFont="1" applyFill="1" applyBorder="1" applyAlignment="1">
      <alignment horizontal="righ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/>
    </xf>
    <xf numFmtId="164" fontId="9" fillId="0" borderId="1" xfId="0" applyNumberFormat="1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/>
    <xf numFmtId="49" fontId="9" fillId="3" borderId="1" xfId="0" applyNumberFormat="1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left" vertical="center"/>
    </xf>
    <xf numFmtId="49" fontId="9" fillId="4" borderId="1" xfId="0" applyNumberFormat="1" applyFont="1" applyFill="1" applyBorder="1" applyAlignment="1">
      <alignment horizontal="left" vertical="center"/>
    </xf>
    <xf numFmtId="164" fontId="9" fillId="5" borderId="1" xfId="0" applyNumberFormat="1" applyFont="1" applyFill="1" applyBorder="1" applyAlignment="1">
      <alignment horizontal="right" vertical="center"/>
    </xf>
    <xf numFmtId="0" fontId="7" fillId="0" borderId="1" xfId="0" applyNumberFormat="1" applyFont="1" applyFill="1" applyBorder="1"/>
    <xf numFmtId="0" fontId="5" fillId="0" borderId="1" xfId="0" applyNumberFormat="1" applyFont="1" applyFill="1" applyBorder="1" applyAlignment="1">
      <alignment vertical="center"/>
    </xf>
    <xf numFmtId="164" fontId="22" fillId="6" borderId="1" xfId="0" applyNumberFormat="1" applyFont="1" applyFill="1" applyBorder="1" applyAlignment="1">
      <alignment horizontal="right" vertical="center" wrapText="1"/>
    </xf>
    <xf numFmtId="0" fontId="15" fillId="0" borderId="1" xfId="0" applyFont="1" applyBorder="1" applyAlignment="1">
      <alignment wrapText="1"/>
    </xf>
    <xf numFmtId="164" fontId="5" fillId="0" borderId="1" xfId="0" applyNumberFormat="1" applyFont="1" applyFill="1" applyBorder="1"/>
    <xf numFmtId="0" fontId="23" fillId="0" borderId="1" xfId="0" applyFont="1" applyFill="1" applyBorder="1"/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24" fillId="0" borderId="0" xfId="0" applyFont="1" applyFill="1" applyAlignment="1">
      <alignment horizontal="center" vertical="center" wrapText="1"/>
    </xf>
    <xf numFmtId="0" fontId="24" fillId="6" borderId="0" xfId="0" applyFont="1" applyFill="1" applyAlignment="1">
      <alignment horizontal="center" vertical="center" wrapText="1"/>
    </xf>
    <xf numFmtId="0" fontId="24" fillId="0" borderId="0" xfId="0" applyFont="1" applyFill="1" applyAlignment="1">
      <alignment horizontal="right" vertical="center" wrapText="1"/>
    </xf>
    <xf numFmtId="0" fontId="14" fillId="6" borderId="0" xfId="0" applyFont="1" applyFill="1" applyAlignment="1">
      <alignment horizontal="right" wrapText="1"/>
    </xf>
    <xf numFmtId="0" fontId="25" fillId="0" borderId="0" xfId="0" applyFont="1" applyFill="1" applyAlignment="1">
      <alignment vertical="center" wrapText="1"/>
    </xf>
    <xf numFmtId="2" fontId="25" fillId="6" borderId="1" xfId="0" applyNumberFormat="1" applyFont="1" applyFill="1" applyBorder="1" applyAlignment="1">
      <alignment horizontal="center" vertical="center" textRotation="90" wrapText="1"/>
    </xf>
    <xf numFmtId="0" fontId="25" fillId="0" borderId="15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3" fontId="25" fillId="0" borderId="1" xfId="0" applyNumberFormat="1" applyFont="1" applyFill="1" applyBorder="1" applyAlignment="1">
      <alignment horizontal="center" vertical="center" wrapText="1"/>
    </xf>
    <xf numFmtId="3" fontId="25" fillId="6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 shrinkToFit="1"/>
    </xf>
    <xf numFmtId="0" fontId="15" fillId="2" borderId="1" xfId="0" applyFont="1" applyFill="1" applyBorder="1" applyAlignment="1">
      <alignment wrapText="1"/>
    </xf>
    <xf numFmtId="164" fontId="10" fillId="0" borderId="1" xfId="0" applyNumberFormat="1" applyFont="1" applyFill="1" applyBorder="1" applyAlignment="1">
      <alignment horizontal="right" vertical="center" wrapText="1"/>
    </xf>
    <xf numFmtId="0" fontId="25" fillId="0" borderId="1" xfId="0" applyFont="1" applyFill="1" applyBorder="1" applyAlignment="1">
      <alignment horizontal="right" vertical="center" wrapText="1" shrinkToFit="1"/>
    </xf>
    <xf numFmtId="4" fontId="24" fillId="0" borderId="1" xfId="0" applyNumberFormat="1" applyFont="1" applyFill="1" applyBorder="1" applyAlignment="1">
      <alignment horizontal="right" vertical="center" wrapText="1" shrinkToFit="1"/>
    </xf>
    <xf numFmtId="4" fontId="24" fillId="6" borderId="1" xfId="0" applyNumberFormat="1" applyFont="1" applyFill="1" applyBorder="1" applyAlignment="1">
      <alignment horizontal="right" vertical="center" wrapText="1" shrinkToFit="1"/>
    </xf>
    <xf numFmtId="0" fontId="25" fillId="0" borderId="0" xfId="0" applyFont="1" applyFill="1" applyBorder="1" applyAlignment="1">
      <alignment horizontal="center" vertical="center" wrapText="1" shrinkToFit="1"/>
    </xf>
    <xf numFmtId="0" fontId="28" fillId="0" borderId="0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horizontal="right" vertical="center" wrapText="1"/>
    </xf>
    <xf numFmtId="4" fontId="28" fillId="0" borderId="1" xfId="0" applyNumberFormat="1" applyFont="1" applyFill="1" applyBorder="1" applyAlignment="1">
      <alignment horizontal="center" vertical="center" wrapText="1"/>
    </xf>
    <xf numFmtId="4" fontId="28" fillId="6" borderId="1" xfId="0" applyNumberFormat="1" applyFont="1" applyFill="1" applyBorder="1" applyAlignment="1">
      <alignment horizontal="center" vertical="center" wrapText="1"/>
    </xf>
    <xf numFmtId="0" fontId="24" fillId="0" borderId="0" xfId="0" applyFont="1" applyFill="1" applyAlignment="1">
      <alignment vertical="center" wrapText="1"/>
    </xf>
    <xf numFmtId="0" fontId="14" fillId="6" borderId="0" xfId="0" applyFont="1" applyFill="1" applyAlignment="1">
      <alignment wrapText="1"/>
    </xf>
    <xf numFmtId="0" fontId="25" fillId="0" borderId="0" xfId="0" applyFont="1" applyFill="1" applyAlignment="1">
      <alignment horizontal="right" vertical="center" wrapText="1"/>
    </xf>
    <xf numFmtId="0" fontId="14" fillId="0" borderId="0" xfId="0" applyFont="1" applyFill="1" applyBorder="1" applyAlignment="1">
      <alignment wrapText="1"/>
    </xf>
    <xf numFmtId="0" fontId="14" fillId="0" borderId="0" xfId="0" applyFont="1" applyFill="1" applyAlignment="1">
      <alignment wrapText="1"/>
    </xf>
    <xf numFmtId="0" fontId="15" fillId="6" borderId="0" xfId="0" applyFont="1" applyFill="1" applyAlignment="1">
      <alignment wrapText="1"/>
    </xf>
    <xf numFmtId="49" fontId="13" fillId="0" borderId="1" xfId="0" applyNumberFormat="1" applyFont="1" applyFill="1" applyBorder="1" applyAlignment="1">
      <alignment horizontal="left" vertical="center" wrapText="1"/>
    </xf>
    <xf numFmtId="49" fontId="21" fillId="0" borderId="1" xfId="0" applyNumberFormat="1" applyFont="1" applyFill="1" applyBorder="1" applyAlignment="1">
      <alignment horizontal="left" vertical="center"/>
    </xf>
    <xf numFmtId="0" fontId="30" fillId="0" borderId="0" xfId="0" applyFont="1" applyFill="1"/>
    <xf numFmtId="164" fontId="10" fillId="0" borderId="1" xfId="0" applyNumberFormat="1" applyFont="1" applyFill="1" applyBorder="1" applyAlignment="1">
      <alignment horizontal="right" vertical="center"/>
    </xf>
    <xf numFmtId="49" fontId="13" fillId="0" borderId="1" xfId="0" applyNumberFormat="1" applyFont="1" applyFill="1" applyBorder="1" applyAlignment="1">
      <alignment horizontal="left" vertical="center"/>
    </xf>
    <xf numFmtId="49" fontId="20" fillId="0" borderId="1" xfId="0" applyNumberFormat="1" applyFont="1" applyFill="1" applyBorder="1" applyAlignment="1">
      <alignment horizontal="left" vertical="center" wrapText="1"/>
    </xf>
    <xf numFmtId="164" fontId="20" fillId="0" borderId="1" xfId="0" applyNumberFormat="1" applyFont="1" applyFill="1" applyBorder="1" applyAlignment="1">
      <alignment horizontal="right" vertical="center"/>
    </xf>
    <xf numFmtId="164" fontId="11" fillId="0" borderId="1" xfId="0" applyNumberFormat="1" applyFont="1" applyFill="1" applyBorder="1" applyAlignment="1">
      <alignment horizontal="right" vertical="center"/>
    </xf>
    <xf numFmtId="0" fontId="0" fillId="0" borderId="0" xfId="0" applyFill="1"/>
    <xf numFmtId="0" fontId="0" fillId="0" borderId="0" xfId="0" applyFill="1" applyAlignment="1">
      <alignment wrapText="1"/>
    </xf>
    <xf numFmtId="0" fontId="0" fillId="0" borderId="1" xfId="0" applyFill="1" applyBorder="1"/>
    <xf numFmtId="164" fontId="4" fillId="0" borderId="1" xfId="0" applyNumberFormat="1" applyFont="1" applyFill="1" applyBorder="1"/>
    <xf numFmtId="0" fontId="18" fillId="0" borderId="0" xfId="0" applyFont="1" applyFill="1"/>
    <xf numFmtId="0" fontId="2" fillId="0" borderId="1" xfId="0" applyFont="1" applyFill="1" applyBorder="1" applyAlignment="1">
      <alignment horizontal="center"/>
    </xf>
    <xf numFmtId="0" fontId="7" fillId="0" borderId="1" xfId="0" applyFont="1" applyFill="1" applyBorder="1"/>
    <xf numFmtId="167" fontId="29" fillId="0" borderId="1" xfId="0" applyNumberFormat="1" applyFont="1" applyFill="1" applyBorder="1"/>
    <xf numFmtId="37" fontId="14" fillId="0" borderId="1" xfId="0" applyNumberFormat="1" applyFont="1" applyFill="1" applyBorder="1" applyAlignment="1">
      <alignment horizontal="center" wrapText="1"/>
    </xf>
    <xf numFmtId="37" fontId="5" fillId="0" borderId="1" xfId="0" applyNumberFormat="1" applyFont="1" applyFill="1" applyBorder="1" applyAlignment="1">
      <alignment horizontal="center"/>
    </xf>
    <xf numFmtId="37" fontId="23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32" fillId="0" borderId="1" xfId="0" applyNumberFormat="1" applyFont="1" applyFill="1" applyBorder="1" applyAlignment="1">
      <alignment horizontal="center" vertical="center" wrapText="1"/>
    </xf>
    <xf numFmtId="39" fontId="33" fillId="0" borderId="1" xfId="0" applyNumberFormat="1" applyFont="1" applyFill="1" applyBorder="1" applyAlignment="1">
      <alignment wrapText="1"/>
    </xf>
    <xf numFmtId="39" fontId="34" fillId="0" borderId="1" xfId="0" applyNumberFormat="1" applyFont="1" applyFill="1" applyBorder="1" applyAlignment="1">
      <alignment horizontal="right" vertical="center" wrapText="1"/>
    </xf>
    <xf numFmtId="0" fontId="33" fillId="0" borderId="1" xfId="0" applyFont="1" applyFill="1" applyBorder="1" applyAlignment="1">
      <alignment wrapText="1"/>
    </xf>
    <xf numFmtId="0" fontId="35" fillId="0" borderId="1" xfId="0" applyNumberFormat="1" applyFont="1" applyFill="1" applyBorder="1" applyAlignment="1">
      <alignment horizontal="right" vertical="center" wrapText="1"/>
    </xf>
    <xf numFmtId="0" fontId="36" fillId="0" borderId="0" xfId="0" applyFont="1" applyFill="1"/>
    <xf numFmtId="0" fontId="37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right" vertical="center" wrapText="1"/>
    </xf>
    <xf numFmtId="0" fontId="37" fillId="0" borderId="1" xfId="0" applyFont="1" applyFill="1" applyBorder="1" applyAlignment="1">
      <alignment wrapText="1"/>
    </xf>
    <xf numFmtId="0" fontId="29" fillId="0" borderId="1" xfId="0" applyFont="1" applyFill="1" applyBorder="1" applyAlignment="1">
      <alignment wrapText="1"/>
    </xf>
    <xf numFmtId="0" fontId="29" fillId="0" borderId="1" xfId="0" applyFont="1" applyFill="1" applyBorder="1"/>
    <xf numFmtId="0" fontId="29" fillId="0" borderId="0" xfId="0" applyFont="1" applyFill="1"/>
    <xf numFmtId="0" fontId="29" fillId="0" borderId="0" xfId="0" applyFont="1" applyFill="1" applyAlignment="1">
      <alignment wrapText="1"/>
    </xf>
    <xf numFmtId="0" fontId="39" fillId="0" borderId="1" xfId="0" applyNumberFormat="1" applyFont="1" applyFill="1" applyBorder="1" applyAlignment="1">
      <alignment horizontal="right" vertical="center"/>
    </xf>
    <xf numFmtId="0" fontId="19" fillId="0" borderId="1" xfId="0" applyFont="1" applyFill="1" applyBorder="1"/>
    <xf numFmtId="0" fontId="4" fillId="0" borderId="1" xfId="0" applyFont="1" applyFill="1" applyBorder="1"/>
    <xf numFmtId="167" fontId="14" fillId="0" borderId="1" xfId="0" applyNumberFormat="1" applyFont="1" applyBorder="1" applyAlignment="1">
      <alignment wrapText="1"/>
    </xf>
    <xf numFmtId="49" fontId="40" fillId="3" borderId="1" xfId="0" applyNumberFormat="1" applyFont="1" applyFill="1" applyBorder="1" applyAlignment="1">
      <alignment horizontal="left" vertical="center" wrapText="1"/>
    </xf>
    <xf numFmtId="164" fontId="9" fillId="7" borderId="1" xfId="0" applyNumberFormat="1" applyFont="1" applyFill="1" applyBorder="1" applyAlignment="1">
      <alignment horizontal="right" vertical="center"/>
    </xf>
    <xf numFmtId="0" fontId="24" fillId="7" borderId="0" xfId="0" applyFont="1" applyFill="1" applyAlignment="1">
      <alignment horizontal="center" vertical="center" wrapText="1"/>
    </xf>
    <xf numFmtId="0" fontId="24" fillId="7" borderId="0" xfId="0" applyFont="1" applyFill="1" applyAlignment="1">
      <alignment horizontal="right" vertical="center" wrapText="1"/>
    </xf>
    <xf numFmtId="4" fontId="25" fillId="7" borderId="1" xfId="0" applyNumberFormat="1" applyFont="1" applyFill="1" applyBorder="1" applyAlignment="1">
      <alignment horizontal="center" vertical="center" textRotation="90" wrapText="1"/>
    </xf>
    <xf numFmtId="3" fontId="25" fillId="7" borderId="1" xfId="0" applyNumberFormat="1" applyFont="1" applyFill="1" applyBorder="1" applyAlignment="1">
      <alignment horizontal="center" vertical="center" wrapText="1"/>
    </xf>
    <xf numFmtId="164" fontId="10" fillId="7" borderId="1" xfId="0" applyNumberFormat="1" applyFont="1" applyFill="1" applyBorder="1" applyAlignment="1">
      <alignment horizontal="right" vertical="center" wrapText="1"/>
    </xf>
    <xf numFmtId="166" fontId="10" fillId="7" borderId="1" xfId="1" applyNumberFormat="1" applyFont="1" applyFill="1" applyBorder="1" applyAlignment="1">
      <alignment horizontal="right" vertical="center" wrapText="1"/>
    </xf>
    <xf numFmtId="4" fontId="28" fillId="7" borderId="1" xfId="0" applyNumberFormat="1" applyFont="1" applyFill="1" applyBorder="1" applyAlignment="1">
      <alignment horizontal="center" vertical="center" wrapText="1"/>
    </xf>
    <xf numFmtId="0" fontId="14" fillId="7" borderId="0" xfId="0" applyFont="1" applyFill="1" applyAlignment="1">
      <alignment wrapText="1"/>
    </xf>
    <xf numFmtId="0" fontId="15" fillId="7" borderId="0" xfId="0" applyFont="1" applyFill="1" applyAlignment="1">
      <alignment wrapText="1"/>
    </xf>
    <xf numFmtId="0" fontId="19" fillId="0" borderId="1" xfId="0" applyFont="1" applyBorder="1" applyAlignment="1">
      <alignment wrapText="1"/>
    </xf>
    <xf numFmtId="0" fontId="38" fillId="0" borderId="1" xfId="0" applyFont="1" applyBorder="1" applyAlignment="1">
      <alignment wrapText="1"/>
    </xf>
    <xf numFmtId="164" fontId="41" fillId="0" borderId="1" xfId="0" applyNumberFormat="1" applyFont="1" applyFill="1" applyBorder="1"/>
    <xf numFmtId="0" fontId="15" fillId="0" borderId="0" xfId="0" applyFont="1" applyFill="1" applyAlignment="1">
      <alignment wrapText="1"/>
    </xf>
    <xf numFmtId="4" fontId="25" fillId="0" borderId="1" xfId="0" applyNumberFormat="1" applyFont="1" applyFill="1" applyBorder="1" applyAlignment="1">
      <alignment horizontal="center" vertical="center" textRotation="90" wrapText="1"/>
    </xf>
    <xf numFmtId="0" fontId="9" fillId="0" borderId="1" xfId="0" applyFont="1" applyFill="1" applyBorder="1" applyAlignment="1">
      <alignment horizontal="left" vertical="center"/>
    </xf>
    <xf numFmtId="164" fontId="22" fillId="0" borderId="1" xfId="0" applyNumberFormat="1" applyFont="1" applyFill="1" applyBorder="1" applyAlignment="1">
      <alignment horizontal="right" vertical="center" wrapText="1"/>
    </xf>
    <xf numFmtId="14" fontId="9" fillId="0" borderId="1" xfId="0" applyNumberFormat="1" applyFont="1" applyFill="1" applyBorder="1" applyAlignment="1">
      <alignment horizontal="left" vertical="center"/>
    </xf>
    <xf numFmtId="22" fontId="9" fillId="0" borderId="1" xfId="0" applyNumberFormat="1" applyFont="1" applyFill="1" applyBorder="1" applyAlignment="1">
      <alignment horizontal="left" vertical="center"/>
    </xf>
    <xf numFmtId="165" fontId="8" fillId="0" borderId="1" xfId="0" applyNumberFormat="1" applyFont="1" applyFill="1" applyBorder="1" applyAlignment="1">
      <alignment horizontal="right" vertical="center" wrapText="1"/>
    </xf>
    <xf numFmtId="164" fontId="43" fillId="0" borderId="1" xfId="0" applyNumberFormat="1" applyFont="1" applyFill="1" applyBorder="1" applyAlignment="1">
      <alignment horizontal="right" vertical="center" wrapText="1"/>
    </xf>
    <xf numFmtId="49" fontId="9" fillId="2" borderId="1" xfId="0" applyNumberFormat="1" applyFont="1" applyFill="1" applyBorder="1" applyAlignment="1">
      <alignment horizontal="left" vertical="center"/>
    </xf>
    <xf numFmtId="49" fontId="9" fillId="2" borderId="1" xfId="0" applyNumberFormat="1" applyFont="1" applyFill="1" applyBorder="1" applyAlignment="1">
      <alignment horizontal="left" vertical="center" wrapText="1"/>
    </xf>
    <xf numFmtId="164" fontId="9" fillId="2" borderId="1" xfId="0" applyNumberFormat="1" applyFont="1" applyFill="1" applyBorder="1" applyAlignment="1">
      <alignment horizontal="right" vertical="center"/>
    </xf>
    <xf numFmtId="0" fontId="2" fillId="2" borderId="0" xfId="0" applyFont="1" applyFill="1"/>
    <xf numFmtId="0" fontId="2" fillId="2" borderId="1" xfId="0" applyFont="1" applyFill="1" applyBorder="1"/>
    <xf numFmtId="37" fontId="14" fillId="2" borderId="1" xfId="0" applyNumberFormat="1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31" fillId="0" borderId="1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31" fillId="0" borderId="4" xfId="0" applyFont="1" applyFill="1" applyBorder="1" applyAlignment="1">
      <alignment horizontal="center" wrapText="1"/>
    </xf>
    <xf numFmtId="0" fontId="31" fillId="0" borderId="2" xfId="0" applyFont="1" applyFill="1" applyBorder="1" applyAlignment="1">
      <alignment horizontal="center" wrapText="1"/>
    </xf>
    <xf numFmtId="0" fontId="31" fillId="0" borderId="3" xfId="0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right" vertical="center" wrapText="1"/>
    </xf>
    <xf numFmtId="0" fontId="25" fillId="0" borderId="0" xfId="0" applyFont="1" applyFill="1" applyBorder="1" applyAlignment="1">
      <alignment horizontal="right" vertical="center" wrapText="1"/>
    </xf>
    <xf numFmtId="0" fontId="24" fillId="0" borderId="0" xfId="0" applyFont="1" applyFill="1" applyAlignment="1">
      <alignment horizontal="center" vertical="center" wrapText="1"/>
    </xf>
    <xf numFmtId="0" fontId="24" fillId="0" borderId="0" xfId="0" applyFont="1" applyFill="1" applyAlignment="1">
      <alignment horizontal="left" vertical="center" wrapText="1"/>
    </xf>
    <xf numFmtId="0" fontId="24" fillId="0" borderId="0" xfId="0" applyFont="1" applyFill="1" applyAlignment="1">
      <alignment horizontal="right" vertical="top" wrapText="1"/>
    </xf>
    <xf numFmtId="0" fontId="24" fillId="0" borderId="0" xfId="0" applyFont="1" applyFill="1" applyBorder="1" applyAlignment="1">
      <alignment horizontal="right" vertical="center" wrapText="1"/>
    </xf>
    <xf numFmtId="0" fontId="24" fillId="0" borderId="14" xfId="0" applyFont="1" applyFill="1" applyBorder="1" applyAlignment="1">
      <alignment horizontal="left" vertical="center" wrapText="1"/>
    </xf>
    <xf numFmtId="0" fontId="25" fillId="0" borderId="0" xfId="0" applyFont="1" applyFill="1" applyAlignment="1">
      <alignment horizontal="center" vertical="center" wrapText="1"/>
    </xf>
    <xf numFmtId="0" fontId="26" fillId="0" borderId="0" xfId="0" applyFont="1" applyFill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textRotation="90" wrapText="1"/>
    </xf>
    <xf numFmtId="0" fontId="25" fillId="0" borderId="9" xfId="0" applyFont="1" applyFill="1" applyBorder="1" applyAlignment="1">
      <alignment horizontal="center" vertical="center" textRotation="90" wrapText="1"/>
    </xf>
    <xf numFmtId="0" fontId="25" fillId="0" borderId="15" xfId="0" applyFont="1" applyFill="1" applyBorder="1" applyAlignment="1">
      <alignment horizontal="center" vertical="center" textRotation="90" wrapTex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4" fontId="25" fillId="0" borderId="5" xfId="0" applyNumberFormat="1" applyFont="1" applyFill="1" applyBorder="1" applyAlignment="1">
      <alignment horizontal="center" vertical="center" textRotation="90" wrapText="1"/>
    </xf>
    <xf numFmtId="4" fontId="25" fillId="0" borderId="9" xfId="0" applyNumberFormat="1" applyFont="1" applyFill="1" applyBorder="1" applyAlignment="1">
      <alignment horizontal="center" vertical="center" textRotation="90" wrapText="1"/>
    </xf>
    <xf numFmtId="4" fontId="25" fillId="0" borderId="15" xfId="0" applyNumberFormat="1" applyFont="1" applyFill="1" applyBorder="1" applyAlignment="1">
      <alignment horizontal="center" vertical="center" textRotation="90" wrapText="1"/>
    </xf>
    <xf numFmtId="4" fontId="25" fillId="0" borderId="6" xfId="0" applyNumberFormat="1" applyFont="1" applyFill="1" applyBorder="1" applyAlignment="1">
      <alignment horizontal="center" vertical="center" wrapText="1"/>
    </xf>
    <xf numFmtId="4" fontId="25" fillId="0" borderId="7" xfId="0" applyNumberFormat="1" applyFont="1" applyFill="1" applyBorder="1" applyAlignment="1">
      <alignment horizontal="center" vertical="center" wrapText="1"/>
    </xf>
    <xf numFmtId="4" fontId="25" fillId="0" borderId="12" xfId="0" applyNumberFormat="1" applyFont="1" applyFill="1" applyBorder="1" applyAlignment="1">
      <alignment horizontal="center" vertical="center" wrapText="1"/>
    </xf>
    <xf numFmtId="4" fontId="25" fillId="0" borderId="13" xfId="0" applyNumberFormat="1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0" fontId="14" fillId="0" borderId="12" xfId="0" applyFont="1" applyBorder="1" applyAlignment="1">
      <alignment horizontal="center" wrapText="1"/>
    </xf>
    <xf numFmtId="0" fontId="14" fillId="0" borderId="14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24" fillId="0" borderId="0" xfId="0" applyFont="1" applyFill="1" applyBorder="1" applyAlignment="1">
      <alignment horizontal="left" wrapText="1"/>
    </xf>
    <xf numFmtId="0" fontId="24" fillId="0" borderId="14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left" wrapText="1"/>
    </xf>
    <xf numFmtId="0" fontId="28" fillId="0" borderId="0" xfId="0" applyFont="1" applyFill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</cellXfs>
  <cellStyles count="2">
    <cellStyle name="Normal" xfId="0" builtinId="0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3"/>
  <sheetViews>
    <sheetView workbookViewId="0">
      <selection activeCell="M6" sqref="M6"/>
    </sheetView>
  </sheetViews>
  <sheetFormatPr defaultRowHeight="15"/>
  <cols>
    <col min="1" max="1" width="4.85546875" style="106" customWidth="1"/>
    <col min="2" max="2" width="12.7109375" style="15" customWidth="1"/>
    <col min="3" max="3" width="46.85546875" style="15" customWidth="1"/>
    <col min="4" max="4" width="9.5703125" style="15" customWidth="1"/>
    <col min="5" max="6" width="10.85546875" style="15" customWidth="1"/>
    <col min="7" max="8" width="14.28515625" style="15" customWidth="1"/>
    <col min="9" max="9" width="12.42578125" style="15" customWidth="1"/>
    <col min="10" max="16384" width="9.140625" style="15"/>
  </cols>
  <sheetData>
    <row r="1" spans="1:9" ht="30.75" customHeight="1">
      <c r="A1" s="139" t="s">
        <v>116</v>
      </c>
      <c r="B1" s="140"/>
      <c r="C1" s="140"/>
      <c r="D1" s="140"/>
      <c r="E1" s="140"/>
      <c r="F1" s="140"/>
      <c r="G1" s="140"/>
      <c r="H1" s="140"/>
      <c r="I1" s="140"/>
    </row>
    <row r="2" spans="1:9" ht="36.75" customHeight="1">
      <c r="A2" s="103"/>
      <c r="B2" s="141" t="s">
        <v>1084</v>
      </c>
      <c r="C2" s="141"/>
      <c r="D2" s="141"/>
      <c r="E2" s="141"/>
      <c r="F2" s="141"/>
      <c r="G2" s="141"/>
      <c r="H2" s="141"/>
      <c r="I2" s="141"/>
    </row>
    <row r="3" spans="1:9" ht="69.75" customHeight="1">
      <c r="A3" s="103" t="s">
        <v>108</v>
      </c>
      <c r="B3" s="8" t="s">
        <v>0</v>
      </c>
      <c r="C3" s="9" t="s">
        <v>1</v>
      </c>
      <c r="D3" s="9"/>
      <c r="E3" s="11" t="s">
        <v>105</v>
      </c>
      <c r="F3" s="9" t="s">
        <v>113</v>
      </c>
      <c r="G3" s="9" t="s">
        <v>1082</v>
      </c>
      <c r="H3" s="9" t="s">
        <v>114</v>
      </c>
      <c r="I3" s="9" t="s">
        <v>1083</v>
      </c>
    </row>
    <row r="4" spans="1:9" ht="19.5">
      <c r="A4" s="103">
        <v>1</v>
      </c>
      <c r="B4" s="19" t="s">
        <v>364</v>
      </c>
      <c r="C4" s="18" t="s">
        <v>124</v>
      </c>
      <c r="D4" s="20" t="s">
        <v>4</v>
      </c>
      <c r="E4" s="21">
        <v>1</v>
      </c>
      <c r="F4" s="22">
        <v>3422</v>
      </c>
      <c r="G4" s="17">
        <f>E4*F4</f>
        <v>3422</v>
      </c>
      <c r="H4" s="77">
        <v>1481.92</v>
      </c>
      <c r="I4" s="6">
        <f t="shared" ref="I4:I68" si="0">E4*H4</f>
        <v>1481.92</v>
      </c>
    </row>
    <row r="5" spans="1:9" ht="27">
      <c r="A5" s="103">
        <v>2</v>
      </c>
      <c r="B5" s="19" t="s">
        <v>365</v>
      </c>
      <c r="C5" s="18" t="s">
        <v>125</v>
      </c>
      <c r="D5" s="20" t="s">
        <v>4</v>
      </c>
      <c r="E5" s="21">
        <v>1</v>
      </c>
      <c r="F5" s="22">
        <v>1770</v>
      </c>
      <c r="G5" s="17">
        <f t="shared" ref="G5:G68" si="1">E5*F5</f>
        <v>1770</v>
      </c>
      <c r="H5" s="77">
        <v>177</v>
      </c>
      <c r="I5" s="6">
        <f t="shared" si="0"/>
        <v>177</v>
      </c>
    </row>
    <row r="6" spans="1:9" ht="19.5">
      <c r="A6" s="103">
        <v>3</v>
      </c>
      <c r="B6" s="19" t="s">
        <v>366</v>
      </c>
      <c r="C6" s="18" t="s">
        <v>126</v>
      </c>
      <c r="D6" s="20" t="s">
        <v>4</v>
      </c>
      <c r="E6" s="21">
        <v>1</v>
      </c>
      <c r="F6" s="23">
        <v>1450</v>
      </c>
      <c r="G6" s="17">
        <f t="shared" si="1"/>
        <v>1450</v>
      </c>
      <c r="H6" s="77">
        <v>243.6</v>
      </c>
      <c r="I6" s="6">
        <f t="shared" si="0"/>
        <v>243.6</v>
      </c>
    </row>
    <row r="7" spans="1:9" ht="19.5">
      <c r="A7" s="103">
        <v>4</v>
      </c>
      <c r="B7" s="19" t="s">
        <v>367</v>
      </c>
      <c r="C7" s="18" t="s">
        <v>127</v>
      </c>
      <c r="D7" s="20" t="s">
        <v>4</v>
      </c>
      <c r="E7" s="21">
        <v>2</v>
      </c>
      <c r="F7" s="23">
        <v>665</v>
      </c>
      <c r="G7" s="17">
        <f t="shared" si="1"/>
        <v>1330</v>
      </c>
      <c r="H7" s="77">
        <v>246.05</v>
      </c>
      <c r="I7" s="6">
        <f t="shared" si="0"/>
        <v>492.1</v>
      </c>
    </row>
    <row r="8" spans="1:9" ht="27">
      <c r="A8" s="103">
        <v>5</v>
      </c>
      <c r="B8" s="19" t="s">
        <v>368</v>
      </c>
      <c r="C8" s="18" t="s">
        <v>128</v>
      </c>
      <c r="D8" s="20" t="s">
        <v>4</v>
      </c>
      <c r="E8" s="21">
        <v>1</v>
      </c>
      <c r="F8" s="23">
        <v>1235</v>
      </c>
      <c r="G8" s="17">
        <f t="shared" si="1"/>
        <v>1235</v>
      </c>
      <c r="H8" s="77">
        <v>123.5</v>
      </c>
      <c r="I8" s="6">
        <f t="shared" si="0"/>
        <v>123.5</v>
      </c>
    </row>
    <row r="9" spans="1:9" ht="19.5">
      <c r="A9" s="103">
        <v>6</v>
      </c>
      <c r="B9" s="19" t="s">
        <v>369</v>
      </c>
      <c r="C9" s="18" t="s">
        <v>129</v>
      </c>
      <c r="D9" s="20" t="s">
        <v>4</v>
      </c>
      <c r="E9" s="21">
        <v>1</v>
      </c>
      <c r="F9" s="22">
        <v>800</v>
      </c>
      <c r="G9" s="17">
        <f t="shared" si="1"/>
        <v>800</v>
      </c>
      <c r="H9" s="77">
        <v>9.6</v>
      </c>
      <c r="I9" s="6">
        <f t="shared" si="0"/>
        <v>9.6</v>
      </c>
    </row>
    <row r="10" spans="1:9" ht="40.5">
      <c r="A10" s="103">
        <v>7</v>
      </c>
      <c r="B10" s="19" t="s">
        <v>370</v>
      </c>
      <c r="C10" s="18" t="s">
        <v>130</v>
      </c>
      <c r="D10" s="20" t="s">
        <v>4</v>
      </c>
      <c r="E10" s="21">
        <v>1</v>
      </c>
      <c r="F10" s="22">
        <v>7460</v>
      </c>
      <c r="G10" s="17">
        <f t="shared" si="1"/>
        <v>7460</v>
      </c>
      <c r="H10" s="77">
        <v>2032.58</v>
      </c>
      <c r="I10" s="6">
        <f t="shared" si="0"/>
        <v>2032.58</v>
      </c>
    </row>
    <row r="11" spans="1:9" ht="19.5">
      <c r="A11" s="103">
        <v>8</v>
      </c>
      <c r="B11" s="19" t="s">
        <v>371</v>
      </c>
      <c r="C11" s="18" t="s">
        <v>131</v>
      </c>
      <c r="D11" s="20" t="s">
        <v>4</v>
      </c>
      <c r="E11" s="21">
        <v>1</v>
      </c>
      <c r="F11" s="22">
        <v>33653.050000000003</v>
      </c>
      <c r="G11" s="17">
        <f t="shared" si="1"/>
        <v>33653.050000000003</v>
      </c>
      <c r="H11" s="77">
        <v>20275.98</v>
      </c>
      <c r="I11" s="6">
        <f t="shared" si="0"/>
        <v>20275.98</v>
      </c>
    </row>
    <row r="12" spans="1:9" ht="19.5">
      <c r="A12" s="103">
        <v>9</v>
      </c>
      <c r="B12" s="19" t="s">
        <v>372</v>
      </c>
      <c r="C12" s="18" t="s">
        <v>132</v>
      </c>
      <c r="D12" s="20" t="s">
        <v>4</v>
      </c>
      <c r="E12" s="21">
        <v>1</v>
      </c>
      <c r="F12" s="22">
        <v>1596.6</v>
      </c>
      <c r="G12" s="17">
        <f t="shared" si="1"/>
        <v>1596.6</v>
      </c>
      <c r="H12" s="77">
        <v>957.96</v>
      </c>
      <c r="I12" s="6">
        <f t="shared" si="0"/>
        <v>957.96</v>
      </c>
    </row>
    <row r="13" spans="1:9" ht="19.5">
      <c r="A13" s="103">
        <v>10</v>
      </c>
      <c r="B13" s="19" t="s">
        <v>373</v>
      </c>
      <c r="C13" s="18" t="s">
        <v>133</v>
      </c>
      <c r="D13" s="20" t="s">
        <v>4</v>
      </c>
      <c r="E13" s="21">
        <v>1</v>
      </c>
      <c r="F13" s="22">
        <v>957</v>
      </c>
      <c r="G13" s="17">
        <f t="shared" si="1"/>
        <v>957</v>
      </c>
      <c r="H13" s="77">
        <v>191.4</v>
      </c>
      <c r="I13" s="6">
        <f t="shared" si="0"/>
        <v>191.4</v>
      </c>
    </row>
    <row r="14" spans="1:9" ht="19.5">
      <c r="A14" s="103">
        <v>11</v>
      </c>
      <c r="B14" s="19" t="s">
        <v>374</v>
      </c>
      <c r="C14" s="18" t="s">
        <v>134</v>
      </c>
      <c r="D14" s="20" t="s">
        <v>4</v>
      </c>
      <c r="E14" s="21">
        <v>1</v>
      </c>
      <c r="F14" s="22">
        <v>3950</v>
      </c>
      <c r="G14" s="17">
        <f t="shared" si="1"/>
        <v>3950</v>
      </c>
      <c r="H14" s="77">
        <v>221.6</v>
      </c>
      <c r="I14" s="6">
        <f t="shared" si="0"/>
        <v>221.6</v>
      </c>
    </row>
    <row r="15" spans="1:9" ht="19.5">
      <c r="A15" s="103">
        <v>12</v>
      </c>
      <c r="B15" s="19" t="s">
        <v>375</v>
      </c>
      <c r="C15" s="18" t="s">
        <v>135</v>
      </c>
      <c r="D15" s="20" t="s">
        <v>4</v>
      </c>
      <c r="E15" s="21">
        <v>2</v>
      </c>
      <c r="F15" s="22">
        <v>1150</v>
      </c>
      <c r="G15" s="17">
        <f t="shared" si="1"/>
        <v>2300</v>
      </c>
      <c r="H15" s="77">
        <v>241.5</v>
      </c>
      <c r="I15" s="6">
        <f t="shared" si="0"/>
        <v>483</v>
      </c>
    </row>
    <row r="16" spans="1:9" ht="19.5">
      <c r="A16" s="103">
        <v>13</v>
      </c>
      <c r="B16" s="19" t="s">
        <v>376</v>
      </c>
      <c r="C16" s="18" t="s">
        <v>136</v>
      </c>
      <c r="D16" s="20" t="s">
        <v>4</v>
      </c>
      <c r="E16" s="21">
        <v>1</v>
      </c>
      <c r="F16" s="22">
        <v>1000</v>
      </c>
      <c r="G16" s="17">
        <f t="shared" si="1"/>
        <v>1000</v>
      </c>
      <c r="H16" s="77">
        <v>210</v>
      </c>
      <c r="I16" s="6">
        <f t="shared" si="0"/>
        <v>210</v>
      </c>
    </row>
    <row r="17" spans="1:9" ht="19.5">
      <c r="A17" s="103">
        <v>14</v>
      </c>
      <c r="B17" s="19" t="s">
        <v>377</v>
      </c>
      <c r="C17" s="18" t="s">
        <v>137</v>
      </c>
      <c r="D17" s="20" t="s">
        <v>4</v>
      </c>
      <c r="E17" s="21">
        <v>4</v>
      </c>
      <c r="F17" s="22">
        <v>734</v>
      </c>
      <c r="G17" s="17">
        <f t="shared" si="1"/>
        <v>2936</v>
      </c>
      <c r="H17" s="77">
        <v>20.329999999999998</v>
      </c>
      <c r="I17" s="6">
        <f t="shared" si="0"/>
        <v>81.319999999999993</v>
      </c>
    </row>
    <row r="18" spans="1:9" ht="19.5">
      <c r="A18" s="103">
        <v>15</v>
      </c>
      <c r="B18" s="19" t="s">
        <v>47</v>
      </c>
      <c r="C18" s="18" t="s">
        <v>48</v>
      </c>
      <c r="D18" s="20" t="s">
        <v>4</v>
      </c>
      <c r="E18" s="21">
        <v>13</v>
      </c>
      <c r="F18" s="22">
        <v>850</v>
      </c>
      <c r="G18" s="17">
        <f t="shared" si="1"/>
        <v>11050</v>
      </c>
      <c r="H18" s="77">
        <v>178.5</v>
      </c>
      <c r="I18" s="6">
        <f t="shared" si="0"/>
        <v>2320.5</v>
      </c>
    </row>
    <row r="19" spans="1:9" ht="19.5">
      <c r="A19" s="103">
        <v>16</v>
      </c>
      <c r="B19" s="19" t="s">
        <v>378</v>
      </c>
      <c r="C19" s="18" t="s">
        <v>138</v>
      </c>
      <c r="D19" s="20" t="s">
        <v>4</v>
      </c>
      <c r="E19" s="21">
        <v>2</v>
      </c>
      <c r="F19" s="22">
        <v>1080</v>
      </c>
      <c r="G19" s="17">
        <f t="shared" si="1"/>
        <v>2160</v>
      </c>
      <c r="H19" s="77">
        <v>226.8</v>
      </c>
      <c r="I19" s="6">
        <f t="shared" si="0"/>
        <v>453.6</v>
      </c>
    </row>
    <row r="20" spans="1:9" ht="19.5">
      <c r="A20" s="103">
        <v>17</v>
      </c>
      <c r="B20" s="19" t="s">
        <v>379</v>
      </c>
      <c r="C20" s="18" t="s">
        <v>139</v>
      </c>
      <c r="D20" s="20" t="s">
        <v>4</v>
      </c>
      <c r="E20" s="21">
        <v>1</v>
      </c>
      <c r="F20" s="22">
        <v>1710</v>
      </c>
      <c r="G20" s="17">
        <f t="shared" si="1"/>
        <v>1710</v>
      </c>
      <c r="H20" s="77">
        <v>359.1</v>
      </c>
      <c r="I20" s="6">
        <f t="shared" si="0"/>
        <v>359.1</v>
      </c>
    </row>
    <row r="21" spans="1:9" ht="19.5">
      <c r="A21" s="103">
        <v>18</v>
      </c>
      <c r="B21" s="19" t="s">
        <v>380</v>
      </c>
      <c r="C21" s="18" t="s">
        <v>140</v>
      </c>
      <c r="D21" s="20" t="s">
        <v>4</v>
      </c>
      <c r="E21" s="21">
        <v>1</v>
      </c>
      <c r="F21" s="22">
        <v>600</v>
      </c>
      <c r="G21" s="17">
        <f t="shared" si="1"/>
        <v>600</v>
      </c>
      <c r="H21" s="77">
        <v>126</v>
      </c>
      <c r="I21" s="6">
        <f t="shared" si="0"/>
        <v>126</v>
      </c>
    </row>
    <row r="22" spans="1:9" ht="19.5">
      <c r="A22" s="103">
        <v>19</v>
      </c>
      <c r="B22" s="19" t="s">
        <v>381</v>
      </c>
      <c r="C22" s="18" t="s">
        <v>141</v>
      </c>
      <c r="D22" s="20" t="s">
        <v>4</v>
      </c>
      <c r="E22" s="21">
        <v>1</v>
      </c>
      <c r="F22" s="22">
        <v>1150</v>
      </c>
      <c r="G22" s="17">
        <f t="shared" si="1"/>
        <v>1150</v>
      </c>
      <c r="H22" s="77">
        <v>220.07</v>
      </c>
      <c r="I22" s="6">
        <f t="shared" si="0"/>
        <v>220.07</v>
      </c>
    </row>
    <row r="23" spans="1:9" ht="19.5">
      <c r="A23" s="103">
        <v>20</v>
      </c>
      <c r="B23" s="19" t="s">
        <v>382</v>
      </c>
      <c r="C23" s="18" t="s">
        <v>142</v>
      </c>
      <c r="D23" s="20" t="s">
        <v>4</v>
      </c>
      <c r="E23" s="21">
        <v>2</v>
      </c>
      <c r="F23" s="22">
        <v>900</v>
      </c>
      <c r="G23" s="17">
        <f t="shared" si="1"/>
        <v>1800</v>
      </c>
      <c r="H23" s="77">
        <v>161.18</v>
      </c>
      <c r="I23" s="6">
        <f t="shared" si="0"/>
        <v>322.36</v>
      </c>
    </row>
    <row r="24" spans="1:9" ht="19.5">
      <c r="A24" s="103">
        <v>21</v>
      </c>
      <c r="B24" s="19" t="s">
        <v>383</v>
      </c>
      <c r="C24" s="18" t="s">
        <v>143</v>
      </c>
      <c r="D24" s="20" t="s">
        <v>4</v>
      </c>
      <c r="E24" s="21">
        <v>2</v>
      </c>
      <c r="F24" s="22">
        <v>400</v>
      </c>
      <c r="G24" s="17">
        <f t="shared" si="1"/>
        <v>800</v>
      </c>
      <c r="H24" s="77">
        <v>71.63</v>
      </c>
      <c r="I24" s="6">
        <f t="shared" si="0"/>
        <v>143.26</v>
      </c>
    </row>
    <row r="25" spans="1:9" ht="19.5">
      <c r="A25" s="103">
        <v>22</v>
      </c>
      <c r="B25" s="19" t="s">
        <v>384</v>
      </c>
      <c r="C25" s="18" t="s">
        <v>144</v>
      </c>
      <c r="D25" s="20" t="s">
        <v>4</v>
      </c>
      <c r="E25" s="21">
        <v>1</v>
      </c>
      <c r="F25" s="22">
        <v>500</v>
      </c>
      <c r="G25" s="17">
        <f t="shared" si="1"/>
        <v>500</v>
      </c>
      <c r="H25" s="77">
        <v>89.54</v>
      </c>
      <c r="I25" s="6">
        <f t="shared" si="0"/>
        <v>89.54</v>
      </c>
    </row>
    <row r="26" spans="1:9" ht="19.5">
      <c r="A26" s="103">
        <v>23</v>
      </c>
      <c r="B26" s="19" t="s">
        <v>385</v>
      </c>
      <c r="C26" s="18" t="s">
        <v>145</v>
      </c>
      <c r="D26" s="20" t="s">
        <v>4</v>
      </c>
      <c r="E26" s="21">
        <v>1</v>
      </c>
      <c r="F26" s="22">
        <v>300</v>
      </c>
      <c r="G26" s="17">
        <f t="shared" si="1"/>
        <v>300</v>
      </c>
      <c r="H26" s="77">
        <v>53.73</v>
      </c>
      <c r="I26" s="6">
        <f t="shared" si="0"/>
        <v>53.73</v>
      </c>
    </row>
    <row r="27" spans="1:9" ht="19.5">
      <c r="A27" s="103">
        <v>24</v>
      </c>
      <c r="B27" s="19" t="s">
        <v>386</v>
      </c>
      <c r="C27" s="18" t="s">
        <v>146</v>
      </c>
      <c r="D27" s="20" t="s">
        <v>4</v>
      </c>
      <c r="E27" s="21">
        <v>1</v>
      </c>
      <c r="F27" s="22">
        <v>5630</v>
      </c>
      <c r="G27" s="17">
        <f t="shared" si="1"/>
        <v>5630</v>
      </c>
      <c r="H27" s="77">
        <v>323.13</v>
      </c>
      <c r="I27" s="6">
        <f t="shared" si="0"/>
        <v>323.13</v>
      </c>
    </row>
    <row r="28" spans="1:9" ht="19.5">
      <c r="A28" s="103">
        <v>25</v>
      </c>
      <c r="B28" s="19" t="s">
        <v>387</v>
      </c>
      <c r="C28" s="18" t="s">
        <v>147</v>
      </c>
      <c r="D28" s="20" t="s">
        <v>4</v>
      </c>
      <c r="E28" s="21">
        <v>1</v>
      </c>
      <c r="F28" s="22">
        <v>1479</v>
      </c>
      <c r="G28" s="17">
        <f t="shared" si="1"/>
        <v>1479</v>
      </c>
      <c r="H28" s="77">
        <v>82.97</v>
      </c>
      <c r="I28" s="6">
        <f t="shared" si="0"/>
        <v>82.97</v>
      </c>
    </row>
    <row r="29" spans="1:9" ht="27">
      <c r="A29" s="103">
        <v>26</v>
      </c>
      <c r="B29" s="19" t="s">
        <v>388</v>
      </c>
      <c r="C29" s="18" t="s">
        <v>148</v>
      </c>
      <c r="D29" s="20" t="s">
        <v>4</v>
      </c>
      <c r="E29" s="21">
        <v>1</v>
      </c>
      <c r="F29" s="22">
        <v>1000</v>
      </c>
      <c r="G29" s="17">
        <f t="shared" si="1"/>
        <v>1000</v>
      </c>
      <c r="H29" s="77">
        <v>210</v>
      </c>
      <c r="I29" s="6">
        <f t="shared" si="0"/>
        <v>210</v>
      </c>
    </row>
    <row r="30" spans="1:9" ht="19.5">
      <c r="A30" s="103">
        <v>27</v>
      </c>
      <c r="B30" s="19" t="s">
        <v>389</v>
      </c>
      <c r="C30" s="18" t="s">
        <v>149</v>
      </c>
      <c r="D30" s="20" t="s">
        <v>4</v>
      </c>
      <c r="E30" s="21">
        <v>4</v>
      </c>
      <c r="F30" s="22">
        <v>470</v>
      </c>
      <c r="G30" s="17">
        <f t="shared" si="1"/>
        <v>1880</v>
      </c>
      <c r="H30" s="77">
        <v>66.209999999999994</v>
      </c>
      <c r="I30" s="6">
        <f t="shared" si="0"/>
        <v>264.83999999999997</v>
      </c>
    </row>
    <row r="31" spans="1:9" ht="19.5">
      <c r="A31" s="103">
        <v>28</v>
      </c>
      <c r="B31" s="19" t="s">
        <v>390</v>
      </c>
      <c r="C31" s="18" t="s">
        <v>150</v>
      </c>
      <c r="D31" s="20" t="s">
        <v>4</v>
      </c>
      <c r="E31" s="21">
        <v>1</v>
      </c>
      <c r="F31" s="22">
        <v>548</v>
      </c>
      <c r="G31" s="17">
        <f t="shared" si="1"/>
        <v>548</v>
      </c>
      <c r="H31" s="77">
        <v>115.08</v>
      </c>
      <c r="I31" s="6">
        <f t="shared" si="0"/>
        <v>115.08</v>
      </c>
    </row>
    <row r="32" spans="1:9" ht="19.5">
      <c r="A32" s="103">
        <v>29</v>
      </c>
      <c r="B32" s="19" t="s">
        <v>391</v>
      </c>
      <c r="C32" s="18" t="s">
        <v>151</v>
      </c>
      <c r="D32" s="20" t="s">
        <v>624</v>
      </c>
      <c r="E32" s="21">
        <v>1</v>
      </c>
      <c r="F32" s="22">
        <v>1256</v>
      </c>
      <c r="G32" s="17">
        <f t="shared" si="1"/>
        <v>1256</v>
      </c>
      <c r="H32" s="77">
        <v>263.76</v>
      </c>
      <c r="I32" s="6">
        <f t="shared" si="0"/>
        <v>263.76</v>
      </c>
    </row>
    <row r="33" spans="1:9" ht="19.5">
      <c r="A33" s="103">
        <v>30</v>
      </c>
      <c r="B33" s="19" t="s">
        <v>392</v>
      </c>
      <c r="C33" s="18" t="s">
        <v>152</v>
      </c>
      <c r="D33" s="20" t="s">
        <v>625</v>
      </c>
      <c r="E33" s="21">
        <v>1</v>
      </c>
      <c r="F33" s="22">
        <v>718.2</v>
      </c>
      <c r="G33" s="17">
        <f t="shared" si="1"/>
        <v>718.2</v>
      </c>
      <c r="H33" s="77">
        <v>150.82</v>
      </c>
      <c r="I33" s="6">
        <f t="shared" si="0"/>
        <v>150.82</v>
      </c>
    </row>
    <row r="34" spans="1:9" ht="19.5">
      <c r="A34" s="103">
        <v>31</v>
      </c>
      <c r="B34" s="19" t="s">
        <v>393</v>
      </c>
      <c r="C34" s="18" t="s">
        <v>153</v>
      </c>
      <c r="D34" s="20" t="s">
        <v>624</v>
      </c>
      <c r="E34" s="21">
        <v>1</v>
      </c>
      <c r="F34" s="22">
        <v>16272.6</v>
      </c>
      <c r="G34" s="17">
        <f t="shared" si="1"/>
        <v>16272.6</v>
      </c>
      <c r="H34" s="77">
        <v>8392.11</v>
      </c>
      <c r="I34" s="6">
        <f t="shared" si="0"/>
        <v>8392.11</v>
      </c>
    </row>
    <row r="35" spans="1:9" ht="19.5">
      <c r="A35" s="103">
        <v>32</v>
      </c>
      <c r="B35" s="19" t="s">
        <v>78</v>
      </c>
      <c r="C35" s="18" t="s">
        <v>79</v>
      </c>
      <c r="D35" s="20" t="s">
        <v>4</v>
      </c>
      <c r="E35" s="21">
        <v>2</v>
      </c>
      <c r="F35" s="22">
        <v>1152.42</v>
      </c>
      <c r="G35" s="17">
        <f t="shared" si="1"/>
        <v>2304.84</v>
      </c>
      <c r="H35" s="77">
        <v>242.01</v>
      </c>
      <c r="I35" s="6">
        <f t="shared" si="0"/>
        <v>484.02</v>
      </c>
    </row>
    <row r="36" spans="1:9" ht="19.5">
      <c r="A36" s="103">
        <v>33</v>
      </c>
      <c r="B36" s="19" t="s">
        <v>394</v>
      </c>
      <c r="C36" s="18" t="s">
        <v>154</v>
      </c>
      <c r="D36" s="20" t="s">
        <v>4</v>
      </c>
      <c r="E36" s="21">
        <v>5</v>
      </c>
      <c r="F36" s="22">
        <v>856.76</v>
      </c>
      <c r="G36" s="17">
        <f t="shared" si="1"/>
        <v>4283.8</v>
      </c>
      <c r="H36" s="77">
        <v>179.92</v>
      </c>
      <c r="I36" s="6">
        <f t="shared" si="0"/>
        <v>899.59999999999991</v>
      </c>
    </row>
    <row r="37" spans="1:9" ht="19.5">
      <c r="A37" s="103">
        <v>34</v>
      </c>
      <c r="B37" s="19" t="s">
        <v>395</v>
      </c>
      <c r="C37" s="18" t="s">
        <v>155</v>
      </c>
      <c r="D37" s="20" t="s">
        <v>4</v>
      </c>
      <c r="E37" s="21">
        <v>3</v>
      </c>
      <c r="F37" s="22">
        <v>646.77</v>
      </c>
      <c r="G37" s="17">
        <f t="shared" si="1"/>
        <v>1940.31</v>
      </c>
      <c r="H37" s="77">
        <v>135.82</v>
      </c>
      <c r="I37" s="6">
        <f t="shared" si="0"/>
        <v>407.46</v>
      </c>
    </row>
    <row r="38" spans="1:9" ht="19.5">
      <c r="A38" s="103">
        <v>35</v>
      </c>
      <c r="B38" s="19" t="s">
        <v>34</v>
      </c>
      <c r="C38" s="18" t="s">
        <v>35</v>
      </c>
      <c r="D38" s="20" t="s">
        <v>4</v>
      </c>
      <c r="E38" s="21">
        <v>13</v>
      </c>
      <c r="F38" s="22">
        <v>554.37</v>
      </c>
      <c r="G38" s="17">
        <f t="shared" si="1"/>
        <v>7206.81</v>
      </c>
      <c r="H38" s="77">
        <v>116.42</v>
      </c>
      <c r="I38" s="6">
        <f t="shared" si="0"/>
        <v>1513.46</v>
      </c>
    </row>
    <row r="39" spans="1:9" ht="19.5">
      <c r="A39" s="103">
        <v>36</v>
      </c>
      <c r="B39" s="19" t="s">
        <v>396</v>
      </c>
      <c r="C39" s="18" t="s">
        <v>156</v>
      </c>
      <c r="D39" s="20" t="s">
        <v>4</v>
      </c>
      <c r="E39" s="21">
        <v>1</v>
      </c>
      <c r="F39" s="22">
        <v>1003</v>
      </c>
      <c r="G39" s="17">
        <f t="shared" si="1"/>
        <v>1003</v>
      </c>
      <c r="H39" s="77">
        <v>210.63</v>
      </c>
      <c r="I39" s="6">
        <f t="shared" si="0"/>
        <v>210.63</v>
      </c>
    </row>
    <row r="40" spans="1:9" ht="19.5">
      <c r="A40" s="103">
        <v>37</v>
      </c>
      <c r="B40" s="19" t="s">
        <v>397</v>
      </c>
      <c r="C40" s="18" t="s">
        <v>157</v>
      </c>
      <c r="D40" s="20" t="s">
        <v>4</v>
      </c>
      <c r="E40" s="21">
        <v>3</v>
      </c>
      <c r="F40" s="22">
        <v>1285</v>
      </c>
      <c r="G40" s="17">
        <f t="shared" si="1"/>
        <v>3855</v>
      </c>
      <c r="H40" s="77">
        <v>324</v>
      </c>
      <c r="I40" s="6">
        <f t="shared" si="0"/>
        <v>972</v>
      </c>
    </row>
    <row r="41" spans="1:9" ht="19.5">
      <c r="A41" s="103">
        <v>38</v>
      </c>
      <c r="B41" s="19" t="s">
        <v>398</v>
      </c>
      <c r="C41" s="18" t="s">
        <v>158</v>
      </c>
      <c r="D41" s="20" t="s">
        <v>4</v>
      </c>
      <c r="E41" s="21">
        <v>1</v>
      </c>
      <c r="F41" s="22">
        <v>785</v>
      </c>
      <c r="G41" s="17">
        <f t="shared" si="1"/>
        <v>785</v>
      </c>
      <c r="H41" s="77">
        <v>219</v>
      </c>
      <c r="I41" s="6">
        <f t="shared" si="0"/>
        <v>219</v>
      </c>
    </row>
    <row r="42" spans="1:9" ht="19.5">
      <c r="A42" s="103">
        <v>39</v>
      </c>
      <c r="B42" s="19" t="s">
        <v>399</v>
      </c>
      <c r="C42" s="18" t="s">
        <v>159</v>
      </c>
      <c r="D42" s="20" t="s">
        <v>4</v>
      </c>
      <c r="E42" s="21">
        <v>1</v>
      </c>
      <c r="F42" s="22">
        <v>2720.84</v>
      </c>
      <c r="G42" s="17">
        <f t="shared" si="1"/>
        <v>2720.84</v>
      </c>
      <c r="H42" s="77">
        <v>2286.59</v>
      </c>
      <c r="I42" s="6">
        <f t="shared" si="0"/>
        <v>2286.59</v>
      </c>
    </row>
    <row r="43" spans="1:9" ht="19.5">
      <c r="A43" s="103">
        <v>40</v>
      </c>
      <c r="B43" s="19" t="s">
        <v>400</v>
      </c>
      <c r="C43" s="18" t="s">
        <v>159</v>
      </c>
      <c r="D43" s="20" t="s">
        <v>4</v>
      </c>
      <c r="E43" s="21">
        <v>1</v>
      </c>
      <c r="F43" s="22">
        <v>2122.2600000000002</v>
      </c>
      <c r="G43" s="17">
        <f t="shared" si="1"/>
        <v>2122.2600000000002</v>
      </c>
      <c r="H43" s="77">
        <v>1783.53</v>
      </c>
      <c r="I43" s="6">
        <f t="shared" si="0"/>
        <v>1783.53</v>
      </c>
    </row>
    <row r="44" spans="1:9" ht="19.5">
      <c r="A44" s="103">
        <v>41</v>
      </c>
      <c r="B44" s="19" t="s">
        <v>401</v>
      </c>
      <c r="C44" s="18" t="s">
        <v>160</v>
      </c>
      <c r="D44" s="20" t="s">
        <v>4</v>
      </c>
      <c r="E44" s="21">
        <v>1</v>
      </c>
      <c r="F44" s="22">
        <v>2250</v>
      </c>
      <c r="G44" s="17">
        <f t="shared" si="1"/>
        <v>2250</v>
      </c>
      <c r="H44" s="77">
        <v>1837.19</v>
      </c>
      <c r="I44" s="6">
        <f t="shared" si="0"/>
        <v>1837.19</v>
      </c>
    </row>
    <row r="45" spans="1:9" ht="19.5">
      <c r="A45" s="103">
        <v>42</v>
      </c>
      <c r="B45" s="19" t="s">
        <v>402</v>
      </c>
      <c r="C45" s="18" t="s">
        <v>161</v>
      </c>
      <c r="D45" s="20" t="s">
        <v>4</v>
      </c>
      <c r="E45" s="21">
        <v>1</v>
      </c>
      <c r="F45" s="22">
        <v>1984.7</v>
      </c>
      <c r="G45" s="17">
        <f t="shared" si="1"/>
        <v>1984.7</v>
      </c>
      <c r="H45" s="77">
        <v>31.01</v>
      </c>
      <c r="I45" s="6">
        <f t="shared" si="0"/>
        <v>31.01</v>
      </c>
    </row>
    <row r="46" spans="1:9" ht="19.5">
      <c r="A46" s="103">
        <v>43</v>
      </c>
      <c r="B46" s="19" t="s">
        <v>403</v>
      </c>
      <c r="C46" s="18" t="s">
        <v>162</v>
      </c>
      <c r="D46" s="20" t="s">
        <v>4</v>
      </c>
      <c r="E46" s="21">
        <v>1</v>
      </c>
      <c r="F46" s="22">
        <v>1295</v>
      </c>
      <c r="G46" s="17">
        <f t="shared" si="1"/>
        <v>1295</v>
      </c>
      <c r="H46" s="77">
        <v>271.95</v>
      </c>
      <c r="I46" s="6">
        <f t="shared" si="0"/>
        <v>271.95</v>
      </c>
    </row>
    <row r="47" spans="1:9" ht="19.5">
      <c r="A47" s="103">
        <v>44</v>
      </c>
      <c r="B47" s="19" t="s">
        <v>404</v>
      </c>
      <c r="C47" s="18" t="s">
        <v>163</v>
      </c>
      <c r="D47" s="20" t="s">
        <v>4</v>
      </c>
      <c r="E47" s="21">
        <v>2</v>
      </c>
      <c r="F47" s="22">
        <v>320</v>
      </c>
      <c r="G47" s="17">
        <f t="shared" si="1"/>
        <v>640</v>
      </c>
      <c r="H47" s="77">
        <v>17.95</v>
      </c>
      <c r="I47" s="6">
        <f t="shared" si="0"/>
        <v>35.9</v>
      </c>
    </row>
    <row r="48" spans="1:9" ht="19.5">
      <c r="A48" s="103">
        <v>45</v>
      </c>
      <c r="B48" s="19" t="s">
        <v>405</v>
      </c>
      <c r="C48" s="18" t="s">
        <v>163</v>
      </c>
      <c r="D48" s="20" t="s">
        <v>4</v>
      </c>
      <c r="E48" s="21">
        <v>2</v>
      </c>
      <c r="F48" s="22">
        <v>800</v>
      </c>
      <c r="G48" s="17">
        <f t="shared" si="1"/>
        <v>1600</v>
      </c>
      <c r="H48" s="77">
        <v>74.040000000000006</v>
      </c>
      <c r="I48" s="6">
        <f t="shared" si="0"/>
        <v>148.08000000000001</v>
      </c>
    </row>
    <row r="49" spans="1:9" ht="19.5">
      <c r="A49" s="103">
        <v>46</v>
      </c>
      <c r="B49" s="19" t="s">
        <v>406</v>
      </c>
      <c r="C49" s="18" t="s">
        <v>164</v>
      </c>
      <c r="D49" s="20" t="s">
        <v>4</v>
      </c>
      <c r="E49" s="21">
        <v>1</v>
      </c>
      <c r="F49" s="22">
        <v>1336.5</v>
      </c>
      <c r="G49" s="17">
        <f t="shared" si="1"/>
        <v>1336.5</v>
      </c>
      <c r="H49" s="77">
        <v>534.6</v>
      </c>
      <c r="I49" s="6">
        <f t="shared" si="0"/>
        <v>534.6</v>
      </c>
    </row>
    <row r="50" spans="1:9" ht="67.5">
      <c r="A50" s="103">
        <v>47</v>
      </c>
      <c r="B50" s="19" t="s">
        <v>407</v>
      </c>
      <c r="C50" s="18" t="s">
        <v>165</v>
      </c>
      <c r="D50" s="20" t="s">
        <v>4</v>
      </c>
      <c r="E50" s="21">
        <v>1</v>
      </c>
      <c r="F50" s="22">
        <v>1208.7</v>
      </c>
      <c r="G50" s="17">
        <f t="shared" si="1"/>
        <v>1208.7</v>
      </c>
      <c r="H50" s="77">
        <v>785.65</v>
      </c>
      <c r="I50" s="6">
        <f t="shared" si="0"/>
        <v>785.65</v>
      </c>
    </row>
    <row r="51" spans="1:9" ht="19.5">
      <c r="A51" s="103">
        <v>48</v>
      </c>
      <c r="B51" s="19" t="s">
        <v>408</v>
      </c>
      <c r="C51" s="18" t="s">
        <v>166</v>
      </c>
      <c r="D51" s="20" t="s">
        <v>625</v>
      </c>
      <c r="E51" s="21">
        <v>1</v>
      </c>
      <c r="F51" s="22">
        <v>13600</v>
      </c>
      <c r="G51" s="17">
        <f t="shared" si="1"/>
        <v>13600</v>
      </c>
      <c r="H51" s="77">
        <v>3400</v>
      </c>
      <c r="I51" s="6">
        <f t="shared" si="0"/>
        <v>3400</v>
      </c>
    </row>
    <row r="52" spans="1:9" ht="19.5">
      <c r="A52" s="103">
        <v>49</v>
      </c>
      <c r="B52" s="19" t="s">
        <v>409</v>
      </c>
      <c r="C52" s="18" t="s">
        <v>167</v>
      </c>
      <c r="D52" s="20" t="s">
        <v>4</v>
      </c>
      <c r="E52" s="21">
        <v>1</v>
      </c>
      <c r="F52" s="22">
        <v>5185</v>
      </c>
      <c r="G52" s="17">
        <f t="shared" si="1"/>
        <v>5185</v>
      </c>
      <c r="H52" s="77">
        <v>1296.25</v>
      </c>
      <c r="I52" s="6">
        <f t="shared" si="0"/>
        <v>1296.25</v>
      </c>
    </row>
    <row r="53" spans="1:9" ht="19.5">
      <c r="A53" s="103">
        <v>50</v>
      </c>
      <c r="B53" s="19" t="s">
        <v>410</v>
      </c>
      <c r="C53" s="18" t="s">
        <v>168</v>
      </c>
      <c r="D53" s="20" t="s">
        <v>4</v>
      </c>
      <c r="E53" s="21">
        <v>1</v>
      </c>
      <c r="F53" s="22">
        <v>1275</v>
      </c>
      <c r="G53" s="17">
        <f t="shared" si="1"/>
        <v>1275</v>
      </c>
      <c r="H53" s="77">
        <v>318.75</v>
      </c>
      <c r="I53" s="6">
        <f t="shared" si="0"/>
        <v>318.75</v>
      </c>
    </row>
    <row r="54" spans="1:9" ht="19.5">
      <c r="A54" s="103">
        <v>51</v>
      </c>
      <c r="B54" s="19" t="s">
        <v>411</v>
      </c>
      <c r="C54" s="18" t="s">
        <v>169</v>
      </c>
      <c r="D54" s="20" t="s">
        <v>4</v>
      </c>
      <c r="E54" s="21">
        <v>1</v>
      </c>
      <c r="F54" s="22">
        <v>935</v>
      </c>
      <c r="G54" s="17">
        <f t="shared" si="1"/>
        <v>935</v>
      </c>
      <c r="H54" s="77">
        <v>233.75</v>
      </c>
      <c r="I54" s="6">
        <f t="shared" si="0"/>
        <v>233.75</v>
      </c>
    </row>
    <row r="55" spans="1:9" ht="19.5">
      <c r="A55" s="103">
        <v>52</v>
      </c>
      <c r="B55" s="19" t="s">
        <v>412</v>
      </c>
      <c r="C55" s="18" t="s">
        <v>170</v>
      </c>
      <c r="D55" s="20" t="s">
        <v>4</v>
      </c>
      <c r="E55" s="21">
        <v>1</v>
      </c>
      <c r="F55" s="22">
        <v>4420</v>
      </c>
      <c r="G55" s="17">
        <f t="shared" si="1"/>
        <v>4420</v>
      </c>
      <c r="H55" s="77">
        <v>1105</v>
      </c>
      <c r="I55" s="6">
        <f t="shared" si="0"/>
        <v>1105</v>
      </c>
    </row>
    <row r="56" spans="1:9" ht="19.5">
      <c r="A56" s="103">
        <v>53</v>
      </c>
      <c r="B56" s="19" t="s">
        <v>413</v>
      </c>
      <c r="C56" s="18" t="s">
        <v>171</v>
      </c>
      <c r="D56" s="20" t="s">
        <v>4</v>
      </c>
      <c r="E56" s="21">
        <v>1</v>
      </c>
      <c r="F56" s="22">
        <v>4377.5</v>
      </c>
      <c r="G56" s="17">
        <f t="shared" si="1"/>
        <v>4377.5</v>
      </c>
      <c r="H56" s="77">
        <v>1094.3699999999999</v>
      </c>
      <c r="I56" s="6">
        <f t="shared" si="0"/>
        <v>1094.3699999999999</v>
      </c>
    </row>
    <row r="57" spans="1:9" ht="19.5">
      <c r="A57" s="103">
        <v>54</v>
      </c>
      <c r="B57" s="19" t="s">
        <v>414</v>
      </c>
      <c r="C57" s="18" t="s">
        <v>172</v>
      </c>
      <c r="D57" s="20" t="s">
        <v>4</v>
      </c>
      <c r="E57" s="21">
        <v>1</v>
      </c>
      <c r="F57" s="22">
        <v>2380</v>
      </c>
      <c r="G57" s="17">
        <f t="shared" si="1"/>
        <v>2380</v>
      </c>
      <c r="H57" s="77">
        <v>595</v>
      </c>
      <c r="I57" s="6">
        <f t="shared" si="0"/>
        <v>595</v>
      </c>
    </row>
    <row r="58" spans="1:9" ht="19.5">
      <c r="A58" s="103">
        <v>55</v>
      </c>
      <c r="B58" s="19" t="s">
        <v>415</v>
      </c>
      <c r="C58" s="18" t="s">
        <v>173</v>
      </c>
      <c r="D58" s="20" t="s">
        <v>4</v>
      </c>
      <c r="E58" s="21">
        <v>1</v>
      </c>
      <c r="F58" s="22">
        <v>637.5</v>
      </c>
      <c r="G58" s="17">
        <f t="shared" si="1"/>
        <v>637.5</v>
      </c>
      <c r="H58" s="77">
        <v>159.37</v>
      </c>
      <c r="I58" s="6">
        <f t="shared" si="0"/>
        <v>159.37</v>
      </c>
    </row>
    <row r="59" spans="1:9" ht="19.5">
      <c r="A59" s="103">
        <v>56</v>
      </c>
      <c r="B59" s="19" t="s">
        <v>416</v>
      </c>
      <c r="C59" s="18" t="s">
        <v>174</v>
      </c>
      <c r="D59" s="20" t="s">
        <v>4</v>
      </c>
      <c r="E59" s="21">
        <v>1</v>
      </c>
      <c r="F59" s="22">
        <v>807.5</v>
      </c>
      <c r="G59" s="17">
        <f t="shared" si="1"/>
        <v>807.5</v>
      </c>
      <c r="H59" s="77">
        <v>201.87</v>
      </c>
      <c r="I59" s="6">
        <f t="shared" si="0"/>
        <v>201.87</v>
      </c>
    </row>
    <row r="60" spans="1:9" ht="19.5">
      <c r="A60" s="103">
        <v>57</v>
      </c>
      <c r="B60" s="19" t="s">
        <v>417</v>
      </c>
      <c r="C60" s="18" t="s">
        <v>175</v>
      </c>
      <c r="D60" s="20" t="s">
        <v>625</v>
      </c>
      <c r="E60" s="21">
        <v>1</v>
      </c>
      <c r="F60" s="22">
        <v>2805</v>
      </c>
      <c r="G60" s="17">
        <f t="shared" si="1"/>
        <v>2805</v>
      </c>
      <c r="H60" s="77">
        <v>1683</v>
      </c>
      <c r="I60" s="6">
        <f t="shared" si="0"/>
        <v>1683</v>
      </c>
    </row>
    <row r="61" spans="1:9" ht="19.5">
      <c r="A61" s="103">
        <v>58</v>
      </c>
      <c r="B61" s="19" t="s">
        <v>418</v>
      </c>
      <c r="C61" s="18" t="s">
        <v>67</v>
      </c>
      <c r="D61" s="20" t="s">
        <v>4</v>
      </c>
      <c r="E61" s="21">
        <v>1</v>
      </c>
      <c r="F61" s="22">
        <v>2640</v>
      </c>
      <c r="G61" s="17">
        <f t="shared" si="1"/>
        <v>2640</v>
      </c>
      <c r="H61" s="77">
        <v>148.1</v>
      </c>
      <c r="I61" s="6">
        <f t="shared" si="0"/>
        <v>148.1</v>
      </c>
    </row>
    <row r="62" spans="1:9" ht="19.5">
      <c r="A62" s="103">
        <v>59</v>
      </c>
      <c r="B62" s="19" t="s">
        <v>419</v>
      </c>
      <c r="C62" s="18" t="s">
        <v>176</v>
      </c>
      <c r="D62" s="20" t="s">
        <v>4</v>
      </c>
      <c r="E62" s="21">
        <v>1</v>
      </c>
      <c r="F62" s="22">
        <v>991.32</v>
      </c>
      <c r="G62" s="17">
        <f t="shared" si="1"/>
        <v>991.32</v>
      </c>
      <c r="H62" s="77">
        <v>495.66</v>
      </c>
      <c r="I62" s="6">
        <f t="shared" si="0"/>
        <v>495.66</v>
      </c>
    </row>
    <row r="63" spans="1:9" ht="19.5">
      <c r="A63" s="103">
        <v>60</v>
      </c>
      <c r="B63" s="19" t="s">
        <v>420</v>
      </c>
      <c r="C63" s="18" t="s">
        <v>177</v>
      </c>
      <c r="D63" s="20" t="s">
        <v>4</v>
      </c>
      <c r="E63" s="21">
        <v>1</v>
      </c>
      <c r="F63" s="22">
        <v>549</v>
      </c>
      <c r="G63" s="17">
        <f t="shared" si="1"/>
        <v>549</v>
      </c>
      <c r="H63" s="77">
        <v>180.1</v>
      </c>
      <c r="I63" s="6">
        <f t="shared" si="0"/>
        <v>180.1</v>
      </c>
    </row>
    <row r="64" spans="1:9" ht="27">
      <c r="A64" s="103">
        <v>61</v>
      </c>
      <c r="B64" s="19" t="s">
        <v>421</v>
      </c>
      <c r="C64" s="18" t="s">
        <v>178</v>
      </c>
      <c r="D64" s="20" t="s">
        <v>4</v>
      </c>
      <c r="E64" s="21">
        <v>1</v>
      </c>
      <c r="F64" s="22">
        <v>836</v>
      </c>
      <c r="G64" s="17">
        <f t="shared" si="1"/>
        <v>836</v>
      </c>
      <c r="H64" s="77">
        <v>501.6</v>
      </c>
      <c r="I64" s="6">
        <f t="shared" si="0"/>
        <v>501.6</v>
      </c>
    </row>
    <row r="65" spans="1:9" ht="19.5">
      <c r="A65" s="103">
        <v>62</v>
      </c>
      <c r="B65" s="19" t="s">
        <v>422</v>
      </c>
      <c r="C65" s="18" t="s">
        <v>179</v>
      </c>
      <c r="D65" s="20" t="s">
        <v>4</v>
      </c>
      <c r="E65" s="21">
        <v>9</v>
      </c>
      <c r="F65" s="22">
        <v>877.15</v>
      </c>
      <c r="G65" s="17">
        <f t="shared" si="1"/>
        <v>7894.3499999999995</v>
      </c>
      <c r="H65" s="77">
        <v>175.43</v>
      </c>
      <c r="I65" s="6">
        <f t="shared" si="0"/>
        <v>1578.8700000000001</v>
      </c>
    </row>
    <row r="66" spans="1:9" ht="19.5">
      <c r="A66" s="103">
        <v>63</v>
      </c>
      <c r="B66" s="19" t="s">
        <v>423</v>
      </c>
      <c r="C66" s="18" t="s">
        <v>180</v>
      </c>
      <c r="D66" s="20" t="s">
        <v>4</v>
      </c>
      <c r="E66" s="21">
        <v>1</v>
      </c>
      <c r="F66" s="22">
        <v>1891</v>
      </c>
      <c r="G66" s="17">
        <f t="shared" si="1"/>
        <v>1891</v>
      </c>
      <c r="H66" s="77">
        <v>378.2</v>
      </c>
      <c r="I66" s="6">
        <f t="shared" si="0"/>
        <v>378.2</v>
      </c>
    </row>
    <row r="67" spans="1:9" ht="27">
      <c r="A67" s="103">
        <v>64</v>
      </c>
      <c r="B67" s="19" t="s">
        <v>424</v>
      </c>
      <c r="C67" s="18" t="s">
        <v>181</v>
      </c>
      <c r="D67" s="20" t="s">
        <v>4</v>
      </c>
      <c r="E67" s="21">
        <v>1</v>
      </c>
      <c r="F67" s="22">
        <v>1930</v>
      </c>
      <c r="G67" s="17">
        <f t="shared" si="1"/>
        <v>1930</v>
      </c>
      <c r="H67" s="77">
        <v>965</v>
      </c>
      <c r="I67" s="6">
        <f t="shared" si="0"/>
        <v>965</v>
      </c>
    </row>
    <row r="68" spans="1:9" ht="19.5">
      <c r="A68" s="103">
        <v>65</v>
      </c>
      <c r="B68" s="19" t="s">
        <v>425</v>
      </c>
      <c r="C68" s="18" t="s">
        <v>110</v>
      </c>
      <c r="D68" s="20" t="s">
        <v>4</v>
      </c>
      <c r="E68" s="21">
        <v>3</v>
      </c>
      <c r="F68" s="22">
        <v>593</v>
      </c>
      <c r="G68" s="17">
        <f t="shared" si="1"/>
        <v>1779</v>
      </c>
      <c r="H68" s="77">
        <v>355.8</v>
      </c>
      <c r="I68" s="6">
        <f t="shared" si="0"/>
        <v>1067.4000000000001</v>
      </c>
    </row>
    <row r="69" spans="1:9" ht="19.5">
      <c r="A69" s="103">
        <v>66</v>
      </c>
      <c r="B69" s="19" t="s">
        <v>426</v>
      </c>
      <c r="C69" s="18" t="s">
        <v>182</v>
      </c>
      <c r="D69" s="20" t="s">
        <v>4</v>
      </c>
      <c r="E69" s="21">
        <v>1</v>
      </c>
      <c r="F69" s="22">
        <v>569</v>
      </c>
      <c r="G69" s="17">
        <f t="shared" ref="G69:G132" si="2">E69*F69</f>
        <v>569</v>
      </c>
      <c r="H69" s="77">
        <v>377.81</v>
      </c>
      <c r="I69" s="6">
        <f t="shared" ref="I69:I132" si="3">E69*H69</f>
        <v>377.81</v>
      </c>
    </row>
    <row r="70" spans="1:9" ht="19.5">
      <c r="A70" s="103">
        <v>67</v>
      </c>
      <c r="B70" s="19" t="s">
        <v>427</v>
      </c>
      <c r="C70" s="18" t="s">
        <v>183</v>
      </c>
      <c r="D70" s="20" t="s">
        <v>4</v>
      </c>
      <c r="E70" s="21">
        <v>1</v>
      </c>
      <c r="F70" s="22">
        <v>670</v>
      </c>
      <c r="G70" s="17">
        <f t="shared" si="2"/>
        <v>670</v>
      </c>
      <c r="H70" s="77">
        <v>447.56</v>
      </c>
      <c r="I70" s="6">
        <f t="shared" si="3"/>
        <v>447.56</v>
      </c>
    </row>
    <row r="71" spans="1:9" ht="19.5">
      <c r="A71" s="103">
        <v>68</v>
      </c>
      <c r="B71" s="19" t="s">
        <v>428</v>
      </c>
      <c r="C71" s="18" t="s">
        <v>184</v>
      </c>
      <c r="D71" s="20" t="s">
        <v>4</v>
      </c>
      <c r="E71" s="21">
        <v>1</v>
      </c>
      <c r="F71" s="22">
        <v>550</v>
      </c>
      <c r="G71" s="17">
        <f t="shared" si="2"/>
        <v>550</v>
      </c>
      <c r="H71" s="77">
        <v>110</v>
      </c>
      <c r="I71" s="6">
        <f t="shared" si="3"/>
        <v>110</v>
      </c>
    </row>
    <row r="72" spans="1:9" ht="19.5">
      <c r="A72" s="103">
        <v>69</v>
      </c>
      <c r="B72" s="19" t="s">
        <v>429</v>
      </c>
      <c r="C72" s="18" t="s">
        <v>185</v>
      </c>
      <c r="D72" s="20" t="s">
        <v>4</v>
      </c>
      <c r="E72" s="21">
        <v>4</v>
      </c>
      <c r="F72" s="22">
        <v>481.47</v>
      </c>
      <c r="G72" s="17">
        <f t="shared" si="2"/>
        <v>1925.88</v>
      </c>
      <c r="H72" s="77">
        <v>240.73</v>
      </c>
      <c r="I72" s="6">
        <f t="shared" si="3"/>
        <v>962.92</v>
      </c>
    </row>
    <row r="73" spans="1:9" ht="19.5">
      <c r="A73" s="103">
        <v>70</v>
      </c>
      <c r="B73" s="19" t="s">
        <v>430</v>
      </c>
      <c r="C73" s="18" t="s">
        <v>186</v>
      </c>
      <c r="D73" s="20" t="s">
        <v>4</v>
      </c>
      <c r="E73" s="21">
        <v>1</v>
      </c>
      <c r="F73" s="22">
        <v>576</v>
      </c>
      <c r="G73" s="17">
        <f t="shared" si="2"/>
        <v>576</v>
      </c>
      <c r="H73" s="77">
        <v>32.31</v>
      </c>
      <c r="I73" s="6">
        <f t="shared" si="3"/>
        <v>32.31</v>
      </c>
    </row>
    <row r="74" spans="1:9" ht="19.5">
      <c r="A74" s="103">
        <v>71</v>
      </c>
      <c r="B74" s="19" t="s">
        <v>431</v>
      </c>
      <c r="C74" s="18" t="s">
        <v>187</v>
      </c>
      <c r="D74" s="20" t="s">
        <v>4</v>
      </c>
      <c r="E74" s="21">
        <v>1</v>
      </c>
      <c r="F74" s="22">
        <v>2100</v>
      </c>
      <c r="G74" s="17">
        <f t="shared" si="2"/>
        <v>2100</v>
      </c>
      <c r="H74" s="77">
        <v>210</v>
      </c>
      <c r="I74" s="6">
        <f t="shared" si="3"/>
        <v>210</v>
      </c>
    </row>
    <row r="75" spans="1:9" ht="19.5">
      <c r="A75" s="103">
        <v>72</v>
      </c>
      <c r="B75" s="19" t="s">
        <v>432</v>
      </c>
      <c r="C75" s="18" t="s">
        <v>188</v>
      </c>
      <c r="D75" s="20" t="s">
        <v>4</v>
      </c>
      <c r="E75" s="21">
        <v>1</v>
      </c>
      <c r="F75" s="22">
        <v>1129</v>
      </c>
      <c r="G75" s="17">
        <f t="shared" si="2"/>
        <v>1129</v>
      </c>
      <c r="H75" s="77">
        <v>451.6</v>
      </c>
      <c r="I75" s="6">
        <f t="shared" si="3"/>
        <v>451.6</v>
      </c>
    </row>
    <row r="76" spans="1:9" ht="27">
      <c r="A76" s="103">
        <v>73</v>
      </c>
      <c r="B76" s="19" t="s">
        <v>433</v>
      </c>
      <c r="C76" s="18" t="s">
        <v>189</v>
      </c>
      <c r="D76" s="20" t="s">
        <v>4</v>
      </c>
      <c r="E76" s="21">
        <v>1</v>
      </c>
      <c r="F76" s="22">
        <v>1451.99</v>
      </c>
      <c r="G76" s="17">
        <f t="shared" si="2"/>
        <v>1451.99</v>
      </c>
      <c r="H76" s="77">
        <v>580.79</v>
      </c>
      <c r="I76" s="6">
        <f t="shared" si="3"/>
        <v>580.79</v>
      </c>
    </row>
    <row r="77" spans="1:9" ht="27">
      <c r="A77" s="103">
        <v>74</v>
      </c>
      <c r="B77" s="19" t="s">
        <v>434</v>
      </c>
      <c r="C77" s="18" t="s">
        <v>190</v>
      </c>
      <c r="D77" s="20" t="s">
        <v>4</v>
      </c>
      <c r="E77" s="21">
        <v>1</v>
      </c>
      <c r="F77" s="22">
        <v>760</v>
      </c>
      <c r="G77" s="17">
        <f t="shared" si="2"/>
        <v>760</v>
      </c>
      <c r="H77" s="77">
        <v>304</v>
      </c>
      <c r="I77" s="6">
        <f t="shared" si="3"/>
        <v>304</v>
      </c>
    </row>
    <row r="78" spans="1:9" ht="19.5">
      <c r="A78" s="103">
        <v>75</v>
      </c>
      <c r="B78" s="19" t="s">
        <v>435</v>
      </c>
      <c r="C78" s="18" t="s">
        <v>191</v>
      </c>
      <c r="D78" s="20" t="s">
        <v>4</v>
      </c>
      <c r="E78" s="21">
        <v>1</v>
      </c>
      <c r="F78" s="22">
        <v>2880</v>
      </c>
      <c r="G78" s="17">
        <f t="shared" si="2"/>
        <v>2880</v>
      </c>
      <c r="H78" s="77">
        <v>161.57</v>
      </c>
      <c r="I78" s="6">
        <f t="shared" si="3"/>
        <v>161.57</v>
      </c>
    </row>
    <row r="79" spans="1:9" ht="19.5">
      <c r="A79" s="103">
        <v>76</v>
      </c>
      <c r="B79" s="19" t="s">
        <v>436</v>
      </c>
      <c r="C79" s="18" t="s">
        <v>192</v>
      </c>
      <c r="D79" s="20" t="s">
        <v>4</v>
      </c>
      <c r="E79" s="21">
        <v>1</v>
      </c>
      <c r="F79" s="22">
        <v>799</v>
      </c>
      <c r="G79" s="17">
        <f t="shared" si="2"/>
        <v>799</v>
      </c>
      <c r="H79" s="77">
        <v>319.60000000000002</v>
      </c>
      <c r="I79" s="6">
        <f t="shared" si="3"/>
        <v>319.60000000000002</v>
      </c>
    </row>
    <row r="80" spans="1:9" ht="40.5">
      <c r="A80" s="103">
        <v>77</v>
      </c>
      <c r="B80" s="19" t="s">
        <v>437</v>
      </c>
      <c r="C80" s="18" t="s">
        <v>193</v>
      </c>
      <c r="D80" s="20" t="s">
        <v>4</v>
      </c>
      <c r="E80" s="21">
        <v>1</v>
      </c>
      <c r="F80" s="22">
        <v>1767</v>
      </c>
      <c r="G80" s="17">
        <f t="shared" si="2"/>
        <v>1767</v>
      </c>
      <c r="H80" s="77">
        <v>1148.55</v>
      </c>
      <c r="I80" s="6">
        <f t="shared" si="3"/>
        <v>1148.55</v>
      </c>
    </row>
    <row r="81" spans="1:9" ht="27">
      <c r="A81" s="103">
        <v>78</v>
      </c>
      <c r="B81" s="19" t="s">
        <v>438</v>
      </c>
      <c r="C81" s="18" t="s">
        <v>194</v>
      </c>
      <c r="D81" s="20" t="s">
        <v>4</v>
      </c>
      <c r="E81" s="21">
        <v>1</v>
      </c>
      <c r="F81" s="22">
        <v>905</v>
      </c>
      <c r="G81" s="17">
        <f t="shared" si="2"/>
        <v>905</v>
      </c>
      <c r="H81" s="77">
        <v>226.25</v>
      </c>
      <c r="I81" s="6">
        <f t="shared" si="3"/>
        <v>226.25</v>
      </c>
    </row>
    <row r="82" spans="1:9" ht="27">
      <c r="A82" s="103">
        <v>79</v>
      </c>
      <c r="B82" s="19" t="s">
        <v>439</v>
      </c>
      <c r="C82" s="18" t="s">
        <v>195</v>
      </c>
      <c r="D82" s="20" t="s">
        <v>4</v>
      </c>
      <c r="E82" s="21">
        <v>1</v>
      </c>
      <c r="F82" s="22">
        <v>2290</v>
      </c>
      <c r="G82" s="17">
        <f t="shared" si="2"/>
        <v>2290</v>
      </c>
      <c r="H82" s="77">
        <v>916</v>
      </c>
      <c r="I82" s="6">
        <f t="shared" si="3"/>
        <v>916</v>
      </c>
    </row>
    <row r="83" spans="1:9" ht="27">
      <c r="A83" s="103">
        <v>80</v>
      </c>
      <c r="B83" s="19" t="s">
        <v>440</v>
      </c>
      <c r="C83" s="18" t="s">
        <v>196</v>
      </c>
      <c r="D83" s="20" t="s">
        <v>4</v>
      </c>
      <c r="E83" s="21">
        <v>1</v>
      </c>
      <c r="F83" s="22">
        <v>890</v>
      </c>
      <c r="G83" s="17">
        <f t="shared" si="2"/>
        <v>890</v>
      </c>
      <c r="H83" s="77">
        <v>356</v>
      </c>
      <c r="I83" s="6">
        <f t="shared" si="3"/>
        <v>356</v>
      </c>
    </row>
    <row r="84" spans="1:9" ht="27">
      <c r="A84" s="103">
        <v>81</v>
      </c>
      <c r="B84" s="19" t="s">
        <v>441</v>
      </c>
      <c r="C84" s="18" t="s">
        <v>197</v>
      </c>
      <c r="D84" s="20" t="s">
        <v>4</v>
      </c>
      <c r="E84" s="21">
        <v>1</v>
      </c>
      <c r="F84" s="22">
        <v>685</v>
      </c>
      <c r="G84" s="17">
        <f t="shared" si="2"/>
        <v>685</v>
      </c>
      <c r="H84" s="77">
        <v>274</v>
      </c>
      <c r="I84" s="6">
        <f t="shared" si="3"/>
        <v>274</v>
      </c>
    </row>
    <row r="85" spans="1:9" ht="27">
      <c r="A85" s="103">
        <v>82</v>
      </c>
      <c r="B85" s="19" t="s">
        <v>442</v>
      </c>
      <c r="C85" s="18" t="s">
        <v>198</v>
      </c>
      <c r="D85" s="20" t="s">
        <v>4</v>
      </c>
      <c r="E85" s="21">
        <v>1</v>
      </c>
      <c r="F85" s="22">
        <v>935</v>
      </c>
      <c r="G85" s="17">
        <f t="shared" si="2"/>
        <v>935</v>
      </c>
      <c r="H85" s="77">
        <v>374</v>
      </c>
      <c r="I85" s="6">
        <f t="shared" si="3"/>
        <v>374</v>
      </c>
    </row>
    <row r="86" spans="1:9" ht="40.5">
      <c r="A86" s="103">
        <v>83</v>
      </c>
      <c r="B86" s="19" t="s">
        <v>443</v>
      </c>
      <c r="C86" s="18" t="s">
        <v>199</v>
      </c>
      <c r="D86" s="20" t="s">
        <v>4</v>
      </c>
      <c r="E86" s="21">
        <v>1</v>
      </c>
      <c r="F86" s="22">
        <v>650</v>
      </c>
      <c r="G86" s="17">
        <f t="shared" si="2"/>
        <v>650</v>
      </c>
      <c r="H86" s="77">
        <v>260</v>
      </c>
      <c r="I86" s="6">
        <f t="shared" si="3"/>
        <v>260</v>
      </c>
    </row>
    <row r="87" spans="1:9" ht="54">
      <c r="A87" s="103">
        <v>84</v>
      </c>
      <c r="B87" s="19" t="s">
        <v>444</v>
      </c>
      <c r="C87" s="18" t="s">
        <v>200</v>
      </c>
      <c r="D87" s="20" t="s">
        <v>4</v>
      </c>
      <c r="E87" s="21">
        <v>1</v>
      </c>
      <c r="F87" s="22">
        <v>2785</v>
      </c>
      <c r="G87" s="17">
        <f t="shared" si="2"/>
        <v>2785</v>
      </c>
      <c r="H87" s="77">
        <v>1114</v>
      </c>
      <c r="I87" s="6">
        <f t="shared" si="3"/>
        <v>1114</v>
      </c>
    </row>
    <row r="88" spans="1:9" ht="40.5">
      <c r="A88" s="103">
        <v>85</v>
      </c>
      <c r="B88" s="19" t="s">
        <v>445</v>
      </c>
      <c r="C88" s="18" t="s">
        <v>201</v>
      </c>
      <c r="D88" s="20" t="s">
        <v>4</v>
      </c>
      <c r="E88" s="21">
        <v>4</v>
      </c>
      <c r="F88" s="22">
        <v>950</v>
      </c>
      <c r="G88" s="17">
        <f t="shared" si="2"/>
        <v>3800</v>
      </c>
      <c r="H88" s="77">
        <v>380</v>
      </c>
      <c r="I88" s="6">
        <f t="shared" si="3"/>
        <v>1520</v>
      </c>
    </row>
    <row r="89" spans="1:9" ht="40.5">
      <c r="A89" s="103">
        <v>86</v>
      </c>
      <c r="B89" s="19" t="s">
        <v>446</v>
      </c>
      <c r="C89" s="18" t="s">
        <v>202</v>
      </c>
      <c r="D89" s="20" t="s">
        <v>4</v>
      </c>
      <c r="E89" s="21">
        <v>1</v>
      </c>
      <c r="F89" s="22">
        <v>830</v>
      </c>
      <c r="G89" s="17">
        <f t="shared" si="2"/>
        <v>830</v>
      </c>
      <c r="H89" s="77">
        <v>332</v>
      </c>
      <c r="I89" s="6">
        <f t="shared" si="3"/>
        <v>332</v>
      </c>
    </row>
    <row r="90" spans="1:9" ht="40.5">
      <c r="A90" s="103">
        <v>87</v>
      </c>
      <c r="B90" s="19" t="s">
        <v>447</v>
      </c>
      <c r="C90" s="18" t="s">
        <v>203</v>
      </c>
      <c r="D90" s="20" t="s">
        <v>4</v>
      </c>
      <c r="E90" s="21">
        <v>4</v>
      </c>
      <c r="F90" s="22">
        <v>530</v>
      </c>
      <c r="G90" s="17">
        <f t="shared" si="2"/>
        <v>2120</v>
      </c>
      <c r="H90" s="77">
        <v>212</v>
      </c>
      <c r="I90" s="6">
        <f t="shared" si="3"/>
        <v>848</v>
      </c>
    </row>
    <row r="91" spans="1:9" ht="54">
      <c r="A91" s="103">
        <v>88</v>
      </c>
      <c r="B91" s="19" t="s">
        <v>448</v>
      </c>
      <c r="C91" s="18" t="s">
        <v>204</v>
      </c>
      <c r="D91" s="20" t="s">
        <v>4</v>
      </c>
      <c r="E91" s="21">
        <v>3</v>
      </c>
      <c r="F91" s="22">
        <v>580</v>
      </c>
      <c r="G91" s="17">
        <f t="shared" si="2"/>
        <v>1740</v>
      </c>
      <c r="H91" s="77">
        <v>232</v>
      </c>
      <c r="I91" s="6">
        <f t="shared" si="3"/>
        <v>696</v>
      </c>
    </row>
    <row r="92" spans="1:9" ht="54">
      <c r="A92" s="103">
        <v>89</v>
      </c>
      <c r="B92" s="19" t="s">
        <v>449</v>
      </c>
      <c r="C92" s="18" t="s">
        <v>205</v>
      </c>
      <c r="D92" s="20" t="s">
        <v>4</v>
      </c>
      <c r="E92" s="21">
        <v>5</v>
      </c>
      <c r="F92" s="22">
        <v>785</v>
      </c>
      <c r="G92" s="17">
        <f t="shared" si="2"/>
        <v>3925</v>
      </c>
      <c r="H92" s="77">
        <v>314</v>
      </c>
      <c r="I92" s="6">
        <f t="shared" si="3"/>
        <v>1570</v>
      </c>
    </row>
    <row r="93" spans="1:9" ht="40.5">
      <c r="A93" s="103">
        <v>90</v>
      </c>
      <c r="B93" s="19" t="s">
        <v>450</v>
      </c>
      <c r="C93" s="18" t="s">
        <v>206</v>
      </c>
      <c r="D93" s="20" t="s">
        <v>4</v>
      </c>
      <c r="E93" s="21">
        <v>1</v>
      </c>
      <c r="F93" s="22">
        <v>1470</v>
      </c>
      <c r="G93" s="17">
        <f t="shared" si="2"/>
        <v>1470</v>
      </c>
      <c r="H93" s="77">
        <v>588</v>
      </c>
      <c r="I93" s="6">
        <f t="shared" si="3"/>
        <v>588</v>
      </c>
    </row>
    <row r="94" spans="1:9" ht="54">
      <c r="A94" s="103">
        <v>91</v>
      </c>
      <c r="B94" s="19" t="s">
        <v>451</v>
      </c>
      <c r="C94" s="18" t="s">
        <v>207</v>
      </c>
      <c r="D94" s="20" t="s">
        <v>4</v>
      </c>
      <c r="E94" s="21">
        <v>6</v>
      </c>
      <c r="F94" s="22">
        <v>765</v>
      </c>
      <c r="G94" s="17">
        <f t="shared" si="2"/>
        <v>4590</v>
      </c>
      <c r="H94" s="77">
        <v>306</v>
      </c>
      <c r="I94" s="6">
        <f t="shared" si="3"/>
        <v>1836</v>
      </c>
    </row>
    <row r="95" spans="1:9" ht="54">
      <c r="A95" s="103">
        <v>92</v>
      </c>
      <c r="B95" s="19" t="s">
        <v>452</v>
      </c>
      <c r="C95" s="18" t="s">
        <v>208</v>
      </c>
      <c r="D95" s="20" t="s">
        <v>4</v>
      </c>
      <c r="E95" s="21">
        <v>7</v>
      </c>
      <c r="F95" s="22">
        <v>750</v>
      </c>
      <c r="G95" s="17">
        <f t="shared" si="2"/>
        <v>5250</v>
      </c>
      <c r="H95" s="77">
        <v>300</v>
      </c>
      <c r="I95" s="6">
        <f t="shared" si="3"/>
        <v>2100</v>
      </c>
    </row>
    <row r="96" spans="1:9" ht="27">
      <c r="A96" s="103">
        <v>93</v>
      </c>
      <c r="B96" s="19" t="s">
        <v>453</v>
      </c>
      <c r="C96" s="18" t="s">
        <v>209</v>
      </c>
      <c r="D96" s="20" t="s">
        <v>4</v>
      </c>
      <c r="E96" s="21">
        <v>1</v>
      </c>
      <c r="F96" s="22">
        <v>550</v>
      </c>
      <c r="G96" s="17">
        <f t="shared" si="2"/>
        <v>550</v>
      </c>
      <c r="H96" s="77">
        <v>220</v>
      </c>
      <c r="I96" s="6">
        <f t="shared" si="3"/>
        <v>220</v>
      </c>
    </row>
    <row r="97" spans="1:9" ht="40.5">
      <c r="A97" s="103">
        <v>94</v>
      </c>
      <c r="B97" s="19" t="s">
        <v>454</v>
      </c>
      <c r="C97" s="18" t="s">
        <v>210</v>
      </c>
      <c r="D97" s="20" t="s">
        <v>4</v>
      </c>
      <c r="E97" s="21">
        <v>5</v>
      </c>
      <c r="F97" s="22">
        <v>1070</v>
      </c>
      <c r="G97" s="17">
        <f t="shared" si="2"/>
        <v>5350</v>
      </c>
      <c r="H97" s="77">
        <v>428</v>
      </c>
      <c r="I97" s="6">
        <f t="shared" si="3"/>
        <v>2140</v>
      </c>
    </row>
    <row r="98" spans="1:9" ht="40.5">
      <c r="A98" s="103">
        <v>95</v>
      </c>
      <c r="B98" s="19" t="s">
        <v>455</v>
      </c>
      <c r="C98" s="18" t="s">
        <v>211</v>
      </c>
      <c r="D98" s="20" t="s">
        <v>4</v>
      </c>
      <c r="E98" s="21">
        <v>1</v>
      </c>
      <c r="F98" s="22">
        <v>1130</v>
      </c>
      <c r="G98" s="17">
        <f t="shared" si="2"/>
        <v>1130</v>
      </c>
      <c r="H98" s="77">
        <v>452</v>
      </c>
      <c r="I98" s="6">
        <f t="shared" si="3"/>
        <v>452</v>
      </c>
    </row>
    <row r="99" spans="1:9" ht="27">
      <c r="A99" s="103">
        <v>96</v>
      </c>
      <c r="B99" s="19" t="s">
        <v>456</v>
      </c>
      <c r="C99" s="18" t="s">
        <v>212</v>
      </c>
      <c r="D99" s="20" t="s">
        <v>4</v>
      </c>
      <c r="E99" s="21">
        <v>1</v>
      </c>
      <c r="F99" s="22">
        <v>990</v>
      </c>
      <c r="G99" s="17">
        <f t="shared" si="2"/>
        <v>990</v>
      </c>
      <c r="H99" s="77">
        <v>396</v>
      </c>
      <c r="I99" s="6">
        <f t="shared" si="3"/>
        <v>396</v>
      </c>
    </row>
    <row r="100" spans="1:9" ht="27">
      <c r="A100" s="103">
        <v>97</v>
      </c>
      <c r="B100" s="19" t="s">
        <v>457</v>
      </c>
      <c r="C100" s="18" t="s">
        <v>213</v>
      </c>
      <c r="D100" s="20" t="s">
        <v>4</v>
      </c>
      <c r="E100" s="21">
        <v>2</v>
      </c>
      <c r="F100" s="22">
        <v>595</v>
      </c>
      <c r="G100" s="17">
        <f t="shared" si="2"/>
        <v>1190</v>
      </c>
      <c r="H100" s="77">
        <v>238</v>
      </c>
      <c r="I100" s="6">
        <f t="shared" si="3"/>
        <v>476</v>
      </c>
    </row>
    <row r="101" spans="1:9" ht="27">
      <c r="A101" s="103">
        <v>98</v>
      </c>
      <c r="B101" s="19" t="s">
        <v>458</v>
      </c>
      <c r="C101" s="18" t="s">
        <v>214</v>
      </c>
      <c r="D101" s="20" t="s">
        <v>4</v>
      </c>
      <c r="E101" s="21">
        <v>1</v>
      </c>
      <c r="F101" s="22">
        <v>970</v>
      </c>
      <c r="G101" s="17">
        <f t="shared" si="2"/>
        <v>970</v>
      </c>
      <c r="H101" s="77">
        <v>388</v>
      </c>
      <c r="I101" s="6">
        <f t="shared" si="3"/>
        <v>388</v>
      </c>
    </row>
    <row r="102" spans="1:9" ht="27">
      <c r="A102" s="103">
        <v>99</v>
      </c>
      <c r="B102" s="19" t="s">
        <v>459</v>
      </c>
      <c r="C102" s="18" t="s">
        <v>215</v>
      </c>
      <c r="D102" s="20" t="s">
        <v>4</v>
      </c>
      <c r="E102" s="21">
        <v>2</v>
      </c>
      <c r="F102" s="22">
        <v>580</v>
      </c>
      <c r="G102" s="17">
        <f t="shared" si="2"/>
        <v>1160</v>
      </c>
      <c r="H102" s="77">
        <v>232</v>
      </c>
      <c r="I102" s="6">
        <f t="shared" si="3"/>
        <v>464</v>
      </c>
    </row>
    <row r="103" spans="1:9" ht="54">
      <c r="A103" s="103">
        <v>100</v>
      </c>
      <c r="B103" s="19" t="s">
        <v>460</v>
      </c>
      <c r="C103" s="18" t="s">
        <v>216</v>
      </c>
      <c r="D103" s="20" t="s">
        <v>4</v>
      </c>
      <c r="E103" s="21">
        <v>7</v>
      </c>
      <c r="F103" s="22">
        <v>695</v>
      </c>
      <c r="G103" s="17">
        <f t="shared" si="2"/>
        <v>4865</v>
      </c>
      <c r="H103" s="77">
        <v>278</v>
      </c>
      <c r="I103" s="6">
        <f t="shared" si="3"/>
        <v>1946</v>
      </c>
    </row>
    <row r="104" spans="1:9" ht="27">
      <c r="A104" s="103">
        <v>101</v>
      </c>
      <c r="B104" s="19" t="s">
        <v>461</v>
      </c>
      <c r="C104" s="18" t="s">
        <v>217</v>
      </c>
      <c r="D104" s="20" t="s">
        <v>4</v>
      </c>
      <c r="E104" s="21">
        <v>1</v>
      </c>
      <c r="F104" s="22">
        <v>850</v>
      </c>
      <c r="G104" s="17">
        <f t="shared" si="2"/>
        <v>850</v>
      </c>
      <c r="H104" s="77">
        <v>340</v>
      </c>
      <c r="I104" s="6">
        <f t="shared" si="3"/>
        <v>340</v>
      </c>
    </row>
    <row r="105" spans="1:9" ht="19.5">
      <c r="A105" s="103">
        <v>102</v>
      </c>
      <c r="B105" s="19" t="s">
        <v>462</v>
      </c>
      <c r="C105" s="18" t="s">
        <v>218</v>
      </c>
      <c r="D105" s="20" t="s">
        <v>4</v>
      </c>
      <c r="E105" s="21">
        <v>1</v>
      </c>
      <c r="F105" s="22">
        <v>670</v>
      </c>
      <c r="G105" s="17">
        <f t="shared" si="2"/>
        <v>670</v>
      </c>
      <c r="H105" s="77">
        <v>268</v>
      </c>
      <c r="I105" s="6">
        <f t="shared" si="3"/>
        <v>268</v>
      </c>
    </row>
    <row r="106" spans="1:9" ht="27">
      <c r="A106" s="103">
        <v>103</v>
      </c>
      <c r="B106" s="19" t="s">
        <v>463</v>
      </c>
      <c r="C106" s="18" t="s">
        <v>219</v>
      </c>
      <c r="D106" s="20" t="s">
        <v>4</v>
      </c>
      <c r="E106" s="21">
        <v>3</v>
      </c>
      <c r="F106" s="22">
        <v>1080</v>
      </c>
      <c r="G106" s="17">
        <f t="shared" si="2"/>
        <v>3240</v>
      </c>
      <c r="H106" s="77">
        <v>432</v>
      </c>
      <c r="I106" s="6">
        <f t="shared" si="3"/>
        <v>1296</v>
      </c>
    </row>
    <row r="107" spans="1:9" ht="27">
      <c r="A107" s="103">
        <v>104</v>
      </c>
      <c r="B107" s="19" t="s">
        <v>89</v>
      </c>
      <c r="C107" s="18" t="s">
        <v>90</v>
      </c>
      <c r="D107" s="20" t="s">
        <v>4</v>
      </c>
      <c r="E107" s="21">
        <v>4</v>
      </c>
      <c r="F107" s="22">
        <v>550</v>
      </c>
      <c r="G107" s="17">
        <f t="shared" si="2"/>
        <v>2200</v>
      </c>
      <c r="H107" s="77">
        <v>220</v>
      </c>
      <c r="I107" s="6">
        <f t="shared" si="3"/>
        <v>880</v>
      </c>
    </row>
    <row r="108" spans="1:9" ht="19.5">
      <c r="A108" s="103">
        <v>105</v>
      </c>
      <c r="B108" s="19" t="s">
        <v>464</v>
      </c>
      <c r="C108" s="18" t="s">
        <v>220</v>
      </c>
      <c r="D108" s="20" t="s">
        <v>4</v>
      </c>
      <c r="E108" s="21">
        <v>6</v>
      </c>
      <c r="F108" s="22">
        <v>500</v>
      </c>
      <c r="G108" s="17">
        <f t="shared" si="2"/>
        <v>3000</v>
      </c>
      <c r="H108" s="77">
        <v>200</v>
      </c>
      <c r="I108" s="6">
        <f t="shared" si="3"/>
        <v>1200</v>
      </c>
    </row>
    <row r="109" spans="1:9" ht="67.5">
      <c r="A109" s="103">
        <v>106</v>
      </c>
      <c r="B109" s="19" t="s">
        <v>465</v>
      </c>
      <c r="C109" s="18" t="s">
        <v>221</v>
      </c>
      <c r="D109" s="20" t="s">
        <v>4</v>
      </c>
      <c r="E109" s="21">
        <v>1</v>
      </c>
      <c r="F109" s="22">
        <v>19736.5</v>
      </c>
      <c r="G109" s="17">
        <f t="shared" si="2"/>
        <v>19736.5</v>
      </c>
      <c r="H109" s="77">
        <v>7894.6</v>
      </c>
      <c r="I109" s="6">
        <f t="shared" si="3"/>
        <v>7894.6</v>
      </c>
    </row>
    <row r="110" spans="1:9" ht="67.5">
      <c r="A110" s="103">
        <v>107</v>
      </c>
      <c r="B110" s="19" t="s">
        <v>466</v>
      </c>
      <c r="C110" s="18" t="s">
        <v>222</v>
      </c>
      <c r="D110" s="20" t="s">
        <v>4</v>
      </c>
      <c r="E110" s="21">
        <v>1</v>
      </c>
      <c r="F110" s="22">
        <v>13800</v>
      </c>
      <c r="G110" s="17">
        <f t="shared" si="2"/>
        <v>13800</v>
      </c>
      <c r="H110" s="77">
        <v>5520</v>
      </c>
      <c r="I110" s="6">
        <f t="shared" si="3"/>
        <v>5520</v>
      </c>
    </row>
    <row r="111" spans="1:9" ht="19.5">
      <c r="A111" s="103">
        <v>108</v>
      </c>
      <c r="B111" s="19" t="s">
        <v>467</v>
      </c>
      <c r="C111" s="18" t="s">
        <v>223</v>
      </c>
      <c r="D111" s="20" t="s">
        <v>4</v>
      </c>
      <c r="E111" s="21">
        <v>1</v>
      </c>
      <c r="F111" s="22">
        <v>697</v>
      </c>
      <c r="G111" s="17">
        <f t="shared" si="2"/>
        <v>697</v>
      </c>
      <c r="H111" s="77">
        <v>278.8</v>
      </c>
      <c r="I111" s="6">
        <f t="shared" si="3"/>
        <v>278.8</v>
      </c>
    </row>
    <row r="112" spans="1:9" ht="19.5">
      <c r="A112" s="103">
        <v>109</v>
      </c>
      <c r="B112" s="19" t="s">
        <v>468</v>
      </c>
      <c r="C112" s="18" t="s">
        <v>224</v>
      </c>
      <c r="D112" s="20" t="s">
        <v>4</v>
      </c>
      <c r="E112" s="21">
        <v>1</v>
      </c>
      <c r="F112" s="22">
        <v>555</v>
      </c>
      <c r="G112" s="17">
        <f t="shared" si="2"/>
        <v>555</v>
      </c>
      <c r="H112" s="77">
        <v>222</v>
      </c>
      <c r="I112" s="6">
        <f t="shared" si="3"/>
        <v>222</v>
      </c>
    </row>
    <row r="113" spans="1:9" ht="19.5">
      <c r="A113" s="103">
        <v>110</v>
      </c>
      <c r="B113" s="19" t="s">
        <v>469</v>
      </c>
      <c r="C113" s="18" t="s">
        <v>225</v>
      </c>
      <c r="D113" s="20" t="s">
        <v>4</v>
      </c>
      <c r="E113" s="21">
        <v>1</v>
      </c>
      <c r="F113" s="22">
        <v>723</v>
      </c>
      <c r="G113" s="17">
        <f t="shared" si="2"/>
        <v>723</v>
      </c>
      <c r="H113" s="77">
        <v>284.86</v>
      </c>
      <c r="I113" s="6">
        <f t="shared" si="3"/>
        <v>284.86</v>
      </c>
    </row>
    <row r="114" spans="1:9" ht="19.5">
      <c r="A114" s="103">
        <v>111</v>
      </c>
      <c r="B114" s="19" t="s">
        <v>470</v>
      </c>
      <c r="C114" s="18" t="s">
        <v>226</v>
      </c>
      <c r="D114" s="20" t="s">
        <v>4</v>
      </c>
      <c r="E114" s="21">
        <v>2</v>
      </c>
      <c r="F114" s="22">
        <v>1033</v>
      </c>
      <c r="G114" s="17">
        <f t="shared" si="2"/>
        <v>2066</v>
      </c>
      <c r="H114" s="77">
        <v>413.2</v>
      </c>
      <c r="I114" s="6">
        <f t="shared" si="3"/>
        <v>826.4</v>
      </c>
    </row>
    <row r="115" spans="1:9" ht="54">
      <c r="A115" s="103">
        <v>112</v>
      </c>
      <c r="B115" s="19" t="s">
        <v>471</v>
      </c>
      <c r="C115" s="18" t="s">
        <v>227</v>
      </c>
      <c r="D115" s="20" t="s">
        <v>4</v>
      </c>
      <c r="E115" s="21">
        <v>1</v>
      </c>
      <c r="F115" s="23">
        <v>619</v>
      </c>
      <c r="G115" s="17">
        <f t="shared" si="2"/>
        <v>619</v>
      </c>
      <c r="H115" s="77">
        <v>247.6</v>
      </c>
      <c r="I115" s="6">
        <f t="shared" si="3"/>
        <v>247.6</v>
      </c>
    </row>
    <row r="116" spans="1:9" ht="19.5">
      <c r="A116" s="103">
        <v>113</v>
      </c>
      <c r="B116" s="19" t="s">
        <v>472</v>
      </c>
      <c r="C116" s="18" t="s">
        <v>228</v>
      </c>
      <c r="D116" s="20" t="s">
        <v>4</v>
      </c>
      <c r="E116" s="21">
        <v>1</v>
      </c>
      <c r="F116" s="22">
        <v>2020</v>
      </c>
      <c r="G116" s="17">
        <f t="shared" si="2"/>
        <v>2020</v>
      </c>
      <c r="H116" s="77">
        <v>113.32</v>
      </c>
      <c r="I116" s="6">
        <f t="shared" si="3"/>
        <v>113.32</v>
      </c>
    </row>
    <row r="117" spans="1:9" ht="40.5">
      <c r="A117" s="103">
        <v>114</v>
      </c>
      <c r="B117" s="19" t="s">
        <v>473</v>
      </c>
      <c r="C117" s="18" t="s">
        <v>229</v>
      </c>
      <c r="D117" s="20" t="s">
        <v>4</v>
      </c>
      <c r="E117" s="21">
        <v>1</v>
      </c>
      <c r="F117" s="22">
        <v>7277.6</v>
      </c>
      <c r="G117" s="17">
        <f t="shared" si="2"/>
        <v>7277.6</v>
      </c>
      <c r="H117" s="77">
        <v>2911.04</v>
      </c>
      <c r="I117" s="6">
        <f t="shared" si="3"/>
        <v>2911.04</v>
      </c>
    </row>
    <row r="118" spans="1:9" ht="27">
      <c r="A118" s="103">
        <v>115</v>
      </c>
      <c r="B118" s="19" t="s">
        <v>474</v>
      </c>
      <c r="C118" s="18" t="s">
        <v>230</v>
      </c>
      <c r="D118" s="20" t="s">
        <v>4</v>
      </c>
      <c r="E118" s="21">
        <v>1</v>
      </c>
      <c r="F118" s="22">
        <v>5667.41</v>
      </c>
      <c r="G118" s="17">
        <f t="shared" si="2"/>
        <v>5667.41</v>
      </c>
      <c r="H118" s="77">
        <v>2266.9699999999998</v>
      </c>
      <c r="I118" s="6">
        <f t="shared" si="3"/>
        <v>2266.9699999999998</v>
      </c>
    </row>
    <row r="119" spans="1:9" ht="19.5">
      <c r="A119" s="103">
        <v>116</v>
      </c>
      <c r="B119" s="19" t="s">
        <v>475</v>
      </c>
      <c r="C119" s="18" t="s">
        <v>231</v>
      </c>
      <c r="D119" s="20" t="s">
        <v>4</v>
      </c>
      <c r="E119" s="21">
        <v>1</v>
      </c>
      <c r="F119" s="22">
        <v>1123.4000000000001</v>
      </c>
      <c r="G119" s="17">
        <f t="shared" si="2"/>
        <v>1123.4000000000001</v>
      </c>
      <c r="H119" s="77">
        <v>449.36</v>
      </c>
      <c r="I119" s="6">
        <f t="shared" si="3"/>
        <v>449.36</v>
      </c>
    </row>
    <row r="120" spans="1:9" ht="27">
      <c r="A120" s="103">
        <v>117</v>
      </c>
      <c r="B120" s="19" t="s">
        <v>476</v>
      </c>
      <c r="C120" s="18" t="s">
        <v>232</v>
      </c>
      <c r="D120" s="20" t="s">
        <v>4</v>
      </c>
      <c r="E120" s="21">
        <v>1</v>
      </c>
      <c r="F120" s="22">
        <v>4677.75</v>
      </c>
      <c r="G120" s="17">
        <f t="shared" si="2"/>
        <v>4677.75</v>
      </c>
      <c r="H120" s="77">
        <v>1871.1</v>
      </c>
      <c r="I120" s="6">
        <f t="shared" si="3"/>
        <v>1871.1</v>
      </c>
    </row>
    <row r="121" spans="1:9" ht="19.5">
      <c r="A121" s="103">
        <v>118</v>
      </c>
      <c r="B121" s="19" t="s">
        <v>477</v>
      </c>
      <c r="C121" s="18" t="s">
        <v>233</v>
      </c>
      <c r="D121" s="20" t="s">
        <v>4</v>
      </c>
      <c r="E121" s="21">
        <v>2</v>
      </c>
      <c r="F121" s="22">
        <v>650</v>
      </c>
      <c r="G121" s="17">
        <f t="shared" si="2"/>
        <v>1300</v>
      </c>
      <c r="H121" s="77">
        <v>390</v>
      </c>
      <c r="I121" s="6">
        <f t="shared" si="3"/>
        <v>780</v>
      </c>
    </row>
    <row r="122" spans="1:9" ht="19.5">
      <c r="A122" s="103">
        <v>119</v>
      </c>
      <c r="B122" s="19" t="s">
        <v>478</v>
      </c>
      <c r="C122" s="18" t="s">
        <v>234</v>
      </c>
      <c r="D122" s="20" t="s">
        <v>4</v>
      </c>
      <c r="E122" s="21">
        <v>1</v>
      </c>
      <c r="F122" s="22">
        <v>1700</v>
      </c>
      <c r="G122" s="17">
        <f t="shared" si="2"/>
        <v>1700</v>
      </c>
      <c r="H122" s="77">
        <v>1373.6</v>
      </c>
      <c r="I122" s="6">
        <f t="shared" si="3"/>
        <v>1373.6</v>
      </c>
    </row>
    <row r="123" spans="1:9" ht="19.5">
      <c r="A123" s="103">
        <v>120</v>
      </c>
      <c r="B123" s="19" t="s">
        <v>479</v>
      </c>
      <c r="C123" s="18" t="s">
        <v>235</v>
      </c>
      <c r="D123" s="20" t="s">
        <v>4</v>
      </c>
      <c r="E123" s="21">
        <v>1</v>
      </c>
      <c r="F123" s="22">
        <v>767</v>
      </c>
      <c r="G123" s="17">
        <f t="shared" si="2"/>
        <v>767</v>
      </c>
      <c r="H123" s="77">
        <v>306.8</v>
      </c>
      <c r="I123" s="6">
        <f t="shared" si="3"/>
        <v>306.8</v>
      </c>
    </row>
    <row r="124" spans="1:9" ht="27">
      <c r="A124" s="103">
        <v>121</v>
      </c>
      <c r="B124" s="19" t="s">
        <v>480</v>
      </c>
      <c r="C124" s="18" t="s">
        <v>236</v>
      </c>
      <c r="D124" s="20" t="s">
        <v>4</v>
      </c>
      <c r="E124" s="21">
        <v>1</v>
      </c>
      <c r="F124" s="22">
        <v>1150</v>
      </c>
      <c r="G124" s="17">
        <f t="shared" si="2"/>
        <v>1150</v>
      </c>
      <c r="H124" s="77">
        <v>575</v>
      </c>
      <c r="I124" s="6">
        <f t="shared" si="3"/>
        <v>575</v>
      </c>
    </row>
    <row r="125" spans="1:9" ht="27">
      <c r="A125" s="103">
        <v>122</v>
      </c>
      <c r="B125" s="19" t="s">
        <v>481</v>
      </c>
      <c r="C125" s="18" t="s">
        <v>237</v>
      </c>
      <c r="D125" s="20" t="s">
        <v>4</v>
      </c>
      <c r="E125" s="21">
        <v>1</v>
      </c>
      <c r="F125" s="22">
        <v>1389</v>
      </c>
      <c r="G125" s="17">
        <f t="shared" si="2"/>
        <v>1389</v>
      </c>
      <c r="H125" s="77">
        <v>694.5</v>
      </c>
      <c r="I125" s="6">
        <f t="shared" si="3"/>
        <v>694.5</v>
      </c>
    </row>
    <row r="126" spans="1:9" ht="54">
      <c r="A126" s="103">
        <v>123</v>
      </c>
      <c r="B126" s="19" t="s">
        <v>482</v>
      </c>
      <c r="C126" s="18" t="s">
        <v>238</v>
      </c>
      <c r="D126" s="20" t="s">
        <v>4</v>
      </c>
      <c r="E126" s="21">
        <v>1</v>
      </c>
      <c r="F126" s="22">
        <v>1500</v>
      </c>
      <c r="G126" s="17">
        <f t="shared" si="2"/>
        <v>1500</v>
      </c>
      <c r="H126" s="77">
        <v>300</v>
      </c>
      <c r="I126" s="6">
        <f t="shared" si="3"/>
        <v>300</v>
      </c>
    </row>
    <row r="127" spans="1:9" ht="19.5">
      <c r="A127" s="103">
        <v>124</v>
      </c>
      <c r="B127" s="19" t="s">
        <v>483</v>
      </c>
      <c r="C127" s="18" t="s">
        <v>239</v>
      </c>
      <c r="D127" s="20" t="s">
        <v>4</v>
      </c>
      <c r="E127" s="21">
        <v>5</v>
      </c>
      <c r="F127" s="22">
        <v>502.06</v>
      </c>
      <c r="G127" s="17">
        <f t="shared" si="2"/>
        <v>2510.3000000000002</v>
      </c>
      <c r="H127" s="77">
        <v>200.82</v>
      </c>
      <c r="I127" s="6">
        <f t="shared" si="3"/>
        <v>1004.0999999999999</v>
      </c>
    </row>
    <row r="128" spans="1:9" ht="19.5">
      <c r="A128" s="103">
        <v>125</v>
      </c>
      <c r="B128" s="19" t="s">
        <v>484</v>
      </c>
      <c r="C128" s="18" t="s">
        <v>240</v>
      </c>
      <c r="D128" s="20" t="s">
        <v>4</v>
      </c>
      <c r="E128" s="21">
        <v>3</v>
      </c>
      <c r="F128" s="22">
        <v>701.85</v>
      </c>
      <c r="G128" s="17">
        <f t="shared" si="2"/>
        <v>2105.5500000000002</v>
      </c>
      <c r="H128" s="77">
        <v>175.46</v>
      </c>
      <c r="I128" s="6">
        <f t="shared" si="3"/>
        <v>526.38</v>
      </c>
    </row>
    <row r="129" spans="1:9" ht="27">
      <c r="A129" s="103">
        <v>126</v>
      </c>
      <c r="B129" s="19" t="s">
        <v>485</v>
      </c>
      <c r="C129" s="18" t="s">
        <v>241</v>
      </c>
      <c r="D129" s="20" t="s">
        <v>4</v>
      </c>
      <c r="E129" s="21">
        <v>1</v>
      </c>
      <c r="F129" s="22">
        <v>500</v>
      </c>
      <c r="G129" s="17">
        <f t="shared" si="2"/>
        <v>500</v>
      </c>
      <c r="H129" s="77">
        <v>250</v>
      </c>
      <c r="I129" s="6">
        <f t="shared" si="3"/>
        <v>250</v>
      </c>
    </row>
    <row r="130" spans="1:9" ht="27">
      <c r="A130" s="103">
        <v>127</v>
      </c>
      <c r="B130" s="19" t="s">
        <v>486</v>
      </c>
      <c r="C130" s="18" t="s">
        <v>242</v>
      </c>
      <c r="D130" s="20" t="s">
        <v>4</v>
      </c>
      <c r="E130" s="21">
        <v>1</v>
      </c>
      <c r="F130" s="22">
        <v>515</v>
      </c>
      <c r="G130" s="17">
        <f t="shared" si="2"/>
        <v>515</v>
      </c>
      <c r="H130" s="77">
        <v>257.5</v>
      </c>
      <c r="I130" s="6">
        <f t="shared" si="3"/>
        <v>257.5</v>
      </c>
    </row>
    <row r="131" spans="1:9" ht="19.5">
      <c r="A131" s="103">
        <v>128</v>
      </c>
      <c r="B131" s="19" t="s">
        <v>487</v>
      </c>
      <c r="C131" s="18" t="s">
        <v>243</v>
      </c>
      <c r="D131" s="20" t="s">
        <v>4</v>
      </c>
      <c r="E131" s="21">
        <v>2</v>
      </c>
      <c r="F131" s="22">
        <v>1236</v>
      </c>
      <c r="G131" s="17">
        <f t="shared" si="2"/>
        <v>2472</v>
      </c>
      <c r="H131" s="77">
        <v>494.4</v>
      </c>
      <c r="I131" s="6">
        <f t="shared" si="3"/>
        <v>988.8</v>
      </c>
    </row>
    <row r="132" spans="1:9" ht="19.5">
      <c r="A132" s="103">
        <v>129</v>
      </c>
      <c r="B132" s="19" t="s">
        <v>488</v>
      </c>
      <c r="C132" s="18" t="s">
        <v>244</v>
      </c>
      <c r="D132" s="20" t="s">
        <v>4</v>
      </c>
      <c r="E132" s="21">
        <v>1</v>
      </c>
      <c r="F132" s="22">
        <v>1480</v>
      </c>
      <c r="G132" s="17">
        <f t="shared" si="2"/>
        <v>1480</v>
      </c>
      <c r="H132" s="77">
        <v>592</v>
      </c>
      <c r="I132" s="6">
        <f t="shared" si="3"/>
        <v>592</v>
      </c>
    </row>
    <row r="133" spans="1:9" ht="19.5">
      <c r="A133" s="103">
        <v>130</v>
      </c>
      <c r="B133" s="19" t="s">
        <v>489</v>
      </c>
      <c r="C133" s="18" t="s">
        <v>245</v>
      </c>
      <c r="D133" s="20" t="s">
        <v>4</v>
      </c>
      <c r="E133" s="21">
        <v>1</v>
      </c>
      <c r="F133" s="22">
        <v>650</v>
      </c>
      <c r="G133" s="17">
        <f t="shared" ref="G133:G196" si="4">E133*F133</f>
        <v>650</v>
      </c>
      <c r="H133" s="77">
        <v>260</v>
      </c>
      <c r="I133" s="6">
        <f t="shared" ref="I133:I196" si="5">E133*H133</f>
        <v>260</v>
      </c>
    </row>
    <row r="134" spans="1:9" ht="19.5">
      <c r="A134" s="103">
        <v>131</v>
      </c>
      <c r="B134" s="19" t="s">
        <v>490</v>
      </c>
      <c r="C134" s="18" t="s">
        <v>246</v>
      </c>
      <c r="D134" s="20" t="s">
        <v>4</v>
      </c>
      <c r="E134" s="21">
        <v>2</v>
      </c>
      <c r="F134" s="22">
        <v>550</v>
      </c>
      <c r="G134" s="17">
        <f t="shared" si="4"/>
        <v>1100</v>
      </c>
      <c r="H134" s="77">
        <v>330</v>
      </c>
      <c r="I134" s="6">
        <f t="shared" si="5"/>
        <v>660</v>
      </c>
    </row>
    <row r="135" spans="1:9" ht="19.5">
      <c r="A135" s="103">
        <v>132</v>
      </c>
      <c r="B135" s="19" t="s">
        <v>80</v>
      </c>
      <c r="C135" s="18" t="s">
        <v>81</v>
      </c>
      <c r="D135" s="20" t="s">
        <v>4</v>
      </c>
      <c r="E135" s="21">
        <v>1</v>
      </c>
      <c r="F135" s="22">
        <v>582.5</v>
      </c>
      <c r="G135" s="17">
        <f t="shared" si="4"/>
        <v>582.5</v>
      </c>
      <c r="H135" s="77">
        <v>349.5</v>
      </c>
      <c r="I135" s="6">
        <f t="shared" si="5"/>
        <v>349.5</v>
      </c>
    </row>
    <row r="136" spans="1:9" ht="27">
      <c r="A136" s="103">
        <v>133</v>
      </c>
      <c r="B136" s="19" t="s">
        <v>491</v>
      </c>
      <c r="C136" s="18" t="s">
        <v>247</v>
      </c>
      <c r="D136" s="20" t="s">
        <v>4</v>
      </c>
      <c r="E136" s="21">
        <v>1</v>
      </c>
      <c r="F136" s="22">
        <v>1025</v>
      </c>
      <c r="G136" s="17">
        <f t="shared" si="4"/>
        <v>1025</v>
      </c>
      <c r="H136" s="77">
        <v>410</v>
      </c>
      <c r="I136" s="6">
        <f t="shared" si="5"/>
        <v>410</v>
      </c>
    </row>
    <row r="137" spans="1:9" ht="19.5">
      <c r="A137" s="103">
        <v>134</v>
      </c>
      <c r="B137" s="19" t="s">
        <v>492</v>
      </c>
      <c r="C137" s="18" t="s">
        <v>248</v>
      </c>
      <c r="D137" s="20" t="s">
        <v>4</v>
      </c>
      <c r="E137" s="21">
        <v>1</v>
      </c>
      <c r="F137" s="22">
        <v>550</v>
      </c>
      <c r="G137" s="17">
        <f t="shared" si="4"/>
        <v>550</v>
      </c>
      <c r="H137" s="77">
        <v>371.25</v>
      </c>
      <c r="I137" s="6">
        <f t="shared" si="5"/>
        <v>371.25</v>
      </c>
    </row>
    <row r="138" spans="1:9" ht="27">
      <c r="A138" s="103">
        <v>135</v>
      </c>
      <c r="B138" s="19" t="s">
        <v>493</v>
      </c>
      <c r="C138" s="18" t="s">
        <v>249</v>
      </c>
      <c r="D138" s="20" t="s">
        <v>4</v>
      </c>
      <c r="E138" s="21">
        <v>1</v>
      </c>
      <c r="F138" s="22">
        <v>1500</v>
      </c>
      <c r="G138" s="17">
        <f t="shared" si="4"/>
        <v>1500</v>
      </c>
      <c r="H138" s="77">
        <v>450</v>
      </c>
      <c r="I138" s="6">
        <f t="shared" si="5"/>
        <v>450</v>
      </c>
    </row>
    <row r="139" spans="1:9" ht="67.5">
      <c r="A139" s="103">
        <v>136</v>
      </c>
      <c r="B139" s="19" t="s">
        <v>494</v>
      </c>
      <c r="C139" s="18" t="s">
        <v>250</v>
      </c>
      <c r="D139" s="20" t="s">
        <v>4</v>
      </c>
      <c r="E139" s="21">
        <v>1</v>
      </c>
      <c r="F139" s="22">
        <v>14310</v>
      </c>
      <c r="G139" s="17">
        <f t="shared" si="4"/>
        <v>14310</v>
      </c>
      <c r="H139" s="77">
        <v>8528.76</v>
      </c>
      <c r="I139" s="6">
        <f t="shared" si="5"/>
        <v>8528.76</v>
      </c>
    </row>
    <row r="140" spans="1:9" ht="19.5">
      <c r="A140" s="103">
        <v>137</v>
      </c>
      <c r="B140" s="19" t="s">
        <v>495</v>
      </c>
      <c r="C140" s="18" t="s">
        <v>251</v>
      </c>
      <c r="D140" s="20" t="s">
        <v>4</v>
      </c>
      <c r="E140" s="21">
        <v>1</v>
      </c>
      <c r="F140" s="22">
        <v>603</v>
      </c>
      <c r="G140" s="17">
        <f t="shared" si="4"/>
        <v>603</v>
      </c>
      <c r="H140" s="77">
        <v>410.04</v>
      </c>
      <c r="I140" s="6">
        <f t="shared" si="5"/>
        <v>410.04</v>
      </c>
    </row>
    <row r="141" spans="1:9" ht="27">
      <c r="A141" s="103">
        <v>138</v>
      </c>
      <c r="B141" s="19" t="s">
        <v>496</v>
      </c>
      <c r="C141" s="18" t="s">
        <v>252</v>
      </c>
      <c r="D141" s="20" t="s">
        <v>4</v>
      </c>
      <c r="E141" s="21">
        <v>1</v>
      </c>
      <c r="F141" s="22">
        <v>954</v>
      </c>
      <c r="G141" s="17">
        <f t="shared" si="4"/>
        <v>954</v>
      </c>
      <c r="H141" s="77">
        <v>477</v>
      </c>
      <c r="I141" s="6">
        <f t="shared" si="5"/>
        <v>477</v>
      </c>
    </row>
    <row r="142" spans="1:9" ht="27">
      <c r="A142" s="103">
        <v>139</v>
      </c>
      <c r="B142" s="19" t="s">
        <v>497</v>
      </c>
      <c r="C142" s="18" t="s">
        <v>253</v>
      </c>
      <c r="D142" s="20" t="s">
        <v>625</v>
      </c>
      <c r="E142" s="21">
        <v>1</v>
      </c>
      <c r="F142" s="22">
        <v>1283</v>
      </c>
      <c r="G142" s="17">
        <f t="shared" si="4"/>
        <v>1283</v>
      </c>
      <c r="H142" s="77">
        <v>641.5</v>
      </c>
      <c r="I142" s="6">
        <f t="shared" si="5"/>
        <v>641.5</v>
      </c>
    </row>
    <row r="143" spans="1:9" ht="19.5">
      <c r="A143" s="103">
        <v>140</v>
      </c>
      <c r="B143" s="19" t="s">
        <v>498</v>
      </c>
      <c r="C143" s="18" t="s">
        <v>254</v>
      </c>
      <c r="D143" s="20" t="s">
        <v>4</v>
      </c>
      <c r="E143" s="21">
        <v>2</v>
      </c>
      <c r="F143" s="22">
        <v>685</v>
      </c>
      <c r="G143" s="17">
        <f t="shared" si="4"/>
        <v>1370</v>
      </c>
      <c r="H143" s="77">
        <v>411</v>
      </c>
      <c r="I143" s="6">
        <f t="shared" si="5"/>
        <v>822</v>
      </c>
    </row>
    <row r="144" spans="1:9" ht="54">
      <c r="A144" s="103">
        <v>141</v>
      </c>
      <c r="B144" s="19" t="s">
        <v>499</v>
      </c>
      <c r="C144" s="18" t="s">
        <v>227</v>
      </c>
      <c r="D144" s="20" t="s">
        <v>4</v>
      </c>
      <c r="E144" s="21">
        <v>1</v>
      </c>
      <c r="F144" s="22">
        <v>919</v>
      </c>
      <c r="G144" s="17">
        <f t="shared" si="4"/>
        <v>919</v>
      </c>
      <c r="H144" s="77">
        <v>427.6</v>
      </c>
      <c r="I144" s="6">
        <f t="shared" si="5"/>
        <v>427.6</v>
      </c>
    </row>
    <row r="145" spans="1:9" ht="19.5">
      <c r="A145" s="103">
        <v>142</v>
      </c>
      <c r="B145" s="19" t="s">
        <v>500</v>
      </c>
      <c r="C145" s="18" t="s">
        <v>255</v>
      </c>
      <c r="D145" s="20" t="s">
        <v>4</v>
      </c>
      <c r="E145" s="21">
        <v>1</v>
      </c>
      <c r="F145" s="22">
        <v>680</v>
      </c>
      <c r="G145" s="17">
        <f t="shared" si="4"/>
        <v>680</v>
      </c>
      <c r="H145" s="77">
        <v>549.44000000000005</v>
      </c>
      <c r="I145" s="6">
        <f t="shared" si="5"/>
        <v>549.44000000000005</v>
      </c>
    </row>
    <row r="146" spans="1:9" ht="27">
      <c r="A146" s="103">
        <v>143</v>
      </c>
      <c r="B146" s="19" t="s">
        <v>501</v>
      </c>
      <c r="C146" s="18" t="s">
        <v>256</v>
      </c>
      <c r="D146" s="20" t="s">
        <v>4</v>
      </c>
      <c r="E146" s="21">
        <v>1</v>
      </c>
      <c r="F146" s="22">
        <v>750</v>
      </c>
      <c r="G146" s="17">
        <f t="shared" si="4"/>
        <v>750</v>
      </c>
      <c r="H146" s="77">
        <v>606</v>
      </c>
      <c r="I146" s="6">
        <f t="shared" si="5"/>
        <v>606</v>
      </c>
    </row>
    <row r="147" spans="1:9" ht="67.5">
      <c r="A147" s="103">
        <v>144</v>
      </c>
      <c r="B147" s="19" t="s">
        <v>502</v>
      </c>
      <c r="C147" s="18" t="s">
        <v>257</v>
      </c>
      <c r="D147" s="20" t="s">
        <v>4</v>
      </c>
      <c r="E147" s="21">
        <v>1</v>
      </c>
      <c r="F147" s="22">
        <v>1299</v>
      </c>
      <c r="G147" s="17">
        <f t="shared" si="4"/>
        <v>1299</v>
      </c>
      <c r="H147" s="77">
        <v>259.8</v>
      </c>
      <c r="I147" s="6">
        <f t="shared" si="5"/>
        <v>259.8</v>
      </c>
    </row>
    <row r="148" spans="1:9" ht="54">
      <c r="A148" s="103">
        <v>145</v>
      </c>
      <c r="B148" s="19" t="s">
        <v>503</v>
      </c>
      <c r="C148" s="18" t="s">
        <v>258</v>
      </c>
      <c r="D148" s="20" t="s">
        <v>4</v>
      </c>
      <c r="E148" s="21">
        <v>6</v>
      </c>
      <c r="F148" s="22">
        <v>530</v>
      </c>
      <c r="G148" s="17">
        <f t="shared" si="4"/>
        <v>3180</v>
      </c>
      <c r="H148" s="77">
        <v>106</v>
      </c>
      <c r="I148" s="6">
        <f t="shared" si="5"/>
        <v>636</v>
      </c>
    </row>
    <row r="149" spans="1:9" ht="54">
      <c r="A149" s="103">
        <v>146</v>
      </c>
      <c r="B149" s="19" t="s">
        <v>504</v>
      </c>
      <c r="C149" s="18" t="s">
        <v>259</v>
      </c>
      <c r="D149" s="20" t="s">
        <v>4</v>
      </c>
      <c r="E149" s="21">
        <v>29</v>
      </c>
      <c r="F149" s="22">
        <v>855</v>
      </c>
      <c r="G149" s="17">
        <f t="shared" si="4"/>
        <v>24795</v>
      </c>
      <c r="H149" s="77">
        <v>171</v>
      </c>
      <c r="I149" s="6">
        <f t="shared" si="5"/>
        <v>4959</v>
      </c>
    </row>
    <row r="150" spans="1:9" ht="27">
      <c r="A150" s="103">
        <v>147</v>
      </c>
      <c r="B150" s="19" t="s">
        <v>505</v>
      </c>
      <c r="C150" s="18" t="s">
        <v>260</v>
      </c>
      <c r="D150" s="20" t="s">
        <v>4</v>
      </c>
      <c r="E150" s="21">
        <v>2</v>
      </c>
      <c r="F150" s="22">
        <v>1000</v>
      </c>
      <c r="G150" s="17">
        <f t="shared" si="4"/>
        <v>2000</v>
      </c>
      <c r="H150" s="77">
        <v>200</v>
      </c>
      <c r="I150" s="6">
        <f t="shared" si="5"/>
        <v>400</v>
      </c>
    </row>
    <row r="151" spans="1:9" ht="40.5">
      <c r="A151" s="103">
        <v>148</v>
      </c>
      <c r="B151" s="19" t="s">
        <v>506</v>
      </c>
      <c r="C151" s="18" t="s">
        <v>261</v>
      </c>
      <c r="D151" s="20" t="s">
        <v>4</v>
      </c>
      <c r="E151" s="21">
        <v>1</v>
      </c>
      <c r="F151" s="22">
        <v>900</v>
      </c>
      <c r="G151" s="17">
        <f t="shared" si="4"/>
        <v>900</v>
      </c>
      <c r="H151" s="77">
        <v>180</v>
      </c>
      <c r="I151" s="6">
        <f t="shared" si="5"/>
        <v>180</v>
      </c>
    </row>
    <row r="152" spans="1:9" ht="19.5">
      <c r="A152" s="103">
        <v>149</v>
      </c>
      <c r="B152" s="19" t="s">
        <v>507</v>
      </c>
      <c r="C152" s="18" t="s">
        <v>262</v>
      </c>
      <c r="D152" s="20" t="s">
        <v>4</v>
      </c>
      <c r="E152" s="21">
        <v>1</v>
      </c>
      <c r="F152" s="22">
        <v>590</v>
      </c>
      <c r="G152" s="17">
        <f t="shared" si="4"/>
        <v>590</v>
      </c>
      <c r="H152" s="77">
        <v>391.76</v>
      </c>
      <c r="I152" s="6">
        <f t="shared" si="5"/>
        <v>391.76</v>
      </c>
    </row>
    <row r="153" spans="1:9" ht="19.5">
      <c r="A153" s="103">
        <v>150</v>
      </c>
      <c r="B153" s="19" t="s">
        <v>508</v>
      </c>
      <c r="C153" s="18" t="s">
        <v>263</v>
      </c>
      <c r="D153" s="20" t="s">
        <v>4</v>
      </c>
      <c r="E153" s="21">
        <v>1</v>
      </c>
      <c r="F153" s="22">
        <v>471.75</v>
      </c>
      <c r="G153" s="17">
        <f t="shared" si="4"/>
        <v>471.75</v>
      </c>
      <c r="H153" s="77">
        <v>235.88</v>
      </c>
      <c r="I153" s="6">
        <f t="shared" si="5"/>
        <v>235.88</v>
      </c>
    </row>
    <row r="154" spans="1:9" ht="19.5">
      <c r="A154" s="103">
        <v>151</v>
      </c>
      <c r="B154" s="19" t="s">
        <v>509</v>
      </c>
      <c r="C154" s="18" t="s">
        <v>264</v>
      </c>
      <c r="D154" s="20" t="s">
        <v>4</v>
      </c>
      <c r="E154" s="21">
        <v>1</v>
      </c>
      <c r="F154" s="22">
        <v>800.85</v>
      </c>
      <c r="G154" s="17">
        <f t="shared" si="4"/>
        <v>800.85</v>
      </c>
      <c r="H154" s="77">
        <v>160.16999999999999</v>
      </c>
      <c r="I154" s="6">
        <f t="shared" si="5"/>
        <v>160.16999999999999</v>
      </c>
    </row>
    <row r="155" spans="1:9" ht="19.5">
      <c r="A155" s="103">
        <v>152</v>
      </c>
      <c r="B155" s="19" t="s">
        <v>510</v>
      </c>
      <c r="C155" s="18" t="s">
        <v>265</v>
      </c>
      <c r="D155" s="20" t="s">
        <v>4</v>
      </c>
      <c r="E155" s="21">
        <v>1</v>
      </c>
      <c r="F155" s="22">
        <v>250</v>
      </c>
      <c r="G155" s="17">
        <f t="shared" si="4"/>
        <v>250</v>
      </c>
      <c r="H155" s="77">
        <v>14.48</v>
      </c>
      <c r="I155" s="6">
        <f t="shared" si="5"/>
        <v>14.48</v>
      </c>
    </row>
    <row r="156" spans="1:9" ht="67.5">
      <c r="A156" s="103">
        <v>153</v>
      </c>
      <c r="B156" s="19" t="s">
        <v>511</v>
      </c>
      <c r="C156" s="18" t="s">
        <v>266</v>
      </c>
      <c r="D156" s="20" t="s">
        <v>4</v>
      </c>
      <c r="E156" s="21">
        <v>1</v>
      </c>
      <c r="F156" s="22">
        <v>1099</v>
      </c>
      <c r="G156" s="17">
        <f t="shared" si="4"/>
        <v>1099</v>
      </c>
      <c r="H156" s="77">
        <v>439.6</v>
      </c>
      <c r="I156" s="6">
        <f t="shared" si="5"/>
        <v>439.6</v>
      </c>
    </row>
    <row r="157" spans="1:9" ht="19.5">
      <c r="A157" s="103">
        <v>154</v>
      </c>
      <c r="B157" s="19" t="s">
        <v>512</v>
      </c>
      <c r="C157" s="18" t="s">
        <v>267</v>
      </c>
      <c r="D157" s="20" t="s">
        <v>4</v>
      </c>
      <c r="E157" s="21">
        <v>2</v>
      </c>
      <c r="F157" s="22">
        <v>2000</v>
      </c>
      <c r="G157" s="17">
        <f t="shared" si="4"/>
        <v>4000</v>
      </c>
      <c r="H157" s="77">
        <v>1400</v>
      </c>
      <c r="I157" s="6">
        <f t="shared" si="5"/>
        <v>2800</v>
      </c>
    </row>
    <row r="158" spans="1:9" ht="19.5">
      <c r="A158" s="103">
        <v>155</v>
      </c>
      <c r="B158" s="19" t="s">
        <v>513</v>
      </c>
      <c r="C158" s="18" t="s">
        <v>268</v>
      </c>
      <c r="D158" s="20" t="s">
        <v>4</v>
      </c>
      <c r="E158" s="21">
        <v>1</v>
      </c>
      <c r="F158" s="22">
        <v>1386</v>
      </c>
      <c r="G158" s="17">
        <f t="shared" si="4"/>
        <v>1386</v>
      </c>
      <c r="H158" s="77">
        <v>346.5</v>
      </c>
      <c r="I158" s="6">
        <f t="shared" si="5"/>
        <v>346.5</v>
      </c>
    </row>
    <row r="159" spans="1:9" ht="19.5">
      <c r="A159" s="103">
        <v>156</v>
      </c>
      <c r="B159" s="19" t="s">
        <v>514</v>
      </c>
      <c r="C159" s="18" t="s">
        <v>268</v>
      </c>
      <c r="D159" s="20" t="s">
        <v>4</v>
      </c>
      <c r="E159" s="21">
        <v>1</v>
      </c>
      <c r="F159" s="22">
        <v>1498</v>
      </c>
      <c r="G159" s="17">
        <f t="shared" si="4"/>
        <v>1498</v>
      </c>
      <c r="H159" s="77">
        <v>374.5</v>
      </c>
      <c r="I159" s="6">
        <f t="shared" si="5"/>
        <v>374.5</v>
      </c>
    </row>
    <row r="160" spans="1:9" ht="54">
      <c r="A160" s="103">
        <v>157</v>
      </c>
      <c r="B160" s="19" t="s">
        <v>515</v>
      </c>
      <c r="C160" s="18" t="s">
        <v>269</v>
      </c>
      <c r="D160" s="20" t="s">
        <v>4</v>
      </c>
      <c r="E160" s="21">
        <v>1</v>
      </c>
      <c r="F160" s="22">
        <v>1804</v>
      </c>
      <c r="G160" s="17">
        <f t="shared" si="4"/>
        <v>1804</v>
      </c>
      <c r="H160" s="77">
        <v>1262.8</v>
      </c>
      <c r="I160" s="6">
        <f t="shared" si="5"/>
        <v>1262.8</v>
      </c>
    </row>
    <row r="161" spans="1:9" ht="27">
      <c r="A161" s="103">
        <v>158</v>
      </c>
      <c r="B161" s="19" t="s">
        <v>516</v>
      </c>
      <c r="C161" s="18" t="s">
        <v>270</v>
      </c>
      <c r="D161" s="20" t="s">
        <v>4</v>
      </c>
      <c r="E161" s="21">
        <v>9</v>
      </c>
      <c r="F161" s="22">
        <v>935</v>
      </c>
      <c r="G161" s="17">
        <f t="shared" si="4"/>
        <v>8415</v>
      </c>
      <c r="H161" s="77">
        <v>374</v>
      </c>
      <c r="I161" s="6">
        <f t="shared" si="5"/>
        <v>3366</v>
      </c>
    </row>
    <row r="162" spans="1:9" ht="19.5">
      <c r="A162" s="103">
        <v>159</v>
      </c>
      <c r="B162" s="19" t="s">
        <v>517</v>
      </c>
      <c r="C162" s="18" t="s">
        <v>271</v>
      </c>
      <c r="D162" s="20" t="s">
        <v>4</v>
      </c>
      <c r="E162" s="21">
        <v>1</v>
      </c>
      <c r="F162" s="22">
        <v>1185</v>
      </c>
      <c r="G162" s="17">
        <f t="shared" si="4"/>
        <v>1185</v>
      </c>
      <c r="H162" s="77">
        <v>474</v>
      </c>
      <c r="I162" s="6">
        <f t="shared" si="5"/>
        <v>474</v>
      </c>
    </row>
    <row r="163" spans="1:9" ht="27">
      <c r="A163" s="103">
        <v>160</v>
      </c>
      <c r="B163" s="19" t="s">
        <v>518</v>
      </c>
      <c r="C163" s="18" t="s">
        <v>272</v>
      </c>
      <c r="D163" s="20" t="s">
        <v>4</v>
      </c>
      <c r="E163" s="21">
        <v>2</v>
      </c>
      <c r="F163" s="22">
        <v>30078</v>
      </c>
      <c r="G163" s="17">
        <f t="shared" si="4"/>
        <v>60156</v>
      </c>
      <c r="H163" s="77">
        <v>16542.900000000001</v>
      </c>
      <c r="I163" s="6">
        <f t="shared" si="5"/>
        <v>33085.800000000003</v>
      </c>
    </row>
    <row r="164" spans="1:9" ht="54">
      <c r="A164" s="103">
        <v>161</v>
      </c>
      <c r="B164" s="19" t="s">
        <v>519</v>
      </c>
      <c r="C164" s="18" t="s">
        <v>273</v>
      </c>
      <c r="D164" s="20" t="s">
        <v>4</v>
      </c>
      <c r="E164" s="21">
        <v>2</v>
      </c>
      <c r="F164" s="22">
        <v>898</v>
      </c>
      <c r="G164" s="17">
        <f t="shared" si="4"/>
        <v>1796</v>
      </c>
      <c r="H164" s="77">
        <v>359.2</v>
      </c>
      <c r="I164" s="6">
        <f t="shared" si="5"/>
        <v>718.4</v>
      </c>
    </row>
    <row r="165" spans="1:9" ht="27">
      <c r="A165" s="103">
        <v>162</v>
      </c>
      <c r="B165" s="19" t="s">
        <v>520</v>
      </c>
      <c r="C165" s="18" t="s">
        <v>274</v>
      </c>
      <c r="D165" s="20" t="s">
        <v>4</v>
      </c>
      <c r="E165" s="21">
        <v>1</v>
      </c>
      <c r="F165" s="22">
        <v>600</v>
      </c>
      <c r="G165" s="17">
        <f t="shared" si="4"/>
        <v>600</v>
      </c>
      <c r="H165" s="77">
        <v>420</v>
      </c>
      <c r="I165" s="6">
        <f t="shared" si="5"/>
        <v>420</v>
      </c>
    </row>
    <row r="166" spans="1:9" ht="27">
      <c r="A166" s="103">
        <v>163</v>
      </c>
      <c r="B166" s="19" t="s">
        <v>521</v>
      </c>
      <c r="C166" s="18" t="s">
        <v>275</v>
      </c>
      <c r="D166" s="20" t="s">
        <v>4</v>
      </c>
      <c r="E166" s="21">
        <v>1</v>
      </c>
      <c r="F166" s="22">
        <v>1076.27</v>
      </c>
      <c r="G166" s="17">
        <f t="shared" si="4"/>
        <v>1076.27</v>
      </c>
      <c r="H166" s="77">
        <v>430.51</v>
      </c>
      <c r="I166" s="6">
        <f t="shared" si="5"/>
        <v>430.51</v>
      </c>
    </row>
    <row r="167" spans="1:9" ht="19.5">
      <c r="A167" s="103">
        <v>164</v>
      </c>
      <c r="B167" s="19" t="s">
        <v>522</v>
      </c>
      <c r="C167" s="18" t="s">
        <v>276</v>
      </c>
      <c r="D167" s="20" t="s">
        <v>4</v>
      </c>
      <c r="E167" s="21">
        <v>1</v>
      </c>
      <c r="F167" s="22">
        <v>590.16999999999996</v>
      </c>
      <c r="G167" s="17">
        <f t="shared" si="4"/>
        <v>590.16999999999996</v>
      </c>
      <c r="H167" s="77">
        <v>368.86</v>
      </c>
      <c r="I167" s="6">
        <f t="shared" si="5"/>
        <v>368.86</v>
      </c>
    </row>
    <row r="168" spans="1:9" ht="19.5">
      <c r="A168" s="103">
        <v>165</v>
      </c>
      <c r="B168" s="19" t="s">
        <v>523</v>
      </c>
      <c r="C168" s="18" t="s">
        <v>277</v>
      </c>
      <c r="D168" s="20" t="s">
        <v>4</v>
      </c>
      <c r="E168" s="21">
        <v>1</v>
      </c>
      <c r="F168" s="22">
        <v>576.27</v>
      </c>
      <c r="G168" s="17">
        <f t="shared" si="4"/>
        <v>576.27</v>
      </c>
      <c r="H168" s="77">
        <v>230.51</v>
      </c>
      <c r="I168" s="6">
        <f t="shared" si="5"/>
        <v>230.51</v>
      </c>
    </row>
    <row r="169" spans="1:9" ht="27">
      <c r="A169" s="103">
        <v>166</v>
      </c>
      <c r="B169" s="19" t="s">
        <v>524</v>
      </c>
      <c r="C169" s="18" t="s">
        <v>278</v>
      </c>
      <c r="D169" s="20" t="s">
        <v>4</v>
      </c>
      <c r="E169" s="21">
        <v>1</v>
      </c>
      <c r="F169" s="22">
        <v>2026.14</v>
      </c>
      <c r="G169" s="17">
        <f t="shared" si="4"/>
        <v>2026.14</v>
      </c>
      <c r="H169" s="77">
        <v>810.45</v>
      </c>
      <c r="I169" s="6">
        <f t="shared" si="5"/>
        <v>810.45</v>
      </c>
    </row>
    <row r="170" spans="1:9" ht="19.5">
      <c r="A170" s="103">
        <v>167</v>
      </c>
      <c r="B170" s="19" t="s">
        <v>525</v>
      </c>
      <c r="C170" s="18" t="s">
        <v>279</v>
      </c>
      <c r="D170" s="20" t="s">
        <v>4</v>
      </c>
      <c r="E170" s="21">
        <v>1</v>
      </c>
      <c r="F170" s="22">
        <v>1195.8900000000001</v>
      </c>
      <c r="G170" s="17">
        <f t="shared" si="4"/>
        <v>1195.8900000000001</v>
      </c>
      <c r="H170" s="77">
        <v>478.35</v>
      </c>
      <c r="I170" s="6">
        <f t="shared" si="5"/>
        <v>478.35</v>
      </c>
    </row>
    <row r="171" spans="1:9" ht="19.5">
      <c r="A171" s="103">
        <v>168</v>
      </c>
      <c r="B171" s="19" t="s">
        <v>526</v>
      </c>
      <c r="C171" s="18" t="s">
        <v>279</v>
      </c>
      <c r="D171" s="20" t="s">
        <v>4</v>
      </c>
      <c r="E171" s="21">
        <v>1</v>
      </c>
      <c r="F171" s="22">
        <v>1230</v>
      </c>
      <c r="G171" s="17">
        <f t="shared" si="4"/>
        <v>1230</v>
      </c>
      <c r="H171" s="77">
        <v>492</v>
      </c>
      <c r="I171" s="6">
        <f t="shared" si="5"/>
        <v>492</v>
      </c>
    </row>
    <row r="172" spans="1:9" ht="19.5">
      <c r="A172" s="103">
        <v>169</v>
      </c>
      <c r="B172" s="19" t="s">
        <v>527</v>
      </c>
      <c r="C172" s="18" t="s">
        <v>280</v>
      </c>
      <c r="D172" s="20" t="s">
        <v>4</v>
      </c>
      <c r="E172" s="21">
        <v>5</v>
      </c>
      <c r="F172" s="22">
        <v>889.83</v>
      </c>
      <c r="G172" s="17">
        <f t="shared" si="4"/>
        <v>4449.1500000000005</v>
      </c>
      <c r="H172" s="77">
        <v>355.93</v>
      </c>
      <c r="I172" s="6">
        <f t="shared" si="5"/>
        <v>1779.65</v>
      </c>
    </row>
    <row r="173" spans="1:9" ht="19.5">
      <c r="A173" s="103">
        <v>170</v>
      </c>
      <c r="B173" s="19" t="s">
        <v>45</v>
      </c>
      <c r="C173" s="18" t="s">
        <v>46</v>
      </c>
      <c r="D173" s="20" t="s">
        <v>4</v>
      </c>
      <c r="E173" s="21">
        <v>2</v>
      </c>
      <c r="F173" s="22">
        <v>718.75</v>
      </c>
      <c r="G173" s="17">
        <f t="shared" si="4"/>
        <v>1437.5</v>
      </c>
      <c r="H173" s="77">
        <v>287.5</v>
      </c>
      <c r="I173" s="6">
        <f t="shared" si="5"/>
        <v>575</v>
      </c>
    </row>
    <row r="174" spans="1:9" ht="27">
      <c r="A174" s="103">
        <v>171</v>
      </c>
      <c r="B174" s="19" t="s">
        <v>528</v>
      </c>
      <c r="C174" s="18" t="s">
        <v>281</v>
      </c>
      <c r="D174" s="20" t="s">
        <v>4</v>
      </c>
      <c r="E174" s="21">
        <v>1</v>
      </c>
      <c r="F174" s="22">
        <v>1350</v>
      </c>
      <c r="G174" s="17">
        <f t="shared" si="4"/>
        <v>1350</v>
      </c>
      <c r="H174" s="77">
        <v>1026</v>
      </c>
      <c r="I174" s="6">
        <f t="shared" si="5"/>
        <v>1026</v>
      </c>
    </row>
    <row r="175" spans="1:9" ht="27">
      <c r="A175" s="103">
        <v>172</v>
      </c>
      <c r="B175" s="19" t="s">
        <v>529</v>
      </c>
      <c r="C175" s="18" t="s">
        <v>282</v>
      </c>
      <c r="D175" s="20" t="s">
        <v>4</v>
      </c>
      <c r="E175" s="21">
        <v>1</v>
      </c>
      <c r="F175" s="22">
        <v>1364</v>
      </c>
      <c r="G175" s="17">
        <f t="shared" si="4"/>
        <v>1364</v>
      </c>
      <c r="H175" s="77">
        <v>852.5</v>
      </c>
      <c r="I175" s="6">
        <f t="shared" si="5"/>
        <v>852.5</v>
      </c>
    </row>
    <row r="176" spans="1:9" ht="19.5">
      <c r="A176" s="103">
        <v>173</v>
      </c>
      <c r="B176" s="19" t="s">
        <v>530</v>
      </c>
      <c r="C176" s="18" t="s">
        <v>283</v>
      </c>
      <c r="D176" s="20" t="s">
        <v>4</v>
      </c>
      <c r="E176" s="21">
        <v>2</v>
      </c>
      <c r="F176" s="22">
        <v>1145</v>
      </c>
      <c r="G176" s="17">
        <f t="shared" si="4"/>
        <v>2290</v>
      </c>
      <c r="H176" s="77">
        <v>801.5</v>
      </c>
      <c r="I176" s="6">
        <f t="shared" si="5"/>
        <v>1603</v>
      </c>
    </row>
    <row r="177" spans="1:9" ht="54">
      <c r="A177" s="103">
        <v>174</v>
      </c>
      <c r="B177" s="19" t="s">
        <v>531</v>
      </c>
      <c r="C177" s="18" t="s">
        <v>284</v>
      </c>
      <c r="D177" s="20" t="s">
        <v>4</v>
      </c>
      <c r="E177" s="21">
        <v>1</v>
      </c>
      <c r="F177" s="22">
        <v>4606.72</v>
      </c>
      <c r="G177" s="17">
        <f t="shared" si="4"/>
        <v>4606.72</v>
      </c>
      <c r="H177" s="77">
        <v>3639.31</v>
      </c>
      <c r="I177" s="6">
        <f t="shared" si="5"/>
        <v>3639.31</v>
      </c>
    </row>
    <row r="178" spans="1:9" ht="40.5">
      <c r="A178" s="103">
        <v>175</v>
      </c>
      <c r="B178" s="19" t="s">
        <v>532</v>
      </c>
      <c r="C178" s="18" t="s">
        <v>18</v>
      </c>
      <c r="D178" s="20" t="s">
        <v>4</v>
      </c>
      <c r="E178" s="21">
        <v>11</v>
      </c>
      <c r="F178" s="22">
        <v>1018.5</v>
      </c>
      <c r="G178" s="17">
        <f t="shared" si="4"/>
        <v>11203.5</v>
      </c>
      <c r="H178" s="77">
        <v>611.1</v>
      </c>
      <c r="I178" s="6">
        <f t="shared" si="5"/>
        <v>6722.1</v>
      </c>
    </row>
    <row r="179" spans="1:9" ht="19.5">
      <c r="A179" s="103">
        <v>176</v>
      </c>
      <c r="B179" s="19" t="s">
        <v>533</v>
      </c>
      <c r="C179" s="18" t="s">
        <v>285</v>
      </c>
      <c r="D179" s="20" t="s">
        <v>4</v>
      </c>
      <c r="E179" s="21">
        <v>1</v>
      </c>
      <c r="F179" s="22">
        <v>1401.84</v>
      </c>
      <c r="G179" s="17">
        <f t="shared" si="4"/>
        <v>1401.84</v>
      </c>
      <c r="H179" s="77">
        <v>1121.48</v>
      </c>
      <c r="I179" s="6">
        <f t="shared" si="5"/>
        <v>1121.48</v>
      </c>
    </row>
    <row r="180" spans="1:9" ht="19.5">
      <c r="A180" s="103">
        <v>177</v>
      </c>
      <c r="B180" s="19" t="s">
        <v>534</v>
      </c>
      <c r="C180" s="18" t="s">
        <v>286</v>
      </c>
      <c r="D180" s="20" t="s">
        <v>4</v>
      </c>
      <c r="E180" s="21">
        <v>1</v>
      </c>
      <c r="F180" s="22">
        <v>722.51</v>
      </c>
      <c r="G180" s="17">
        <f t="shared" si="4"/>
        <v>722.51</v>
      </c>
      <c r="H180" s="77">
        <v>578.01</v>
      </c>
      <c r="I180" s="6">
        <f t="shared" si="5"/>
        <v>578.01</v>
      </c>
    </row>
    <row r="181" spans="1:9" ht="27">
      <c r="A181" s="103">
        <v>178</v>
      </c>
      <c r="B181" s="19" t="s">
        <v>535</v>
      </c>
      <c r="C181" s="18" t="s">
        <v>287</v>
      </c>
      <c r="D181" s="20" t="s">
        <v>4</v>
      </c>
      <c r="E181" s="21">
        <v>1</v>
      </c>
      <c r="F181" s="22">
        <v>560</v>
      </c>
      <c r="G181" s="17">
        <f t="shared" si="4"/>
        <v>560</v>
      </c>
      <c r="H181" s="77">
        <v>448</v>
      </c>
      <c r="I181" s="6">
        <f t="shared" si="5"/>
        <v>448</v>
      </c>
    </row>
    <row r="182" spans="1:9" ht="19.5">
      <c r="A182" s="103">
        <v>179</v>
      </c>
      <c r="B182" s="19" t="s">
        <v>536</v>
      </c>
      <c r="C182" s="18" t="s">
        <v>288</v>
      </c>
      <c r="D182" s="20" t="s">
        <v>4</v>
      </c>
      <c r="E182" s="21">
        <v>1</v>
      </c>
      <c r="F182" s="22">
        <v>246.75</v>
      </c>
      <c r="G182" s="17">
        <f t="shared" si="4"/>
        <v>246.75</v>
      </c>
      <c r="H182" s="77">
        <v>197.4</v>
      </c>
      <c r="I182" s="6">
        <f t="shared" si="5"/>
        <v>197.4</v>
      </c>
    </row>
    <row r="183" spans="1:9" ht="19.5">
      <c r="A183" s="103">
        <v>180</v>
      </c>
      <c r="B183" s="19" t="s">
        <v>537</v>
      </c>
      <c r="C183" s="18" t="s">
        <v>289</v>
      </c>
      <c r="D183" s="20" t="s">
        <v>4</v>
      </c>
      <c r="E183" s="21">
        <v>1</v>
      </c>
      <c r="F183" s="22">
        <v>292.69</v>
      </c>
      <c r="G183" s="17">
        <f t="shared" si="4"/>
        <v>292.69</v>
      </c>
      <c r="H183" s="77">
        <v>234.15</v>
      </c>
      <c r="I183" s="6">
        <f t="shared" si="5"/>
        <v>234.15</v>
      </c>
    </row>
    <row r="184" spans="1:9" ht="19.5">
      <c r="A184" s="103">
        <v>181</v>
      </c>
      <c r="B184" s="19" t="s">
        <v>538</v>
      </c>
      <c r="C184" s="18" t="s">
        <v>39</v>
      </c>
      <c r="D184" s="20" t="s">
        <v>4</v>
      </c>
      <c r="E184" s="21">
        <v>1</v>
      </c>
      <c r="F184" s="22">
        <v>370</v>
      </c>
      <c r="G184" s="17">
        <f t="shared" si="4"/>
        <v>370</v>
      </c>
      <c r="H184" s="77">
        <v>74</v>
      </c>
      <c r="I184" s="6">
        <f t="shared" si="5"/>
        <v>74</v>
      </c>
    </row>
    <row r="185" spans="1:9" ht="19.5">
      <c r="A185" s="103">
        <v>182</v>
      </c>
      <c r="B185" s="19" t="s">
        <v>539</v>
      </c>
      <c r="C185" s="18" t="s">
        <v>290</v>
      </c>
      <c r="D185" s="20" t="s">
        <v>4</v>
      </c>
      <c r="E185" s="21">
        <v>1</v>
      </c>
      <c r="F185" s="22">
        <v>1000</v>
      </c>
      <c r="G185" s="17">
        <f t="shared" si="4"/>
        <v>1000</v>
      </c>
      <c r="H185" s="77">
        <v>720</v>
      </c>
      <c r="I185" s="6">
        <f t="shared" si="5"/>
        <v>720</v>
      </c>
    </row>
    <row r="186" spans="1:9" ht="19.5">
      <c r="A186" s="103">
        <v>183</v>
      </c>
      <c r="B186" s="19" t="s">
        <v>540</v>
      </c>
      <c r="C186" s="18" t="s">
        <v>291</v>
      </c>
      <c r="D186" s="20" t="s">
        <v>4</v>
      </c>
      <c r="E186" s="21">
        <v>1</v>
      </c>
      <c r="F186" s="22">
        <v>1879.8</v>
      </c>
      <c r="G186" s="17">
        <f t="shared" si="4"/>
        <v>1879.8</v>
      </c>
      <c r="H186" s="77">
        <v>1428.66</v>
      </c>
      <c r="I186" s="6">
        <f t="shared" si="5"/>
        <v>1428.66</v>
      </c>
    </row>
    <row r="187" spans="1:9" ht="54">
      <c r="A187" s="103">
        <v>184</v>
      </c>
      <c r="B187" s="19" t="s">
        <v>541</v>
      </c>
      <c r="C187" s="18" t="s">
        <v>292</v>
      </c>
      <c r="D187" s="20" t="s">
        <v>4</v>
      </c>
      <c r="E187" s="21">
        <v>1</v>
      </c>
      <c r="F187" s="22">
        <v>979</v>
      </c>
      <c r="G187" s="17">
        <f t="shared" si="4"/>
        <v>979</v>
      </c>
      <c r="H187" s="77">
        <v>783.2</v>
      </c>
      <c r="I187" s="6">
        <f t="shared" si="5"/>
        <v>783.2</v>
      </c>
    </row>
    <row r="188" spans="1:9" ht="19.5">
      <c r="A188" s="103">
        <v>185</v>
      </c>
      <c r="B188" s="19" t="s">
        <v>542</v>
      </c>
      <c r="C188" s="18" t="s">
        <v>293</v>
      </c>
      <c r="D188" s="20" t="s">
        <v>4</v>
      </c>
      <c r="E188" s="21">
        <v>1</v>
      </c>
      <c r="F188" s="22">
        <v>200</v>
      </c>
      <c r="G188" s="17">
        <f t="shared" si="4"/>
        <v>200</v>
      </c>
      <c r="H188" s="77">
        <v>129.93</v>
      </c>
      <c r="I188" s="6">
        <f t="shared" si="5"/>
        <v>129.93</v>
      </c>
    </row>
    <row r="189" spans="1:9" ht="19.5">
      <c r="A189" s="103">
        <v>186</v>
      </c>
      <c r="B189" s="19" t="s">
        <v>543</v>
      </c>
      <c r="C189" s="18" t="s">
        <v>294</v>
      </c>
      <c r="D189" s="20" t="s">
        <v>4</v>
      </c>
      <c r="E189" s="21">
        <v>1</v>
      </c>
      <c r="F189" s="22">
        <v>500</v>
      </c>
      <c r="G189" s="17">
        <f t="shared" si="4"/>
        <v>500</v>
      </c>
      <c r="H189" s="77">
        <v>250</v>
      </c>
      <c r="I189" s="6">
        <f t="shared" si="5"/>
        <v>250</v>
      </c>
    </row>
    <row r="190" spans="1:9" ht="19.5">
      <c r="A190" s="103">
        <v>187</v>
      </c>
      <c r="B190" s="19" t="s">
        <v>544</v>
      </c>
      <c r="C190" s="18" t="s">
        <v>295</v>
      </c>
      <c r="D190" s="20" t="s">
        <v>4</v>
      </c>
      <c r="E190" s="21">
        <v>1</v>
      </c>
      <c r="F190" s="22">
        <v>780</v>
      </c>
      <c r="G190" s="17">
        <f t="shared" si="4"/>
        <v>780</v>
      </c>
      <c r="H190" s="77">
        <v>156</v>
      </c>
      <c r="I190" s="6">
        <f t="shared" si="5"/>
        <v>156</v>
      </c>
    </row>
    <row r="191" spans="1:9" ht="19.5">
      <c r="A191" s="103">
        <v>188</v>
      </c>
      <c r="B191" s="19" t="s">
        <v>545</v>
      </c>
      <c r="C191" s="18" t="s">
        <v>296</v>
      </c>
      <c r="D191" s="20" t="s">
        <v>4</v>
      </c>
      <c r="E191" s="21">
        <v>2</v>
      </c>
      <c r="F191" s="22">
        <v>580</v>
      </c>
      <c r="G191" s="17">
        <f t="shared" si="4"/>
        <v>1160</v>
      </c>
      <c r="H191" s="77">
        <v>116</v>
      </c>
      <c r="I191" s="6">
        <f t="shared" si="5"/>
        <v>232</v>
      </c>
    </row>
    <row r="192" spans="1:9" ht="19.5">
      <c r="A192" s="103">
        <v>189</v>
      </c>
      <c r="B192" s="19" t="s">
        <v>546</v>
      </c>
      <c r="C192" s="18" t="s">
        <v>297</v>
      </c>
      <c r="D192" s="20" t="s">
        <v>4</v>
      </c>
      <c r="E192" s="21">
        <v>1</v>
      </c>
      <c r="F192" s="22">
        <v>560</v>
      </c>
      <c r="G192" s="17">
        <f t="shared" si="4"/>
        <v>560</v>
      </c>
      <c r="H192" s="77">
        <v>308</v>
      </c>
      <c r="I192" s="6">
        <f t="shared" si="5"/>
        <v>308</v>
      </c>
    </row>
    <row r="193" spans="1:9" ht="19.5">
      <c r="A193" s="103">
        <v>190</v>
      </c>
      <c r="B193" s="19" t="s">
        <v>547</v>
      </c>
      <c r="C193" s="18" t="s">
        <v>298</v>
      </c>
      <c r="D193" s="20" t="s">
        <v>4</v>
      </c>
      <c r="E193" s="21">
        <v>1</v>
      </c>
      <c r="F193" s="22">
        <v>1879.8</v>
      </c>
      <c r="G193" s="17">
        <f t="shared" si="4"/>
        <v>1879.8</v>
      </c>
      <c r="H193" s="77">
        <v>1050.06</v>
      </c>
      <c r="I193" s="6">
        <f t="shared" si="5"/>
        <v>1050.06</v>
      </c>
    </row>
    <row r="194" spans="1:9" ht="27">
      <c r="A194" s="103">
        <v>191</v>
      </c>
      <c r="B194" s="19" t="s">
        <v>548</v>
      </c>
      <c r="C194" s="18" t="s">
        <v>299</v>
      </c>
      <c r="D194" s="20" t="s">
        <v>4</v>
      </c>
      <c r="E194" s="21">
        <v>1</v>
      </c>
      <c r="F194" s="22">
        <v>545</v>
      </c>
      <c r="G194" s="17">
        <f t="shared" si="4"/>
        <v>545</v>
      </c>
      <c r="H194" s="77">
        <v>454.53</v>
      </c>
      <c r="I194" s="6">
        <f>E194*H194</f>
        <v>454.53</v>
      </c>
    </row>
    <row r="195" spans="1:9" ht="27">
      <c r="A195" s="103">
        <v>192</v>
      </c>
      <c r="B195" s="19" t="s">
        <v>549</v>
      </c>
      <c r="C195" s="18" t="s">
        <v>300</v>
      </c>
      <c r="D195" s="20" t="s">
        <v>4</v>
      </c>
      <c r="E195" s="21">
        <v>1</v>
      </c>
      <c r="F195" s="22">
        <v>565</v>
      </c>
      <c r="G195" s="17">
        <f t="shared" si="4"/>
        <v>565</v>
      </c>
      <c r="H195" s="77">
        <v>471.21</v>
      </c>
      <c r="I195" s="6">
        <f t="shared" si="5"/>
        <v>471.21</v>
      </c>
    </row>
    <row r="196" spans="1:9" ht="19.5">
      <c r="A196" s="103">
        <v>193</v>
      </c>
      <c r="B196" s="19" t="s">
        <v>550</v>
      </c>
      <c r="C196" s="18" t="s">
        <v>301</v>
      </c>
      <c r="D196" s="20" t="s">
        <v>4</v>
      </c>
      <c r="E196" s="21">
        <v>1</v>
      </c>
      <c r="F196" s="22">
        <v>1800</v>
      </c>
      <c r="G196" s="17">
        <f t="shared" si="4"/>
        <v>1800</v>
      </c>
      <c r="H196" s="77">
        <v>1620</v>
      </c>
      <c r="I196" s="6">
        <f t="shared" si="5"/>
        <v>1620</v>
      </c>
    </row>
    <row r="197" spans="1:9" ht="19.5">
      <c r="A197" s="103">
        <v>194</v>
      </c>
      <c r="B197" s="19" t="s">
        <v>551</v>
      </c>
      <c r="C197" s="18" t="s">
        <v>302</v>
      </c>
      <c r="D197" s="20" t="s">
        <v>4</v>
      </c>
      <c r="E197" s="21">
        <v>2</v>
      </c>
      <c r="F197" s="22">
        <v>1130</v>
      </c>
      <c r="G197" s="17">
        <f t="shared" ref="G197:G260" si="6">E197*F197</f>
        <v>2260</v>
      </c>
      <c r="H197" s="77">
        <v>678</v>
      </c>
      <c r="I197" s="6">
        <f t="shared" ref="I197:I260" si="7">E197*H197</f>
        <v>1356</v>
      </c>
    </row>
    <row r="198" spans="1:9" ht="27">
      <c r="A198" s="103">
        <v>195</v>
      </c>
      <c r="B198" s="19" t="s">
        <v>552</v>
      </c>
      <c r="C198" s="18" t="s">
        <v>303</v>
      </c>
      <c r="D198" s="20" t="s">
        <v>4</v>
      </c>
      <c r="E198" s="21">
        <v>2</v>
      </c>
      <c r="F198" s="22">
        <v>2499.83</v>
      </c>
      <c r="G198" s="17">
        <f t="shared" si="6"/>
        <v>4999.66</v>
      </c>
      <c r="H198" s="77">
        <v>1499.9</v>
      </c>
      <c r="I198" s="6">
        <f t="shared" si="7"/>
        <v>2999.8</v>
      </c>
    </row>
    <row r="199" spans="1:9" ht="19.5">
      <c r="A199" s="103">
        <v>196</v>
      </c>
      <c r="B199" s="19" t="s">
        <v>553</v>
      </c>
      <c r="C199" s="18" t="s">
        <v>304</v>
      </c>
      <c r="D199" s="20" t="s">
        <v>4</v>
      </c>
      <c r="E199" s="21">
        <v>1</v>
      </c>
      <c r="F199" s="22">
        <v>850</v>
      </c>
      <c r="G199" s="17">
        <f t="shared" si="6"/>
        <v>850</v>
      </c>
      <c r="H199" s="77">
        <v>757.21</v>
      </c>
      <c r="I199" s="6">
        <f t="shared" si="7"/>
        <v>757.21</v>
      </c>
    </row>
    <row r="200" spans="1:9" ht="19.5">
      <c r="A200" s="103">
        <v>197</v>
      </c>
      <c r="B200" s="19" t="s">
        <v>554</v>
      </c>
      <c r="C200" s="18" t="s">
        <v>305</v>
      </c>
      <c r="D200" s="20" t="s">
        <v>626</v>
      </c>
      <c r="E200" s="21">
        <v>12</v>
      </c>
      <c r="F200" s="22">
        <v>54.17</v>
      </c>
      <c r="G200" s="17">
        <f t="shared" si="6"/>
        <v>650.04</v>
      </c>
      <c r="H200" s="77">
        <v>587.6</v>
      </c>
      <c r="I200" s="77">
        <v>587.6</v>
      </c>
    </row>
    <row r="201" spans="1:9" ht="27">
      <c r="A201" s="103">
        <v>198</v>
      </c>
      <c r="B201" s="19" t="s">
        <v>555</v>
      </c>
      <c r="C201" s="18" t="s">
        <v>306</v>
      </c>
      <c r="D201" s="20" t="s">
        <v>625</v>
      </c>
      <c r="E201" s="21">
        <v>24</v>
      </c>
      <c r="F201" s="22">
        <v>595.9</v>
      </c>
      <c r="G201" s="17">
        <f t="shared" si="6"/>
        <v>14301.599999999999</v>
      </c>
      <c r="H201" s="77">
        <v>476.72</v>
      </c>
      <c r="I201" s="6">
        <f t="shared" si="7"/>
        <v>11441.28</v>
      </c>
    </row>
    <row r="202" spans="1:9" ht="27">
      <c r="A202" s="103">
        <v>199</v>
      </c>
      <c r="B202" s="19" t="s">
        <v>556</v>
      </c>
      <c r="C202" s="18" t="s">
        <v>307</v>
      </c>
      <c r="D202" s="20" t="s">
        <v>4</v>
      </c>
      <c r="E202" s="21">
        <v>1</v>
      </c>
      <c r="F202" s="22">
        <v>597</v>
      </c>
      <c r="G202" s="17">
        <f t="shared" si="6"/>
        <v>597</v>
      </c>
      <c r="H202" s="77">
        <v>358.2</v>
      </c>
      <c r="I202" s="6">
        <f t="shared" si="7"/>
        <v>358.2</v>
      </c>
    </row>
    <row r="203" spans="1:9" ht="27">
      <c r="A203" s="103">
        <v>200</v>
      </c>
      <c r="B203" s="19" t="s">
        <v>557</v>
      </c>
      <c r="C203" s="18" t="s">
        <v>308</v>
      </c>
      <c r="D203" s="20" t="s">
        <v>4</v>
      </c>
      <c r="E203" s="21">
        <v>1</v>
      </c>
      <c r="F203" s="22">
        <v>597</v>
      </c>
      <c r="G203" s="17">
        <f t="shared" si="6"/>
        <v>597</v>
      </c>
      <c r="H203" s="77">
        <v>358.2</v>
      </c>
      <c r="I203" s="6">
        <f t="shared" si="7"/>
        <v>358.2</v>
      </c>
    </row>
    <row r="204" spans="1:9" ht="27">
      <c r="A204" s="103">
        <v>201</v>
      </c>
      <c r="B204" s="19" t="s">
        <v>558</v>
      </c>
      <c r="C204" s="18" t="s">
        <v>309</v>
      </c>
      <c r="D204" s="20" t="s">
        <v>4</v>
      </c>
      <c r="E204" s="21">
        <v>1</v>
      </c>
      <c r="F204" s="22">
        <v>597</v>
      </c>
      <c r="G204" s="17">
        <f t="shared" si="6"/>
        <v>597</v>
      </c>
      <c r="H204" s="77">
        <v>358.2</v>
      </c>
      <c r="I204" s="6">
        <f t="shared" si="7"/>
        <v>358.2</v>
      </c>
    </row>
    <row r="205" spans="1:9" ht="19.5">
      <c r="A205" s="103">
        <v>202</v>
      </c>
      <c r="B205" s="19" t="s">
        <v>559</v>
      </c>
      <c r="C205" s="18" t="s">
        <v>302</v>
      </c>
      <c r="D205" s="20" t="s">
        <v>4</v>
      </c>
      <c r="E205" s="21">
        <v>1</v>
      </c>
      <c r="F205" s="22">
        <v>1130</v>
      </c>
      <c r="G205" s="17">
        <f t="shared" si="6"/>
        <v>1130</v>
      </c>
      <c r="H205" s="77">
        <v>678</v>
      </c>
      <c r="I205" s="6">
        <f t="shared" si="7"/>
        <v>678</v>
      </c>
    </row>
    <row r="206" spans="1:9" ht="54">
      <c r="A206" s="103">
        <v>203</v>
      </c>
      <c r="B206" s="19" t="s">
        <v>560</v>
      </c>
      <c r="C206" s="18" t="s">
        <v>310</v>
      </c>
      <c r="D206" s="20" t="s">
        <v>4</v>
      </c>
      <c r="E206" s="21">
        <v>2</v>
      </c>
      <c r="F206" s="22">
        <v>4954.5200000000004</v>
      </c>
      <c r="G206" s="17">
        <f t="shared" si="6"/>
        <v>9909.0400000000009</v>
      </c>
      <c r="H206" s="77">
        <v>1982</v>
      </c>
      <c r="I206" s="6">
        <f t="shared" si="7"/>
        <v>3964</v>
      </c>
    </row>
    <row r="207" spans="1:9" ht="19.5">
      <c r="A207" s="103">
        <v>204</v>
      </c>
      <c r="B207" s="19" t="s">
        <v>561</v>
      </c>
      <c r="C207" s="18" t="s">
        <v>311</v>
      </c>
      <c r="D207" s="20" t="s">
        <v>4</v>
      </c>
      <c r="E207" s="21">
        <v>3</v>
      </c>
      <c r="F207" s="22">
        <v>1205.67</v>
      </c>
      <c r="G207" s="17">
        <f t="shared" si="6"/>
        <v>3617.01</v>
      </c>
      <c r="H207" s="77">
        <v>964.53</v>
      </c>
      <c r="I207" s="6">
        <f t="shared" si="7"/>
        <v>2893.59</v>
      </c>
    </row>
    <row r="208" spans="1:9" ht="19.5">
      <c r="A208" s="103">
        <v>205</v>
      </c>
      <c r="B208" s="19" t="s">
        <v>562</v>
      </c>
      <c r="C208" s="18" t="s">
        <v>312</v>
      </c>
      <c r="D208" s="20" t="s">
        <v>4</v>
      </c>
      <c r="E208" s="21">
        <v>1</v>
      </c>
      <c r="F208" s="22">
        <v>2571.25</v>
      </c>
      <c r="G208" s="17">
        <f t="shared" si="6"/>
        <v>2571.25</v>
      </c>
      <c r="H208" s="77">
        <v>2057</v>
      </c>
      <c r="I208" s="6">
        <f t="shared" si="7"/>
        <v>2057</v>
      </c>
    </row>
    <row r="209" spans="1:9" ht="19.5">
      <c r="A209" s="103">
        <v>206</v>
      </c>
      <c r="B209" s="19" t="s">
        <v>563</v>
      </c>
      <c r="C209" s="18" t="s">
        <v>313</v>
      </c>
      <c r="D209" s="20" t="s">
        <v>4</v>
      </c>
      <c r="E209" s="21">
        <v>1</v>
      </c>
      <c r="F209" s="22">
        <v>1095.5999999999999</v>
      </c>
      <c r="G209" s="17">
        <f t="shared" si="6"/>
        <v>1095.5999999999999</v>
      </c>
      <c r="H209" s="77">
        <v>876.48</v>
      </c>
      <c r="I209" s="6">
        <f t="shared" si="7"/>
        <v>876.48</v>
      </c>
    </row>
    <row r="210" spans="1:9" ht="19.5">
      <c r="A210" s="103">
        <v>207</v>
      </c>
      <c r="B210" s="19" t="s">
        <v>564</v>
      </c>
      <c r="C210" s="18" t="s">
        <v>313</v>
      </c>
      <c r="D210" s="20" t="s">
        <v>4</v>
      </c>
      <c r="E210" s="21">
        <v>1</v>
      </c>
      <c r="F210" s="22">
        <v>1096.5999999999999</v>
      </c>
      <c r="G210" s="17">
        <f t="shared" si="6"/>
        <v>1096.5999999999999</v>
      </c>
      <c r="H210" s="77">
        <v>877.28</v>
      </c>
      <c r="I210" s="6">
        <f t="shared" si="7"/>
        <v>877.28</v>
      </c>
    </row>
    <row r="211" spans="1:9" ht="19.5">
      <c r="A211" s="103">
        <v>208</v>
      </c>
      <c r="B211" s="19" t="s">
        <v>565</v>
      </c>
      <c r="C211" s="18" t="s">
        <v>313</v>
      </c>
      <c r="D211" s="20" t="s">
        <v>4</v>
      </c>
      <c r="E211" s="21">
        <v>1</v>
      </c>
      <c r="F211" s="22">
        <v>1097.5999999999999</v>
      </c>
      <c r="G211" s="17">
        <f t="shared" si="6"/>
        <v>1097.5999999999999</v>
      </c>
      <c r="H211" s="77">
        <v>878.08</v>
      </c>
      <c r="I211" s="6">
        <f t="shared" si="7"/>
        <v>878.08</v>
      </c>
    </row>
    <row r="212" spans="1:9" ht="19.5">
      <c r="A212" s="103">
        <v>209</v>
      </c>
      <c r="B212" s="19" t="s">
        <v>566</v>
      </c>
      <c r="C212" s="18" t="s">
        <v>313</v>
      </c>
      <c r="D212" s="20" t="s">
        <v>4</v>
      </c>
      <c r="E212" s="21">
        <v>1</v>
      </c>
      <c r="F212" s="22">
        <v>1098.5999999999999</v>
      </c>
      <c r="G212" s="17">
        <f t="shared" si="6"/>
        <v>1098.5999999999999</v>
      </c>
      <c r="H212" s="77">
        <v>878.88</v>
      </c>
      <c r="I212" s="6">
        <f t="shared" si="7"/>
        <v>878.88</v>
      </c>
    </row>
    <row r="213" spans="1:9" ht="19.5">
      <c r="A213" s="103">
        <v>210</v>
      </c>
      <c r="B213" s="19" t="s">
        <v>567</v>
      </c>
      <c r="C213" s="18" t="s">
        <v>313</v>
      </c>
      <c r="D213" s="20" t="s">
        <v>4</v>
      </c>
      <c r="E213" s="21">
        <v>1</v>
      </c>
      <c r="F213" s="22">
        <v>1099.5999999999999</v>
      </c>
      <c r="G213" s="17">
        <f t="shared" si="6"/>
        <v>1099.5999999999999</v>
      </c>
      <c r="H213" s="77">
        <v>879.68</v>
      </c>
      <c r="I213" s="6">
        <f t="shared" si="7"/>
        <v>879.68</v>
      </c>
    </row>
    <row r="214" spans="1:9" ht="19.5">
      <c r="A214" s="103">
        <v>211</v>
      </c>
      <c r="B214" s="19" t="s">
        <v>568</v>
      </c>
      <c r="C214" s="18" t="s">
        <v>314</v>
      </c>
      <c r="D214" s="20" t="s">
        <v>4</v>
      </c>
      <c r="E214" s="21">
        <v>1</v>
      </c>
      <c r="F214" s="22">
        <v>1815</v>
      </c>
      <c r="G214" s="17">
        <f t="shared" si="6"/>
        <v>1815</v>
      </c>
      <c r="H214" s="77">
        <v>1633.5</v>
      </c>
      <c r="I214" s="6">
        <f t="shared" si="7"/>
        <v>1633.5</v>
      </c>
    </row>
    <row r="215" spans="1:9" ht="19.5">
      <c r="A215" s="103">
        <v>212</v>
      </c>
      <c r="B215" s="19" t="s">
        <v>569</v>
      </c>
      <c r="C215" s="18" t="s">
        <v>315</v>
      </c>
      <c r="D215" s="20" t="s">
        <v>4</v>
      </c>
      <c r="E215" s="21">
        <v>2</v>
      </c>
      <c r="F215" s="22">
        <v>1122</v>
      </c>
      <c r="G215" s="17">
        <f t="shared" si="6"/>
        <v>2244</v>
      </c>
      <c r="H215" s="77">
        <v>897.6</v>
      </c>
      <c r="I215" s="6">
        <f t="shared" si="7"/>
        <v>1795.2</v>
      </c>
    </row>
    <row r="216" spans="1:9" ht="19.5">
      <c r="A216" s="103">
        <v>213</v>
      </c>
      <c r="B216" s="19" t="s">
        <v>570</v>
      </c>
      <c r="C216" s="18" t="s">
        <v>315</v>
      </c>
      <c r="D216" s="20" t="s">
        <v>4</v>
      </c>
      <c r="E216" s="21">
        <v>1</v>
      </c>
      <c r="F216" s="22">
        <v>1123</v>
      </c>
      <c r="G216" s="17">
        <f t="shared" si="6"/>
        <v>1123</v>
      </c>
      <c r="H216" s="77">
        <v>898.4</v>
      </c>
      <c r="I216" s="6">
        <f t="shared" si="7"/>
        <v>898.4</v>
      </c>
    </row>
    <row r="217" spans="1:9" ht="19.5">
      <c r="A217" s="103">
        <v>214</v>
      </c>
      <c r="B217" s="19" t="s">
        <v>571</v>
      </c>
      <c r="C217" s="18" t="s">
        <v>315</v>
      </c>
      <c r="D217" s="20" t="s">
        <v>4</v>
      </c>
      <c r="E217" s="21">
        <v>1</v>
      </c>
      <c r="F217" s="22">
        <v>1124</v>
      </c>
      <c r="G217" s="17">
        <f t="shared" si="6"/>
        <v>1124</v>
      </c>
      <c r="H217" s="77">
        <v>899.2</v>
      </c>
      <c r="I217" s="6">
        <f t="shared" si="7"/>
        <v>899.2</v>
      </c>
    </row>
    <row r="218" spans="1:9" ht="19.5">
      <c r="A218" s="103">
        <v>215</v>
      </c>
      <c r="B218" s="19" t="s">
        <v>572</v>
      </c>
      <c r="C218" s="18" t="s">
        <v>315</v>
      </c>
      <c r="D218" s="20" t="s">
        <v>4</v>
      </c>
      <c r="E218" s="21">
        <v>1</v>
      </c>
      <c r="F218" s="22">
        <v>1125</v>
      </c>
      <c r="G218" s="17">
        <f t="shared" si="6"/>
        <v>1125</v>
      </c>
      <c r="H218" s="77">
        <v>900</v>
      </c>
      <c r="I218" s="6">
        <f t="shared" si="7"/>
        <v>900</v>
      </c>
    </row>
    <row r="219" spans="1:9" ht="19.5">
      <c r="A219" s="103">
        <v>216</v>
      </c>
      <c r="B219" s="19" t="s">
        <v>573</v>
      </c>
      <c r="C219" s="18" t="s">
        <v>316</v>
      </c>
      <c r="D219" s="20" t="s">
        <v>4</v>
      </c>
      <c r="E219" s="21">
        <v>1</v>
      </c>
      <c r="F219" s="22">
        <v>2635.47</v>
      </c>
      <c r="G219" s="17">
        <f t="shared" si="6"/>
        <v>2635.47</v>
      </c>
      <c r="H219" s="77">
        <v>2371.92</v>
      </c>
      <c r="I219" s="6">
        <f t="shared" si="7"/>
        <v>2371.92</v>
      </c>
    </row>
    <row r="220" spans="1:9" ht="19.5">
      <c r="A220" s="103">
        <v>217</v>
      </c>
      <c r="B220" s="19" t="s">
        <v>574</v>
      </c>
      <c r="C220" s="18" t="s">
        <v>110</v>
      </c>
      <c r="D220" s="20" t="s">
        <v>4</v>
      </c>
      <c r="E220" s="21">
        <v>3</v>
      </c>
      <c r="F220" s="22">
        <v>734.46</v>
      </c>
      <c r="G220" s="17">
        <f t="shared" si="6"/>
        <v>2203.38</v>
      </c>
      <c r="H220" s="77">
        <v>661.02</v>
      </c>
      <c r="I220" s="6">
        <f t="shared" si="7"/>
        <v>1983.06</v>
      </c>
    </row>
    <row r="221" spans="1:9" ht="19.5">
      <c r="A221" s="103">
        <v>218</v>
      </c>
      <c r="B221" s="19" t="s">
        <v>575</v>
      </c>
      <c r="C221" s="18" t="s">
        <v>317</v>
      </c>
      <c r="D221" s="20" t="s">
        <v>4</v>
      </c>
      <c r="E221" s="21">
        <v>1</v>
      </c>
      <c r="F221" s="22">
        <v>940.5</v>
      </c>
      <c r="G221" s="17">
        <f t="shared" si="6"/>
        <v>940.5</v>
      </c>
      <c r="H221" s="77">
        <v>846.45</v>
      </c>
      <c r="I221" s="6">
        <f t="shared" si="7"/>
        <v>846.45</v>
      </c>
    </row>
    <row r="222" spans="1:9" ht="19.5">
      <c r="A222" s="103">
        <v>219</v>
      </c>
      <c r="B222" s="19" t="s">
        <v>576</v>
      </c>
      <c r="C222" s="18" t="s">
        <v>318</v>
      </c>
      <c r="D222" s="20" t="s">
        <v>4</v>
      </c>
      <c r="E222" s="21">
        <v>1</v>
      </c>
      <c r="F222" s="22">
        <v>1980</v>
      </c>
      <c r="G222" s="17">
        <f t="shared" si="6"/>
        <v>1980</v>
      </c>
      <c r="H222" s="77">
        <v>1958.22</v>
      </c>
      <c r="I222" s="6">
        <f t="shared" si="7"/>
        <v>1958.22</v>
      </c>
    </row>
    <row r="223" spans="1:9" ht="19.5">
      <c r="A223" s="103">
        <v>220</v>
      </c>
      <c r="B223" s="19" t="s">
        <v>577</v>
      </c>
      <c r="C223" s="18" t="s">
        <v>319</v>
      </c>
      <c r="D223" s="20" t="s">
        <v>4</v>
      </c>
      <c r="E223" s="21">
        <v>1</v>
      </c>
      <c r="F223" s="22">
        <v>6749.6</v>
      </c>
      <c r="G223" s="17">
        <f t="shared" si="6"/>
        <v>6749.6</v>
      </c>
      <c r="H223" s="77">
        <v>6074.64</v>
      </c>
      <c r="I223" s="6">
        <f t="shared" si="7"/>
        <v>6074.64</v>
      </c>
    </row>
    <row r="224" spans="1:9" ht="19.5">
      <c r="A224" s="103">
        <v>221</v>
      </c>
      <c r="B224" s="19" t="s">
        <v>578</v>
      </c>
      <c r="C224" s="18" t="s">
        <v>320</v>
      </c>
      <c r="D224" s="20" t="s">
        <v>4</v>
      </c>
      <c r="E224" s="21">
        <v>1</v>
      </c>
      <c r="F224" s="22">
        <v>515</v>
      </c>
      <c r="G224" s="17">
        <f t="shared" si="6"/>
        <v>515</v>
      </c>
      <c r="H224" s="77">
        <v>450.62</v>
      </c>
      <c r="I224" s="6">
        <f t="shared" si="7"/>
        <v>450.62</v>
      </c>
    </row>
    <row r="225" spans="1:9" ht="19.5">
      <c r="A225" s="103">
        <v>222</v>
      </c>
      <c r="B225" s="19" t="s">
        <v>579</v>
      </c>
      <c r="C225" s="18" t="s">
        <v>321</v>
      </c>
      <c r="D225" s="20" t="s">
        <v>4</v>
      </c>
      <c r="E225" s="21">
        <v>1</v>
      </c>
      <c r="F225" s="22">
        <v>515</v>
      </c>
      <c r="G225" s="17">
        <f t="shared" si="6"/>
        <v>515</v>
      </c>
      <c r="H225" s="77">
        <v>450.62</v>
      </c>
      <c r="I225" s="6">
        <f t="shared" si="7"/>
        <v>450.62</v>
      </c>
    </row>
    <row r="226" spans="1:9" ht="19.5">
      <c r="A226" s="103">
        <v>223</v>
      </c>
      <c r="B226" s="19" t="s">
        <v>580</v>
      </c>
      <c r="C226" s="18" t="s">
        <v>322</v>
      </c>
      <c r="D226" s="20" t="s">
        <v>4</v>
      </c>
      <c r="E226" s="21">
        <v>1</v>
      </c>
      <c r="F226" s="22">
        <v>583</v>
      </c>
      <c r="G226" s="17">
        <f t="shared" si="6"/>
        <v>583</v>
      </c>
      <c r="H226" s="77">
        <v>510.12</v>
      </c>
      <c r="I226" s="6">
        <f t="shared" si="7"/>
        <v>510.12</v>
      </c>
    </row>
    <row r="227" spans="1:9" ht="27">
      <c r="A227" s="103">
        <v>224</v>
      </c>
      <c r="B227" s="19" t="s">
        <v>581</v>
      </c>
      <c r="C227" s="18" t="s">
        <v>323</v>
      </c>
      <c r="D227" s="20" t="s">
        <v>4</v>
      </c>
      <c r="E227" s="21">
        <v>2</v>
      </c>
      <c r="F227" s="22">
        <v>793</v>
      </c>
      <c r="G227" s="17">
        <f t="shared" si="6"/>
        <v>1586</v>
      </c>
      <c r="H227" s="77">
        <v>693.88</v>
      </c>
      <c r="I227" s="6">
        <f t="shared" si="7"/>
        <v>1387.76</v>
      </c>
    </row>
    <row r="228" spans="1:9" ht="19.5">
      <c r="A228" s="103">
        <v>225</v>
      </c>
      <c r="B228" s="19" t="s">
        <v>582</v>
      </c>
      <c r="C228" s="18" t="s">
        <v>324</v>
      </c>
      <c r="D228" s="20" t="s">
        <v>4</v>
      </c>
      <c r="E228" s="21">
        <v>4</v>
      </c>
      <c r="F228" s="22">
        <v>900</v>
      </c>
      <c r="G228" s="17">
        <f t="shared" si="6"/>
        <v>3600</v>
      </c>
      <c r="H228" s="77">
        <v>810</v>
      </c>
      <c r="I228" s="6">
        <f t="shared" si="7"/>
        <v>3240</v>
      </c>
    </row>
    <row r="229" spans="1:9" ht="19.5">
      <c r="A229" s="103">
        <v>226</v>
      </c>
      <c r="B229" s="19" t="s">
        <v>583</v>
      </c>
      <c r="C229" s="18" t="s">
        <v>325</v>
      </c>
      <c r="D229" s="20" t="s">
        <v>4</v>
      </c>
      <c r="E229" s="21">
        <v>1</v>
      </c>
      <c r="F229" s="22">
        <v>1148</v>
      </c>
      <c r="G229" s="17">
        <f t="shared" si="6"/>
        <v>1148</v>
      </c>
      <c r="H229" s="77">
        <v>1033.2</v>
      </c>
      <c r="I229" s="6">
        <f t="shared" si="7"/>
        <v>1033.2</v>
      </c>
    </row>
    <row r="230" spans="1:9" ht="27">
      <c r="A230" s="103">
        <v>227</v>
      </c>
      <c r="B230" s="19" t="s">
        <v>584</v>
      </c>
      <c r="C230" s="18" t="s">
        <v>326</v>
      </c>
      <c r="D230" s="20" t="s">
        <v>4</v>
      </c>
      <c r="E230" s="21">
        <v>8</v>
      </c>
      <c r="F230" s="22">
        <v>1259.99</v>
      </c>
      <c r="G230" s="17">
        <f t="shared" si="6"/>
        <v>10079.92</v>
      </c>
      <c r="H230" s="77">
        <v>1007.99</v>
      </c>
      <c r="I230" s="6">
        <f t="shared" si="7"/>
        <v>8063.92</v>
      </c>
    </row>
    <row r="231" spans="1:9" ht="19.5">
      <c r="A231" s="103">
        <v>228</v>
      </c>
      <c r="B231" s="19" t="s">
        <v>585</v>
      </c>
      <c r="C231" s="18" t="s">
        <v>327</v>
      </c>
      <c r="D231" s="20" t="s">
        <v>4</v>
      </c>
      <c r="E231" s="21">
        <v>1</v>
      </c>
      <c r="F231" s="22">
        <v>550</v>
      </c>
      <c r="G231" s="17">
        <f t="shared" si="6"/>
        <v>550</v>
      </c>
      <c r="H231" s="77">
        <v>543.95000000000005</v>
      </c>
      <c r="I231" s="6">
        <f t="shared" si="7"/>
        <v>543.95000000000005</v>
      </c>
    </row>
    <row r="232" spans="1:9" ht="40.5">
      <c r="A232" s="103">
        <v>229</v>
      </c>
      <c r="B232" s="19" t="s">
        <v>42</v>
      </c>
      <c r="C232" s="18" t="s">
        <v>18</v>
      </c>
      <c r="D232" s="20" t="s">
        <v>4</v>
      </c>
      <c r="E232" s="21">
        <v>13</v>
      </c>
      <c r="F232" s="22">
        <v>1137</v>
      </c>
      <c r="G232" s="17">
        <f t="shared" si="6"/>
        <v>14781</v>
      </c>
      <c r="H232" s="77">
        <v>909.6</v>
      </c>
      <c r="I232" s="6">
        <f t="shared" si="7"/>
        <v>11824.800000000001</v>
      </c>
    </row>
    <row r="233" spans="1:9" ht="19.5">
      <c r="A233" s="103">
        <v>230</v>
      </c>
      <c r="B233" s="19" t="s">
        <v>586</v>
      </c>
      <c r="C233" s="18" t="s">
        <v>328</v>
      </c>
      <c r="D233" s="20" t="s">
        <v>4</v>
      </c>
      <c r="E233" s="21">
        <v>1</v>
      </c>
      <c r="F233" s="22">
        <v>500</v>
      </c>
      <c r="G233" s="17">
        <f t="shared" si="6"/>
        <v>500</v>
      </c>
      <c r="H233" s="77">
        <v>450</v>
      </c>
      <c r="I233" s="6">
        <f t="shared" si="7"/>
        <v>450</v>
      </c>
    </row>
    <row r="234" spans="1:9" ht="19.5">
      <c r="A234" s="103">
        <v>231</v>
      </c>
      <c r="B234" s="19" t="s">
        <v>587</v>
      </c>
      <c r="C234" s="18" t="s">
        <v>329</v>
      </c>
      <c r="D234" s="20" t="s">
        <v>4</v>
      </c>
      <c r="E234" s="21">
        <v>1</v>
      </c>
      <c r="F234" s="22">
        <v>2760</v>
      </c>
      <c r="G234" s="17">
        <f t="shared" si="6"/>
        <v>2760</v>
      </c>
      <c r="H234" s="77">
        <v>2484</v>
      </c>
      <c r="I234" s="6">
        <f t="shared" si="7"/>
        <v>2484</v>
      </c>
    </row>
    <row r="235" spans="1:9" ht="19.5">
      <c r="A235" s="103">
        <v>232</v>
      </c>
      <c r="B235" s="19" t="s">
        <v>588</v>
      </c>
      <c r="C235" s="18" t="s">
        <v>330</v>
      </c>
      <c r="D235" s="20" t="s">
        <v>4</v>
      </c>
      <c r="E235" s="21">
        <v>1</v>
      </c>
      <c r="F235" s="22">
        <v>1159</v>
      </c>
      <c r="G235" s="17">
        <f t="shared" si="6"/>
        <v>1159</v>
      </c>
      <c r="H235" s="77">
        <v>1066.28</v>
      </c>
      <c r="I235" s="6">
        <f t="shared" si="7"/>
        <v>1066.28</v>
      </c>
    </row>
    <row r="236" spans="1:9" ht="19.5">
      <c r="A236" s="103">
        <v>233</v>
      </c>
      <c r="B236" s="19" t="s">
        <v>589</v>
      </c>
      <c r="C236" s="18" t="s">
        <v>331</v>
      </c>
      <c r="D236" s="20" t="s">
        <v>4</v>
      </c>
      <c r="E236" s="21">
        <v>2</v>
      </c>
      <c r="F236" s="22">
        <v>1148</v>
      </c>
      <c r="G236" s="17">
        <f t="shared" si="6"/>
        <v>2296</v>
      </c>
      <c r="H236" s="77">
        <v>1033.2</v>
      </c>
      <c r="I236" s="6">
        <f t="shared" si="7"/>
        <v>2066.4</v>
      </c>
    </row>
    <row r="237" spans="1:9" ht="19.5">
      <c r="A237" s="103">
        <v>234</v>
      </c>
      <c r="B237" s="19" t="s">
        <v>590</v>
      </c>
      <c r="C237" s="18" t="s">
        <v>332</v>
      </c>
      <c r="D237" s="20" t="s">
        <v>4</v>
      </c>
      <c r="E237" s="21">
        <v>1</v>
      </c>
      <c r="F237" s="22">
        <v>1431.34</v>
      </c>
      <c r="G237" s="17">
        <f t="shared" si="6"/>
        <v>1431.34</v>
      </c>
      <c r="H237" s="77">
        <v>1145.07</v>
      </c>
      <c r="I237" s="6">
        <f t="shared" si="7"/>
        <v>1145.07</v>
      </c>
    </row>
    <row r="238" spans="1:9" ht="19.5">
      <c r="A238" s="103">
        <v>235</v>
      </c>
      <c r="B238" s="19" t="s">
        <v>591</v>
      </c>
      <c r="C238" s="18" t="s">
        <v>333</v>
      </c>
      <c r="D238" s="20" t="s">
        <v>4</v>
      </c>
      <c r="E238" s="21">
        <v>1</v>
      </c>
      <c r="F238" s="22">
        <v>1500</v>
      </c>
      <c r="G238" s="17">
        <f t="shared" si="6"/>
        <v>1500</v>
      </c>
      <c r="H238" s="77">
        <v>1305</v>
      </c>
      <c r="I238" s="6">
        <f t="shared" si="7"/>
        <v>1305</v>
      </c>
    </row>
    <row r="239" spans="1:9" ht="54">
      <c r="A239" s="103">
        <v>236</v>
      </c>
      <c r="B239" s="19" t="s">
        <v>592</v>
      </c>
      <c r="C239" s="18" t="s">
        <v>334</v>
      </c>
      <c r="D239" s="20" t="s">
        <v>4</v>
      </c>
      <c r="E239" s="21">
        <v>20</v>
      </c>
      <c r="F239" s="22">
        <v>1424</v>
      </c>
      <c r="G239" s="17">
        <f t="shared" si="6"/>
        <v>28480</v>
      </c>
      <c r="H239" s="77">
        <v>1139.2</v>
      </c>
      <c r="I239" s="6">
        <f t="shared" si="7"/>
        <v>22784</v>
      </c>
    </row>
    <row r="240" spans="1:9" ht="19.5">
      <c r="A240" s="103">
        <v>237</v>
      </c>
      <c r="B240" s="19" t="s">
        <v>593</v>
      </c>
      <c r="C240" s="18" t="s">
        <v>335</v>
      </c>
      <c r="D240" s="20" t="s">
        <v>4</v>
      </c>
      <c r="E240" s="21">
        <v>1</v>
      </c>
      <c r="F240" s="22">
        <v>1704</v>
      </c>
      <c r="G240" s="17">
        <f t="shared" si="6"/>
        <v>1704</v>
      </c>
      <c r="H240" s="77">
        <v>1704</v>
      </c>
      <c r="I240" s="6">
        <f t="shared" si="7"/>
        <v>1704</v>
      </c>
    </row>
    <row r="241" spans="1:9" ht="27">
      <c r="A241" s="103">
        <v>238</v>
      </c>
      <c r="B241" s="19" t="s">
        <v>594</v>
      </c>
      <c r="C241" s="18" t="s">
        <v>336</v>
      </c>
      <c r="D241" s="20" t="s">
        <v>4</v>
      </c>
      <c r="E241" s="21">
        <v>1</v>
      </c>
      <c r="F241" s="22">
        <v>881</v>
      </c>
      <c r="G241" s="17">
        <f t="shared" si="6"/>
        <v>881</v>
      </c>
      <c r="H241" s="77">
        <v>881</v>
      </c>
      <c r="I241" s="6">
        <f t="shared" si="7"/>
        <v>881</v>
      </c>
    </row>
    <row r="242" spans="1:9" ht="19.5">
      <c r="A242" s="103">
        <v>239</v>
      </c>
      <c r="B242" s="19" t="s">
        <v>595</v>
      </c>
      <c r="C242" s="18" t="s">
        <v>337</v>
      </c>
      <c r="D242" s="20" t="s">
        <v>4</v>
      </c>
      <c r="E242" s="21">
        <v>2</v>
      </c>
      <c r="F242" s="22">
        <v>600</v>
      </c>
      <c r="G242" s="17">
        <f t="shared" si="6"/>
        <v>1200</v>
      </c>
      <c r="H242" s="77">
        <v>120</v>
      </c>
      <c r="I242" s="6">
        <f t="shared" si="7"/>
        <v>240</v>
      </c>
    </row>
    <row r="243" spans="1:9" ht="19.5">
      <c r="A243" s="103">
        <v>240</v>
      </c>
      <c r="B243" s="19" t="s">
        <v>596</v>
      </c>
      <c r="C243" s="18" t="s">
        <v>338</v>
      </c>
      <c r="D243" s="20" t="s">
        <v>4</v>
      </c>
      <c r="E243" s="21">
        <v>1</v>
      </c>
      <c r="F243" s="22">
        <v>539</v>
      </c>
      <c r="G243" s="17">
        <f t="shared" si="6"/>
        <v>539</v>
      </c>
      <c r="H243" s="77">
        <v>323.39999999999998</v>
      </c>
      <c r="I243" s="6">
        <f t="shared" si="7"/>
        <v>323.39999999999998</v>
      </c>
    </row>
    <row r="244" spans="1:9" ht="19.5">
      <c r="A244" s="103">
        <v>241</v>
      </c>
      <c r="B244" s="19" t="s">
        <v>597</v>
      </c>
      <c r="C244" s="18" t="s">
        <v>339</v>
      </c>
      <c r="D244" s="20" t="s">
        <v>4</v>
      </c>
      <c r="E244" s="21">
        <v>1</v>
      </c>
      <c r="F244" s="22">
        <v>599</v>
      </c>
      <c r="G244" s="17">
        <f t="shared" si="6"/>
        <v>599</v>
      </c>
      <c r="H244" s="77">
        <v>599</v>
      </c>
      <c r="I244" s="6">
        <f t="shared" si="7"/>
        <v>599</v>
      </c>
    </row>
    <row r="245" spans="1:9" ht="40.5">
      <c r="A245" s="103">
        <v>242</v>
      </c>
      <c r="B245" s="19" t="s">
        <v>598</v>
      </c>
      <c r="C245" s="18" t="s">
        <v>340</v>
      </c>
      <c r="D245" s="20" t="s">
        <v>4</v>
      </c>
      <c r="E245" s="21">
        <v>5</v>
      </c>
      <c r="F245" s="22">
        <v>1372</v>
      </c>
      <c r="G245" s="17">
        <f t="shared" si="6"/>
        <v>6860</v>
      </c>
      <c r="H245" s="77">
        <v>1372</v>
      </c>
      <c r="I245" s="6">
        <f t="shared" si="7"/>
        <v>6860</v>
      </c>
    </row>
    <row r="246" spans="1:9" ht="40.5">
      <c r="A246" s="103">
        <v>243</v>
      </c>
      <c r="B246" s="19" t="s">
        <v>599</v>
      </c>
      <c r="C246" s="18" t="s">
        <v>341</v>
      </c>
      <c r="D246" s="20" t="s">
        <v>4</v>
      </c>
      <c r="E246" s="21">
        <v>15</v>
      </c>
      <c r="F246" s="22">
        <v>1189</v>
      </c>
      <c r="G246" s="17">
        <f t="shared" si="6"/>
        <v>17835</v>
      </c>
      <c r="H246" s="77">
        <v>1189</v>
      </c>
      <c r="I246" s="6">
        <f t="shared" si="7"/>
        <v>17835</v>
      </c>
    </row>
    <row r="247" spans="1:9" ht="19.5">
      <c r="A247" s="103">
        <v>244</v>
      </c>
      <c r="B247" s="19" t="s">
        <v>600</v>
      </c>
      <c r="C247" s="18" t="s">
        <v>342</v>
      </c>
      <c r="D247" s="20" t="s">
        <v>4</v>
      </c>
      <c r="E247" s="21">
        <v>1</v>
      </c>
      <c r="F247" s="22">
        <v>554.6</v>
      </c>
      <c r="G247" s="17">
        <f t="shared" si="6"/>
        <v>554.6</v>
      </c>
      <c r="H247" s="77">
        <v>554.6</v>
      </c>
      <c r="I247" s="6">
        <f t="shared" si="7"/>
        <v>554.6</v>
      </c>
    </row>
    <row r="248" spans="1:9" ht="27">
      <c r="A248" s="103">
        <v>245</v>
      </c>
      <c r="B248" s="19" t="s">
        <v>601</v>
      </c>
      <c r="C248" s="18" t="s">
        <v>343</v>
      </c>
      <c r="D248" s="20" t="s">
        <v>4</v>
      </c>
      <c r="E248" s="21">
        <v>8</v>
      </c>
      <c r="F248" s="22">
        <v>1372</v>
      </c>
      <c r="G248" s="17">
        <f t="shared" si="6"/>
        <v>10976</v>
      </c>
      <c r="H248" s="77">
        <v>1372</v>
      </c>
      <c r="I248" s="6">
        <f t="shared" si="7"/>
        <v>10976</v>
      </c>
    </row>
    <row r="249" spans="1:9" ht="27">
      <c r="A249" s="103">
        <v>246</v>
      </c>
      <c r="B249" s="19" t="s">
        <v>602</v>
      </c>
      <c r="C249" s="18" t="s">
        <v>343</v>
      </c>
      <c r="D249" s="20" t="s">
        <v>4</v>
      </c>
      <c r="E249" s="21">
        <v>7</v>
      </c>
      <c r="F249" s="22">
        <v>1372</v>
      </c>
      <c r="G249" s="17">
        <f t="shared" si="6"/>
        <v>9604</v>
      </c>
      <c r="H249" s="77">
        <v>1372</v>
      </c>
      <c r="I249" s="6">
        <f t="shared" si="7"/>
        <v>9604</v>
      </c>
    </row>
    <row r="250" spans="1:9" ht="19.5">
      <c r="A250" s="103">
        <v>247</v>
      </c>
      <c r="B250" s="19" t="s">
        <v>603</v>
      </c>
      <c r="C250" s="18" t="s">
        <v>344</v>
      </c>
      <c r="D250" s="20" t="s">
        <v>4</v>
      </c>
      <c r="E250" s="21">
        <v>1</v>
      </c>
      <c r="F250" s="22">
        <v>625</v>
      </c>
      <c r="G250" s="17">
        <f t="shared" si="6"/>
        <v>625</v>
      </c>
      <c r="H250" s="77">
        <v>35.06</v>
      </c>
      <c r="I250" s="6">
        <f t="shared" si="7"/>
        <v>35.06</v>
      </c>
    </row>
    <row r="251" spans="1:9" ht="19.5">
      <c r="A251" s="103">
        <v>248</v>
      </c>
      <c r="B251" s="19" t="s">
        <v>604</v>
      </c>
      <c r="C251" s="18" t="s">
        <v>345</v>
      </c>
      <c r="D251" s="20" t="s">
        <v>4</v>
      </c>
      <c r="E251" s="21">
        <v>3</v>
      </c>
      <c r="F251" s="22">
        <v>562</v>
      </c>
      <c r="G251" s="17">
        <f t="shared" si="6"/>
        <v>1686</v>
      </c>
      <c r="H251" s="77">
        <v>45.94</v>
      </c>
      <c r="I251" s="6">
        <f t="shared" si="7"/>
        <v>137.82</v>
      </c>
    </row>
    <row r="252" spans="1:9" ht="19.5">
      <c r="A252" s="103">
        <v>249</v>
      </c>
      <c r="B252" s="19" t="s">
        <v>605</v>
      </c>
      <c r="C252" s="18" t="s">
        <v>346</v>
      </c>
      <c r="D252" s="20" t="s">
        <v>4</v>
      </c>
      <c r="E252" s="21">
        <v>2</v>
      </c>
      <c r="F252" s="22">
        <v>489</v>
      </c>
      <c r="G252" s="17">
        <f t="shared" si="6"/>
        <v>978</v>
      </c>
      <c r="H252" s="77">
        <v>68.89</v>
      </c>
      <c r="I252" s="6">
        <f t="shared" si="7"/>
        <v>137.78</v>
      </c>
    </row>
    <row r="253" spans="1:9" ht="19.5">
      <c r="A253" s="103">
        <v>250</v>
      </c>
      <c r="B253" s="19" t="s">
        <v>83</v>
      </c>
      <c r="C253" s="18" t="s">
        <v>84</v>
      </c>
      <c r="D253" s="20" t="s">
        <v>4</v>
      </c>
      <c r="E253" s="21">
        <v>13</v>
      </c>
      <c r="F253" s="22">
        <v>691</v>
      </c>
      <c r="G253" s="17">
        <f t="shared" si="6"/>
        <v>8983</v>
      </c>
      <c r="H253" s="77">
        <v>138.21</v>
      </c>
      <c r="I253" s="6">
        <f t="shared" si="7"/>
        <v>1796.73</v>
      </c>
    </row>
    <row r="254" spans="1:9" ht="19.5">
      <c r="A254" s="103">
        <v>251</v>
      </c>
      <c r="B254" s="19" t="s">
        <v>606</v>
      </c>
      <c r="C254" s="18" t="s">
        <v>347</v>
      </c>
      <c r="D254" s="20" t="s">
        <v>4</v>
      </c>
      <c r="E254" s="21">
        <v>1</v>
      </c>
      <c r="F254" s="22">
        <v>1050</v>
      </c>
      <c r="G254" s="17">
        <f t="shared" si="6"/>
        <v>1050</v>
      </c>
      <c r="H254" s="77">
        <v>58.91</v>
      </c>
      <c r="I254" s="6">
        <f t="shared" si="7"/>
        <v>58.91</v>
      </c>
    </row>
    <row r="255" spans="1:9" ht="19.5">
      <c r="A255" s="103">
        <v>252</v>
      </c>
      <c r="B255" s="19" t="s">
        <v>607</v>
      </c>
      <c r="C255" s="18" t="s">
        <v>348</v>
      </c>
      <c r="D255" s="20" t="s">
        <v>4</v>
      </c>
      <c r="E255" s="21">
        <v>1</v>
      </c>
      <c r="F255" s="22">
        <v>802.4</v>
      </c>
      <c r="G255" s="17">
        <f t="shared" si="6"/>
        <v>802.4</v>
      </c>
      <c r="H255" s="77">
        <v>45.01</v>
      </c>
      <c r="I255" s="6">
        <f t="shared" si="7"/>
        <v>45.01</v>
      </c>
    </row>
    <row r="256" spans="1:9" ht="19.5">
      <c r="A256" s="103">
        <v>253</v>
      </c>
      <c r="B256" s="19" t="s">
        <v>608</v>
      </c>
      <c r="C256" s="18" t="s">
        <v>349</v>
      </c>
      <c r="D256" s="20" t="s">
        <v>4</v>
      </c>
      <c r="E256" s="21">
        <v>1</v>
      </c>
      <c r="F256" s="22">
        <v>385</v>
      </c>
      <c r="G256" s="17">
        <f t="shared" si="6"/>
        <v>385</v>
      </c>
      <c r="H256" s="77">
        <v>6.95</v>
      </c>
      <c r="I256" s="6">
        <f t="shared" si="7"/>
        <v>6.95</v>
      </c>
    </row>
    <row r="257" spans="1:9" ht="19.5">
      <c r="A257" s="103">
        <v>254</v>
      </c>
      <c r="B257" s="19" t="s">
        <v>609</v>
      </c>
      <c r="C257" s="18" t="s">
        <v>350</v>
      </c>
      <c r="D257" s="20" t="s">
        <v>4</v>
      </c>
      <c r="E257" s="21">
        <v>1</v>
      </c>
      <c r="F257" s="22">
        <v>680</v>
      </c>
      <c r="G257" s="17">
        <f t="shared" si="6"/>
        <v>680</v>
      </c>
      <c r="H257" s="77">
        <v>598.53</v>
      </c>
      <c r="I257" s="6">
        <f t="shared" si="7"/>
        <v>598.53</v>
      </c>
    </row>
    <row r="258" spans="1:9" ht="19.5">
      <c r="A258" s="103">
        <v>255</v>
      </c>
      <c r="B258" s="19" t="s">
        <v>610</v>
      </c>
      <c r="C258" s="18" t="s">
        <v>351</v>
      </c>
      <c r="D258" s="20" t="s">
        <v>4</v>
      </c>
      <c r="E258" s="21">
        <v>1</v>
      </c>
      <c r="F258" s="22">
        <v>720</v>
      </c>
      <c r="G258" s="17">
        <f t="shared" si="6"/>
        <v>720</v>
      </c>
      <c r="H258" s="77">
        <v>633.74</v>
      </c>
      <c r="I258" s="6">
        <f t="shared" si="7"/>
        <v>633.74</v>
      </c>
    </row>
    <row r="259" spans="1:9" ht="19.5">
      <c r="A259" s="103">
        <v>256</v>
      </c>
      <c r="B259" s="19" t="s">
        <v>611</v>
      </c>
      <c r="C259" s="18" t="s">
        <v>352</v>
      </c>
      <c r="D259" s="20" t="s">
        <v>4</v>
      </c>
      <c r="E259" s="21">
        <v>1</v>
      </c>
      <c r="F259" s="22">
        <v>330</v>
      </c>
      <c r="G259" s="17">
        <f t="shared" si="6"/>
        <v>330</v>
      </c>
      <c r="H259" s="77">
        <v>290.47000000000003</v>
      </c>
      <c r="I259" s="6">
        <f t="shared" si="7"/>
        <v>290.47000000000003</v>
      </c>
    </row>
    <row r="260" spans="1:9" ht="19.5">
      <c r="A260" s="103">
        <v>257</v>
      </c>
      <c r="B260" s="19" t="s">
        <v>612</v>
      </c>
      <c r="C260" s="18" t="s">
        <v>353</v>
      </c>
      <c r="D260" s="20" t="s">
        <v>4</v>
      </c>
      <c r="E260" s="21">
        <v>1</v>
      </c>
      <c r="F260" s="22">
        <v>1079.47</v>
      </c>
      <c r="G260" s="17">
        <f t="shared" si="6"/>
        <v>1079.47</v>
      </c>
      <c r="H260" s="77">
        <v>60.56</v>
      </c>
      <c r="I260" s="6">
        <f t="shared" si="7"/>
        <v>60.56</v>
      </c>
    </row>
    <row r="261" spans="1:9" ht="19.5">
      <c r="A261" s="103">
        <v>258</v>
      </c>
      <c r="B261" s="19" t="s">
        <v>613</v>
      </c>
      <c r="C261" s="18" t="s">
        <v>13</v>
      </c>
      <c r="D261" s="20" t="s">
        <v>4</v>
      </c>
      <c r="E261" s="21">
        <v>1</v>
      </c>
      <c r="F261" s="22">
        <v>4270.3999999999996</v>
      </c>
      <c r="G261" s="17">
        <f t="shared" ref="G261:G272" si="8">E261*F261</f>
        <v>4270.3999999999996</v>
      </c>
      <c r="H261" s="77">
        <v>854.15</v>
      </c>
      <c r="I261" s="6">
        <f t="shared" ref="I261:I272" si="9">E261*H261</f>
        <v>854.15</v>
      </c>
    </row>
    <row r="262" spans="1:9" ht="19.5">
      <c r="A262" s="103">
        <v>259</v>
      </c>
      <c r="B262" s="19" t="s">
        <v>7</v>
      </c>
      <c r="C262" s="18" t="s">
        <v>8</v>
      </c>
      <c r="D262" s="20" t="s">
        <v>4</v>
      </c>
      <c r="E262" s="21">
        <v>9</v>
      </c>
      <c r="F262" s="22">
        <v>699</v>
      </c>
      <c r="G262" s="17">
        <f t="shared" si="8"/>
        <v>6291</v>
      </c>
      <c r="H262" s="77">
        <v>39.21</v>
      </c>
      <c r="I262" s="6">
        <f t="shared" si="9"/>
        <v>352.89</v>
      </c>
    </row>
    <row r="263" spans="1:9" ht="19.5">
      <c r="A263" s="103">
        <v>260</v>
      </c>
      <c r="B263" s="19" t="s">
        <v>614</v>
      </c>
      <c r="C263" s="18" t="s">
        <v>354</v>
      </c>
      <c r="D263" s="20" t="s">
        <v>4</v>
      </c>
      <c r="E263" s="21">
        <v>1</v>
      </c>
      <c r="F263" s="22">
        <v>660</v>
      </c>
      <c r="G263" s="17">
        <f t="shared" si="8"/>
        <v>660</v>
      </c>
      <c r="H263" s="77">
        <v>216.51</v>
      </c>
      <c r="I263" s="6">
        <f t="shared" si="9"/>
        <v>216.51</v>
      </c>
    </row>
    <row r="264" spans="1:9" ht="19.5">
      <c r="A264" s="103">
        <v>261</v>
      </c>
      <c r="B264" s="19" t="s">
        <v>615</v>
      </c>
      <c r="C264" s="18" t="s">
        <v>355</v>
      </c>
      <c r="D264" s="20" t="s">
        <v>4</v>
      </c>
      <c r="E264" s="21">
        <v>2</v>
      </c>
      <c r="F264" s="22">
        <v>998</v>
      </c>
      <c r="G264" s="17">
        <f t="shared" si="8"/>
        <v>1996</v>
      </c>
      <c r="H264" s="77">
        <v>327.39999999999998</v>
      </c>
      <c r="I264" s="6">
        <f t="shared" si="9"/>
        <v>654.79999999999995</v>
      </c>
    </row>
    <row r="265" spans="1:9" ht="19.5">
      <c r="A265" s="103">
        <v>262</v>
      </c>
      <c r="B265" s="19" t="s">
        <v>616</v>
      </c>
      <c r="C265" s="18" t="s">
        <v>356</v>
      </c>
      <c r="D265" s="20" t="s">
        <v>4</v>
      </c>
      <c r="E265" s="21">
        <v>1</v>
      </c>
      <c r="F265" s="22">
        <v>817</v>
      </c>
      <c r="G265" s="17">
        <f t="shared" si="8"/>
        <v>817</v>
      </c>
      <c r="H265" s="77">
        <v>268.02</v>
      </c>
      <c r="I265" s="6">
        <f t="shared" si="9"/>
        <v>268.02</v>
      </c>
    </row>
    <row r="266" spans="1:9" ht="19.5">
      <c r="A266" s="103">
        <v>263</v>
      </c>
      <c r="B266" s="19" t="s">
        <v>617</v>
      </c>
      <c r="C266" s="18" t="s">
        <v>357</v>
      </c>
      <c r="D266" s="20" t="s">
        <v>4</v>
      </c>
      <c r="E266" s="21">
        <v>1</v>
      </c>
      <c r="F266" s="22">
        <v>1590</v>
      </c>
      <c r="G266" s="17">
        <f t="shared" si="8"/>
        <v>1590</v>
      </c>
      <c r="H266" s="77">
        <v>296.39</v>
      </c>
      <c r="I266" s="6">
        <f t="shared" si="9"/>
        <v>296.39</v>
      </c>
    </row>
    <row r="267" spans="1:9" ht="19.5">
      <c r="A267" s="103">
        <v>264</v>
      </c>
      <c r="B267" s="19" t="s">
        <v>618</v>
      </c>
      <c r="C267" s="18" t="s">
        <v>358</v>
      </c>
      <c r="D267" s="20" t="s">
        <v>4</v>
      </c>
      <c r="E267" s="21">
        <v>3</v>
      </c>
      <c r="F267" s="22">
        <v>1800</v>
      </c>
      <c r="G267" s="17">
        <f t="shared" si="8"/>
        <v>5400</v>
      </c>
      <c r="H267" s="77">
        <v>1258.8800000000001</v>
      </c>
      <c r="I267" s="6">
        <f t="shared" si="9"/>
        <v>3776.6400000000003</v>
      </c>
    </row>
    <row r="268" spans="1:9" ht="19.5">
      <c r="A268" s="103">
        <v>265</v>
      </c>
      <c r="B268" s="19" t="s">
        <v>619</v>
      </c>
      <c r="C268" s="18" t="s">
        <v>359</v>
      </c>
      <c r="D268" s="20" t="s">
        <v>4</v>
      </c>
      <c r="E268" s="21">
        <v>1</v>
      </c>
      <c r="F268" s="22">
        <v>1600</v>
      </c>
      <c r="G268" s="17">
        <f t="shared" si="8"/>
        <v>1600</v>
      </c>
      <c r="H268" s="77">
        <v>1408.32</v>
      </c>
      <c r="I268" s="6">
        <f t="shared" si="9"/>
        <v>1408.32</v>
      </c>
    </row>
    <row r="269" spans="1:9" ht="19.5">
      <c r="A269" s="103">
        <v>266</v>
      </c>
      <c r="B269" s="19" t="s">
        <v>620</v>
      </c>
      <c r="C269" s="18" t="s">
        <v>360</v>
      </c>
      <c r="D269" s="20" t="s">
        <v>4</v>
      </c>
      <c r="E269" s="21">
        <v>1</v>
      </c>
      <c r="F269" s="22">
        <v>730</v>
      </c>
      <c r="G269" s="17">
        <f t="shared" si="8"/>
        <v>730</v>
      </c>
      <c r="H269" s="77">
        <v>40.950000000000003</v>
      </c>
      <c r="I269" s="6">
        <f t="shared" si="9"/>
        <v>40.950000000000003</v>
      </c>
    </row>
    <row r="270" spans="1:9" ht="19.5">
      <c r="A270" s="103">
        <v>267</v>
      </c>
      <c r="B270" s="19" t="s">
        <v>621</v>
      </c>
      <c r="C270" s="18" t="s">
        <v>361</v>
      </c>
      <c r="D270" s="20" t="s">
        <v>4</v>
      </c>
      <c r="E270" s="21">
        <v>1</v>
      </c>
      <c r="F270" s="22">
        <v>4400</v>
      </c>
      <c r="G270" s="17">
        <f t="shared" si="8"/>
        <v>4400</v>
      </c>
      <c r="H270" s="77">
        <v>2667.24</v>
      </c>
      <c r="I270" s="6">
        <f t="shared" si="9"/>
        <v>2667.24</v>
      </c>
    </row>
    <row r="271" spans="1:9" ht="19.5">
      <c r="A271" s="103">
        <v>268</v>
      </c>
      <c r="B271" s="19" t="s">
        <v>622</v>
      </c>
      <c r="C271" s="18" t="s">
        <v>362</v>
      </c>
      <c r="D271" s="20" t="s">
        <v>4</v>
      </c>
      <c r="E271" s="21">
        <v>1</v>
      </c>
      <c r="F271" s="22">
        <v>600</v>
      </c>
      <c r="G271" s="17">
        <f t="shared" si="8"/>
        <v>600</v>
      </c>
      <c r="H271" s="77">
        <v>77.400000000000006</v>
      </c>
      <c r="I271" s="6">
        <f t="shared" si="9"/>
        <v>77.400000000000006</v>
      </c>
    </row>
    <row r="272" spans="1:9" ht="19.5">
      <c r="A272" s="103">
        <v>269</v>
      </c>
      <c r="B272" s="19" t="s">
        <v>623</v>
      </c>
      <c r="C272" s="18" t="s">
        <v>363</v>
      </c>
      <c r="D272" s="20" t="s">
        <v>4</v>
      </c>
      <c r="E272" s="21">
        <v>1</v>
      </c>
      <c r="F272" s="22">
        <v>528</v>
      </c>
      <c r="G272" s="17">
        <f t="shared" si="8"/>
        <v>528</v>
      </c>
      <c r="H272" s="77">
        <v>68.11</v>
      </c>
      <c r="I272" s="6">
        <f t="shared" si="9"/>
        <v>68.11</v>
      </c>
    </row>
    <row r="273" spans="1:9" ht="16.5">
      <c r="A273" s="103">
        <v>270</v>
      </c>
      <c r="B273" s="1"/>
      <c r="C273" s="14" t="s">
        <v>107</v>
      </c>
      <c r="D273" s="13"/>
      <c r="E273" s="24">
        <f>SUM(E4:E272)</f>
        <v>589</v>
      </c>
      <c r="F273" s="16"/>
      <c r="G273" s="25">
        <f>SUM(G4:G272)</f>
        <v>784028.53999999992</v>
      </c>
      <c r="H273" s="6"/>
      <c r="I273" s="101">
        <f>SUM(I4:I272)</f>
        <v>396991.52000000025</v>
      </c>
    </row>
  </sheetData>
  <autoFilter ref="B3:I273"/>
  <mergeCells count="2">
    <mergeCell ref="A1:I1"/>
    <mergeCell ref="B2:I2"/>
  </mergeCells>
  <pageMargins left="0.25" right="0.25" top="0.75" bottom="0.75" header="0.3" footer="0.3"/>
  <pageSetup paperSize="9" scale="85" orientation="landscape" horizont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1"/>
  <sheetViews>
    <sheetView workbookViewId="0">
      <selection activeCell="J14" sqref="J14"/>
    </sheetView>
  </sheetViews>
  <sheetFormatPr defaultRowHeight="15"/>
  <cols>
    <col min="1" max="1" width="4.85546875" style="105" customWidth="1"/>
    <col min="2" max="2" width="10.5703125" style="3" customWidth="1"/>
    <col min="3" max="3" width="38.7109375" style="3" customWidth="1"/>
    <col min="4" max="4" width="8.28515625" style="76" customWidth="1"/>
    <col min="5" max="5" width="11.28515625" style="99" customWidth="1"/>
    <col min="6" max="6" width="11.5703125" style="3" customWidth="1"/>
    <col min="7" max="7" width="14.7109375" style="12" customWidth="1"/>
    <col min="8" max="16384" width="9.140625" style="3"/>
  </cols>
  <sheetData>
    <row r="1" spans="1:7" ht="30.75" customHeight="1">
      <c r="A1" s="142" t="s">
        <v>117</v>
      </c>
      <c r="B1" s="143"/>
      <c r="C1" s="143"/>
      <c r="D1" s="143"/>
      <c r="E1" s="143"/>
      <c r="F1" s="143"/>
      <c r="G1" s="143"/>
    </row>
    <row r="2" spans="1:7" ht="36.75" customHeight="1">
      <c r="A2" s="144" t="s">
        <v>1084</v>
      </c>
      <c r="B2" s="145"/>
      <c r="C2" s="145"/>
      <c r="D2" s="145"/>
      <c r="E2" s="145"/>
      <c r="F2" s="145"/>
      <c r="G2" s="146"/>
    </row>
    <row r="3" spans="1:7" ht="59.25" customHeight="1">
      <c r="A3" s="102" t="s">
        <v>108</v>
      </c>
      <c r="B3" s="8" t="s">
        <v>0</v>
      </c>
      <c r="C3" s="9" t="s">
        <v>1</v>
      </c>
      <c r="D3" s="100" t="s">
        <v>106</v>
      </c>
      <c r="E3" s="94" t="s">
        <v>105</v>
      </c>
      <c r="F3" s="9" t="s">
        <v>2</v>
      </c>
      <c r="G3" s="9" t="s">
        <v>115</v>
      </c>
    </row>
    <row r="4" spans="1:7" ht="27">
      <c r="A4" s="104">
        <v>1</v>
      </c>
      <c r="B4" s="27" t="s">
        <v>1123</v>
      </c>
      <c r="C4" s="26" t="s">
        <v>1085</v>
      </c>
      <c r="D4" s="75" t="s">
        <v>4</v>
      </c>
      <c r="E4" s="95">
        <v>1</v>
      </c>
      <c r="F4" s="28">
        <v>150</v>
      </c>
      <c r="G4" s="10">
        <f t="shared" ref="G4:G43" si="0">E4*F4</f>
        <v>150</v>
      </c>
    </row>
    <row r="5" spans="1:7" ht="15.75">
      <c r="A5" s="104">
        <v>2</v>
      </c>
      <c r="B5" s="27" t="s">
        <v>1124</v>
      </c>
      <c r="C5" s="26" t="s">
        <v>1086</v>
      </c>
      <c r="D5" s="75" t="s">
        <v>4</v>
      </c>
      <c r="E5" s="95">
        <v>1</v>
      </c>
      <c r="F5" s="28">
        <v>175</v>
      </c>
      <c r="G5" s="10">
        <f t="shared" si="0"/>
        <v>175</v>
      </c>
    </row>
    <row r="6" spans="1:7" ht="15.75">
      <c r="A6" s="104">
        <v>3</v>
      </c>
      <c r="B6" s="27" t="s">
        <v>1125</v>
      </c>
      <c r="C6" s="26" t="s">
        <v>1087</v>
      </c>
      <c r="D6" s="75" t="s">
        <v>4</v>
      </c>
      <c r="E6" s="95">
        <v>1</v>
      </c>
      <c r="F6" s="28">
        <v>245.76</v>
      </c>
      <c r="G6" s="10">
        <f t="shared" si="0"/>
        <v>245.76</v>
      </c>
    </row>
    <row r="7" spans="1:7" ht="15.75">
      <c r="A7" s="104">
        <v>4</v>
      </c>
      <c r="B7" s="27" t="s">
        <v>1126</v>
      </c>
      <c r="C7" s="26" t="s">
        <v>1088</v>
      </c>
      <c r="D7" s="75" t="s">
        <v>4</v>
      </c>
      <c r="E7" s="95">
        <v>1</v>
      </c>
      <c r="F7" s="28">
        <v>21.19</v>
      </c>
      <c r="G7" s="10">
        <f t="shared" si="0"/>
        <v>21.19</v>
      </c>
    </row>
    <row r="8" spans="1:7" ht="15.75">
      <c r="A8" s="104">
        <v>5</v>
      </c>
      <c r="B8" s="27" t="s">
        <v>1127</v>
      </c>
      <c r="C8" s="26" t="s">
        <v>1089</v>
      </c>
      <c r="D8" s="75" t="s">
        <v>4</v>
      </c>
      <c r="E8" s="95">
        <v>2</v>
      </c>
      <c r="F8" s="28">
        <v>281.35000000000002</v>
      </c>
      <c r="G8" s="10">
        <f t="shared" si="0"/>
        <v>562.70000000000005</v>
      </c>
    </row>
    <row r="9" spans="1:7" ht="15.75">
      <c r="A9" s="104">
        <v>6</v>
      </c>
      <c r="B9" s="27" t="s">
        <v>1128</v>
      </c>
      <c r="C9" s="26" t="s">
        <v>1090</v>
      </c>
      <c r="D9" s="75" t="s">
        <v>4</v>
      </c>
      <c r="E9" s="95">
        <v>1</v>
      </c>
      <c r="F9" s="28">
        <v>255</v>
      </c>
      <c r="G9" s="10">
        <f t="shared" si="0"/>
        <v>255</v>
      </c>
    </row>
    <row r="10" spans="1:7" ht="15.75">
      <c r="A10" s="104">
        <v>7</v>
      </c>
      <c r="B10" s="27" t="s">
        <v>1129</v>
      </c>
      <c r="C10" s="26" t="s">
        <v>1091</v>
      </c>
      <c r="D10" s="75" t="s">
        <v>4</v>
      </c>
      <c r="E10" s="95">
        <v>12</v>
      </c>
      <c r="F10" s="28">
        <v>65</v>
      </c>
      <c r="G10" s="10">
        <f t="shared" si="0"/>
        <v>780</v>
      </c>
    </row>
    <row r="11" spans="1:7" ht="27">
      <c r="A11" s="104">
        <v>8</v>
      </c>
      <c r="B11" s="27" t="s">
        <v>1130</v>
      </c>
      <c r="C11" s="26" t="s">
        <v>1092</v>
      </c>
      <c r="D11" s="75" t="s">
        <v>4</v>
      </c>
      <c r="E11" s="95">
        <v>6</v>
      </c>
      <c r="F11" s="28">
        <v>6</v>
      </c>
      <c r="G11" s="10">
        <f t="shared" si="0"/>
        <v>36</v>
      </c>
    </row>
    <row r="12" spans="1:7" ht="15.75">
      <c r="A12" s="104">
        <v>9</v>
      </c>
      <c r="B12" s="27" t="s">
        <v>1131</v>
      </c>
      <c r="C12" s="26" t="s">
        <v>1093</v>
      </c>
      <c r="D12" s="75" t="s">
        <v>4</v>
      </c>
      <c r="E12" s="95">
        <v>6</v>
      </c>
      <c r="F12" s="28">
        <v>495.04</v>
      </c>
      <c r="G12" s="10">
        <f t="shared" si="0"/>
        <v>2970.2400000000002</v>
      </c>
    </row>
    <row r="13" spans="1:7" ht="27">
      <c r="A13" s="104">
        <v>10</v>
      </c>
      <c r="B13" s="27" t="s">
        <v>1132</v>
      </c>
      <c r="C13" s="26" t="s">
        <v>1094</v>
      </c>
      <c r="D13" s="75" t="s">
        <v>4</v>
      </c>
      <c r="E13" s="95">
        <v>1</v>
      </c>
      <c r="F13" s="28">
        <v>179.32</v>
      </c>
      <c r="G13" s="10">
        <f t="shared" si="0"/>
        <v>179.32</v>
      </c>
    </row>
    <row r="14" spans="1:7" ht="27">
      <c r="A14" s="104">
        <v>11</v>
      </c>
      <c r="B14" s="27" t="s">
        <v>1133</v>
      </c>
      <c r="C14" s="26" t="s">
        <v>1095</v>
      </c>
      <c r="D14" s="75" t="s">
        <v>4</v>
      </c>
      <c r="E14" s="95">
        <v>1</v>
      </c>
      <c r="F14" s="28">
        <v>155.76</v>
      </c>
      <c r="G14" s="10">
        <f t="shared" si="0"/>
        <v>155.76</v>
      </c>
    </row>
    <row r="15" spans="1:7" ht="15.75">
      <c r="A15" s="104">
        <v>12</v>
      </c>
      <c r="B15" s="27" t="s">
        <v>1134</v>
      </c>
      <c r="C15" s="26" t="s">
        <v>1096</v>
      </c>
      <c r="D15" s="75" t="s">
        <v>4</v>
      </c>
      <c r="E15" s="95">
        <v>1</v>
      </c>
      <c r="F15" s="28">
        <v>290</v>
      </c>
      <c r="G15" s="10">
        <f t="shared" si="0"/>
        <v>290</v>
      </c>
    </row>
    <row r="16" spans="1:7" ht="15.75">
      <c r="A16" s="104">
        <v>13</v>
      </c>
      <c r="B16" s="27" t="s">
        <v>1135</v>
      </c>
      <c r="C16" s="26" t="s">
        <v>1097</v>
      </c>
      <c r="D16" s="75" t="s">
        <v>4</v>
      </c>
      <c r="E16" s="95">
        <v>110</v>
      </c>
      <c r="F16" s="28">
        <v>254.35</v>
      </c>
      <c r="G16" s="10">
        <f t="shared" si="0"/>
        <v>27978.5</v>
      </c>
    </row>
    <row r="17" spans="1:7" ht="27">
      <c r="A17" s="104">
        <v>14</v>
      </c>
      <c r="B17" s="27" t="s">
        <v>1136</v>
      </c>
      <c r="C17" s="26" t="s">
        <v>1098</v>
      </c>
      <c r="D17" s="75" t="s">
        <v>4</v>
      </c>
      <c r="E17" s="95">
        <v>65</v>
      </c>
      <c r="F17" s="28">
        <v>251.18</v>
      </c>
      <c r="G17" s="10">
        <f t="shared" si="0"/>
        <v>16326.7</v>
      </c>
    </row>
    <row r="18" spans="1:7" ht="15.75">
      <c r="A18" s="104">
        <v>15</v>
      </c>
      <c r="B18" s="27" t="s">
        <v>1137</v>
      </c>
      <c r="C18" s="26" t="s">
        <v>1099</v>
      </c>
      <c r="D18" s="75" t="s">
        <v>4</v>
      </c>
      <c r="E18" s="95">
        <v>1</v>
      </c>
      <c r="F18" s="28">
        <v>33.04</v>
      </c>
      <c r="G18" s="10">
        <f t="shared" si="0"/>
        <v>33.04</v>
      </c>
    </row>
    <row r="19" spans="1:7" ht="27">
      <c r="A19" s="104">
        <v>16</v>
      </c>
      <c r="B19" s="27" t="s">
        <v>1138</v>
      </c>
      <c r="C19" s="26" t="s">
        <v>1100</v>
      </c>
      <c r="D19" s="75" t="s">
        <v>4</v>
      </c>
      <c r="E19" s="95">
        <v>18</v>
      </c>
      <c r="F19" s="28">
        <v>493.93</v>
      </c>
      <c r="G19" s="10">
        <f t="shared" si="0"/>
        <v>8890.74</v>
      </c>
    </row>
    <row r="20" spans="1:7" ht="27">
      <c r="A20" s="104">
        <v>17</v>
      </c>
      <c r="B20" s="27" t="s">
        <v>1139</v>
      </c>
      <c r="C20" s="26" t="s">
        <v>1101</v>
      </c>
      <c r="D20" s="75" t="s">
        <v>4</v>
      </c>
      <c r="E20" s="95">
        <v>57</v>
      </c>
      <c r="F20" s="28">
        <v>17</v>
      </c>
      <c r="G20" s="10">
        <f t="shared" si="0"/>
        <v>969</v>
      </c>
    </row>
    <row r="21" spans="1:7" ht="54">
      <c r="A21" s="104">
        <v>18</v>
      </c>
      <c r="B21" s="27" t="s">
        <v>1140</v>
      </c>
      <c r="C21" s="26" t="s">
        <v>1102</v>
      </c>
      <c r="D21" s="75" t="s">
        <v>4</v>
      </c>
      <c r="E21" s="95">
        <v>9</v>
      </c>
      <c r="F21" s="28">
        <v>398</v>
      </c>
      <c r="G21" s="10">
        <f t="shared" si="0"/>
        <v>3582</v>
      </c>
    </row>
    <row r="22" spans="1:7" ht="40.5">
      <c r="A22" s="104">
        <v>19</v>
      </c>
      <c r="B22" s="27" t="s">
        <v>19</v>
      </c>
      <c r="C22" s="26" t="s">
        <v>20</v>
      </c>
      <c r="D22" s="75" t="s">
        <v>4</v>
      </c>
      <c r="E22" s="95">
        <v>24</v>
      </c>
      <c r="F22" s="28">
        <v>490</v>
      </c>
      <c r="G22" s="10">
        <f t="shared" si="0"/>
        <v>11760</v>
      </c>
    </row>
    <row r="23" spans="1:7" ht="15.75">
      <c r="A23" s="104">
        <v>20</v>
      </c>
      <c r="B23" s="27" t="s">
        <v>1141</v>
      </c>
      <c r="C23" s="26" t="s">
        <v>1103</v>
      </c>
      <c r="D23" s="75" t="s">
        <v>4</v>
      </c>
      <c r="E23" s="95">
        <v>3</v>
      </c>
      <c r="F23" s="28">
        <v>158</v>
      </c>
      <c r="G23" s="10">
        <f t="shared" si="0"/>
        <v>474</v>
      </c>
    </row>
    <row r="24" spans="1:7" ht="40.5">
      <c r="A24" s="104">
        <v>21</v>
      </c>
      <c r="B24" s="27" t="s">
        <v>1142</v>
      </c>
      <c r="C24" s="26" t="s">
        <v>1104</v>
      </c>
      <c r="D24" s="75" t="s">
        <v>4</v>
      </c>
      <c r="E24" s="95">
        <v>12</v>
      </c>
      <c r="F24" s="28">
        <v>208</v>
      </c>
      <c r="G24" s="10">
        <f t="shared" si="0"/>
        <v>2496</v>
      </c>
    </row>
    <row r="25" spans="1:7" ht="27">
      <c r="A25" s="104">
        <v>22</v>
      </c>
      <c r="B25" s="27" t="s">
        <v>1143</v>
      </c>
      <c r="C25" s="26" t="s">
        <v>1105</v>
      </c>
      <c r="D25" s="75" t="s">
        <v>4</v>
      </c>
      <c r="E25" s="95">
        <v>20</v>
      </c>
      <c r="F25" s="28">
        <v>399</v>
      </c>
      <c r="G25" s="10">
        <f t="shared" si="0"/>
        <v>7980</v>
      </c>
    </row>
    <row r="26" spans="1:7" ht="15.75">
      <c r="A26" s="104">
        <v>23</v>
      </c>
      <c r="B26" s="27" t="s">
        <v>1144</v>
      </c>
      <c r="C26" s="26" t="s">
        <v>1106</v>
      </c>
      <c r="D26" s="75" t="s">
        <v>4</v>
      </c>
      <c r="E26" s="95">
        <v>8</v>
      </c>
      <c r="F26" s="28">
        <v>40</v>
      </c>
      <c r="G26" s="10">
        <f t="shared" si="0"/>
        <v>320</v>
      </c>
    </row>
    <row r="27" spans="1:7" ht="27">
      <c r="A27" s="104">
        <v>24</v>
      </c>
      <c r="B27" s="27" t="s">
        <v>1145</v>
      </c>
      <c r="C27" s="26" t="s">
        <v>1107</v>
      </c>
      <c r="D27" s="75" t="s">
        <v>4</v>
      </c>
      <c r="E27" s="95">
        <v>20</v>
      </c>
      <c r="F27" s="28">
        <v>27</v>
      </c>
      <c r="G27" s="10">
        <f t="shared" si="0"/>
        <v>540</v>
      </c>
    </row>
    <row r="28" spans="1:7" ht="40.5">
      <c r="A28" s="104">
        <v>25</v>
      </c>
      <c r="B28" s="27" t="s">
        <v>1146</v>
      </c>
      <c r="C28" s="26" t="s">
        <v>1108</v>
      </c>
      <c r="D28" s="75" t="s">
        <v>4</v>
      </c>
      <c r="E28" s="95">
        <v>1</v>
      </c>
      <c r="F28" s="28">
        <v>479.99</v>
      </c>
      <c r="G28" s="10">
        <f t="shared" si="0"/>
        <v>479.99</v>
      </c>
    </row>
    <row r="29" spans="1:7" ht="27">
      <c r="A29" s="104">
        <v>26</v>
      </c>
      <c r="B29" s="27" t="s">
        <v>1147</v>
      </c>
      <c r="C29" s="26" t="s">
        <v>1109</v>
      </c>
      <c r="D29" s="75" t="s">
        <v>4</v>
      </c>
      <c r="E29" s="95">
        <v>1</v>
      </c>
      <c r="F29" s="28">
        <v>360</v>
      </c>
      <c r="G29" s="10">
        <f t="shared" si="0"/>
        <v>360</v>
      </c>
    </row>
    <row r="30" spans="1:7" ht="27">
      <c r="A30" s="104">
        <v>27</v>
      </c>
      <c r="B30" s="27" t="s">
        <v>1148</v>
      </c>
      <c r="C30" s="26" t="s">
        <v>1110</v>
      </c>
      <c r="D30" s="75" t="s">
        <v>4</v>
      </c>
      <c r="E30" s="95">
        <v>4</v>
      </c>
      <c r="F30" s="28">
        <v>471.08</v>
      </c>
      <c r="G30" s="10">
        <f t="shared" si="0"/>
        <v>1884.32</v>
      </c>
    </row>
    <row r="31" spans="1:7" ht="27">
      <c r="A31" s="104">
        <v>28</v>
      </c>
      <c r="B31" s="27" t="s">
        <v>1149</v>
      </c>
      <c r="C31" s="26" t="s">
        <v>1111</v>
      </c>
      <c r="D31" s="75" t="s">
        <v>4</v>
      </c>
      <c r="E31" s="95">
        <v>1</v>
      </c>
      <c r="F31" s="28">
        <v>400</v>
      </c>
      <c r="G31" s="10">
        <f t="shared" si="0"/>
        <v>400</v>
      </c>
    </row>
    <row r="32" spans="1:7" ht="15.75">
      <c r="A32" s="104">
        <v>29</v>
      </c>
      <c r="B32" s="27" t="s">
        <v>1150</v>
      </c>
      <c r="C32" s="26" t="s">
        <v>1112</v>
      </c>
      <c r="D32" s="75" t="s">
        <v>4</v>
      </c>
      <c r="E32" s="95">
        <v>2</v>
      </c>
      <c r="F32" s="28">
        <v>216.15</v>
      </c>
      <c r="G32" s="10">
        <f t="shared" si="0"/>
        <v>432.3</v>
      </c>
    </row>
    <row r="33" spans="1:7" ht="27">
      <c r="A33" s="104">
        <v>30</v>
      </c>
      <c r="B33" s="27" t="s">
        <v>1151</v>
      </c>
      <c r="C33" s="26" t="s">
        <v>1113</v>
      </c>
      <c r="D33" s="75" t="s">
        <v>4</v>
      </c>
      <c r="E33" s="95">
        <v>1</v>
      </c>
      <c r="F33" s="28">
        <v>114.45</v>
      </c>
      <c r="G33" s="10">
        <f t="shared" si="0"/>
        <v>114.45</v>
      </c>
    </row>
    <row r="34" spans="1:7" ht="15.75">
      <c r="A34" s="104">
        <v>31</v>
      </c>
      <c r="B34" s="27" t="s">
        <v>1152</v>
      </c>
      <c r="C34" s="26" t="s">
        <v>1114</v>
      </c>
      <c r="D34" s="75" t="s">
        <v>4</v>
      </c>
      <c r="E34" s="95">
        <v>1</v>
      </c>
      <c r="F34" s="28">
        <v>288</v>
      </c>
      <c r="G34" s="10">
        <f t="shared" si="0"/>
        <v>288</v>
      </c>
    </row>
    <row r="35" spans="1:7" ht="15.75">
      <c r="A35" s="104">
        <v>32</v>
      </c>
      <c r="B35" s="27" t="s">
        <v>1153</v>
      </c>
      <c r="C35" s="26" t="s">
        <v>1115</v>
      </c>
      <c r="D35" s="75" t="s">
        <v>4</v>
      </c>
      <c r="E35" s="95">
        <v>1</v>
      </c>
      <c r="F35" s="28">
        <v>450</v>
      </c>
      <c r="G35" s="10">
        <f t="shared" si="0"/>
        <v>450</v>
      </c>
    </row>
    <row r="36" spans="1:7" ht="15.75">
      <c r="A36" s="104">
        <v>33</v>
      </c>
      <c r="B36" s="27" t="s">
        <v>1154</v>
      </c>
      <c r="C36" s="26" t="s">
        <v>1116</v>
      </c>
      <c r="D36" s="75" t="s">
        <v>4</v>
      </c>
      <c r="E36" s="95">
        <v>1</v>
      </c>
      <c r="F36" s="28">
        <v>99</v>
      </c>
      <c r="G36" s="10">
        <f t="shared" si="0"/>
        <v>99</v>
      </c>
    </row>
    <row r="37" spans="1:7" ht="15.75">
      <c r="A37" s="104">
        <v>34</v>
      </c>
      <c r="B37" s="27" t="s">
        <v>1155</v>
      </c>
      <c r="C37" s="26" t="s">
        <v>1117</v>
      </c>
      <c r="D37" s="75" t="s">
        <v>4</v>
      </c>
      <c r="E37" s="95">
        <v>1</v>
      </c>
      <c r="F37" s="28">
        <v>70</v>
      </c>
      <c r="G37" s="10">
        <f t="shared" si="0"/>
        <v>70</v>
      </c>
    </row>
    <row r="38" spans="1:7" ht="15.75">
      <c r="A38" s="104">
        <v>35</v>
      </c>
      <c r="B38" s="27" t="s">
        <v>1156</v>
      </c>
      <c r="C38" s="26" t="s">
        <v>1118</v>
      </c>
      <c r="D38" s="75" t="s">
        <v>4</v>
      </c>
      <c r="E38" s="95">
        <v>1</v>
      </c>
      <c r="F38" s="28">
        <v>270</v>
      </c>
      <c r="G38" s="10">
        <f t="shared" si="0"/>
        <v>270</v>
      </c>
    </row>
    <row r="39" spans="1:7" ht="15.75">
      <c r="A39" s="104">
        <v>36</v>
      </c>
      <c r="B39" s="27" t="s">
        <v>1157</v>
      </c>
      <c r="C39" s="26" t="s">
        <v>1119</v>
      </c>
      <c r="D39" s="75" t="s">
        <v>4</v>
      </c>
      <c r="E39" s="95">
        <v>1</v>
      </c>
      <c r="F39" s="28">
        <v>240</v>
      </c>
      <c r="G39" s="10">
        <f t="shared" si="0"/>
        <v>240</v>
      </c>
    </row>
    <row r="40" spans="1:7" ht="15.75">
      <c r="A40" s="104">
        <v>37</v>
      </c>
      <c r="B40" s="27" t="s">
        <v>43</v>
      </c>
      <c r="C40" s="26" t="s">
        <v>44</v>
      </c>
      <c r="D40" s="75" t="s">
        <v>4</v>
      </c>
      <c r="E40" s="95">
        <v>3</v>
      </c>
      <c r="F40" s="28">
        <v>250</v>
      </c>
      <c r="G40" s="10">
        <f t="shared" si="0"/>
        <v>750</v>
      </c>
    </row>
    <row r="41" spans="1:7" ht="15.75">
      <c r="A41" s="104">
        <v>38</v>
      </c>
      <c r="B41" s="27" t="s">
        <v>1158</v>
      </c>
      <c r="C41" s="26" t="s">
        <v>1120</v>
      </c>
      <c r="D41" s="75" t="s">
        <v>4</v>
      </c>
      <c r="E41" s="95">
        <v>1</v>
      </c>
      <c r="F41" s="28">
        <v>350</v>
      </c>
      <c r="G41" s="10">
        <f t="shared" si="0"/>
        <v>350</v>
      </c>
    </row>
    <row r="42" spans="1:7" ht="15.75">
      <c r="A42" s="104">
        <v>39</v>
      </c>
      <c r="B42" s="27" t="s">
        <v>1159</v>
      </c>
      <c r="C42" s="26" t="s">
        <v>1121</v>
      </c>
      <c r="D42" s="75" t="s">
        <v>4</v>
      </c>
      <c r="E42" s="95">
        <v>2</v>
      </c>
      <c r="F42" s="28">
        <v>370</v>
      </c>
      <c r="G42" s="10">
        <f t="shared" si="0"/>
        <v>740</v>
      </c>
    </row>
    <row r="43" spans="1:7" ht="15.75">
      <c r="A43" s="104">
        <v>40</v>
      </c>
      <c r="B43" s="27" t="s">
        <v>1160</v>
      </c>
      <c r="C43" s="26" t="s">
        <v>1122</v>
      </c>
      <c r="D43" s="75" t="s">
        <v>4</v>
      </c>
      <c r="E43" s="95">
        <v>1</v>
      </c>
      <c r="F43" s="28">
        <v>234</v>
      </c>
      <c r="G43" s="10">
        <f t="shared" si="0"/>
        <v>234</v>
      </c>
    </row>
    <row r="44" spans="1:7" ht="28.5" customHeight="1">
      <c r="A44" s="104"/>
      <c r="B44" s="5"/>
      <c r="C44" s="1" t="s">
        <v>107</v>
      </c>
      <c r="D44" s="74"/>
      <c r="E44" s="96">
        <f>SUM(E4:E43)</f>
        <v>404</v>
      </c>
      <c r="F44" s="6"/>
      <c r="G44" s="35">
        <f>SUM(G4:G43)</f>
        <v>94333.010000000009</v>
      </c>
    </row>
    <row r="45" spans="1:7" ht="15.75">
      <c r="A45" s="104">
        <v>1</v>
      </c>
      <c r="B45" s="75" t="s">
        <v>1302</v>
      </c>
      <c r="C45" s="26" t="s">
        <v>1161</v>
      </c>
      <c r="D45" s="75" t="s">
        <v>4</v>
      </c>
      <c r="E45" s="95">
        <v>1</v>
      </c>
      <c r="F45" s="28">
        <v>149.68</v>
      </c>
      <c r="G45" s="10">
        <f>E45*F45</f>
        <v>149.68</v>
      </c>
    </row>
    <row r="46" spans="1:7" ht="15.75">
      <c r="A46" s="104">
        <v>2</v>
      </c>
      <c r="B46" s="75" t="s">
        <v>1303</v>
      </c>
      <c r="C46" s="26" t="s">
        <v>1162</v>
      </c>
      <c r="D46" s="75" t="s">
        <v>4</v>
      </c>
      <c r="E46" s="95">
        <v>1</v>
      </c>
      <c r="F46" s="28">
        <v>75.040000000000006</v>
      </c>
      <c r="G46" s="10">
        <f t="shared" ref="G46:G109" si="1">E46*F46</f>
        <v>75.040000000000006</v>
      </c>
    </row>
    <row r="47" spans="1:7" ht="15.75">
      <c r="A47" s="104">
        <v>3</v>
      </c>
      <c r="B47" s="75" t="s">
        <v>1304</v>
      </c>
      <c r="C47" s="26" t="s">
        <v>1163</v>
      </c>
      <c r="D47" s="75" t="s">
        <v>4</v>
      </c>
      <c r="E47" s="95">
        <v>5</v>
      </c>
      <c r="F47" s="28">
        <v>37.29</v>
      </c>
      <c r="G47" s="10">
        <f t="shared" si="1"/>
        <v>186.45</v>
      </c>
    </row>
    <row r="48" spans="1:7" ht="15.75">
      <c r="A48" s="104">
        <v>4</v>
      </c>
      <c r="B48" s="75" t="s">
        <v>1305</v>
      </c>
      <c r="C48" s="26" t="s">
        <v>1164</v>
      </c>
      <c r="D48" s="75" t="s">
        <v>4</v>
      </c>
      <c r="E48" s="95">
        <v>7</v>
      </c>
      <c r="F48" s="28">
        <v>179.72</v>
      </c>
      <c r="G48" s="10">
        <f t="shared" si="1"/>
        <v>1258.04</v>
      </c>
    </row>
    <row r="49" spans="1:7" ht="15.75">
      <c r="A49" s="104">
        <v>5</v>
      </c>
      <c r="B49" s="75" t="s">
        <v>111</v>
      </c>
      <c r="C49" s="26" t="s">
        <v>112</v>
      </c>
      <c r="D49" s="75" t="s">
        <v>4</v>
      </c>
      <c r="E49" s="95">
        <v>3</v>
      </c>
      <c r="F49" s="28">
        <v>240.26</v>
      </c>
      <c r="G49" s="10">
        <f t="shared" si="1"/>
        <v>720.78</v>
      </c>
    </row>
    <row r="50" spans="1:7" ht="15.75">
      <c r="A50" s="104">
        <v>6</v>
      </c>
      <c r="B50" s="75" t="s">
        <v>103</v>
      </c>
      <c r="C50" s="26" t="s">
        <v>104</v>
      </c>
      <c r="D50" s="75" t="s">
        <v>4</v>
      </c>
      <c r="E50" s="95">
        <v>8</v>
      </c>
      <c r="F50" s="28">
        <v>24.58</v>
      </c>
      <c r="G50" s="10">
        <f t="shared" si="1"/>
        <v>196.64</v>
      </c>
    </row>
    <row r="51" spans="1:7" ht="15.75">
      <c r="A51" s="104">
        <v>7</v>
      </c>
      <c r="B51" s="75" t="s">
        <v>101</v>
      </c>
      <c r="C51" s="26" t="s">
        <v>102</v>
      </c>
      <c r="D51" s="75" t="s">
        <v>4</v>
      </c>
      <c r="E51" s="95">
        <v>9</v>
      </c>
      <c r="F51" s="28">
        <v>135</v>
      </c>
      <c r="G51" s="10">
        <f t="shared" si="1"/>
        <v>1215</v>
      </c>
    </row>
    <row r="52" spans="1:7" ht="27">
      <c r="A52" s="104">
        <v>8</v>
      </c>
      <c r="B52" s="75" t="s">
        <v>1306</v>
      </c>
      <c r="C52" s="26" t="s">
        <v>1165</v>
      </c>
      <c r="D52" s="75" t="s">
        <v>4</v>
      </c>
      <c r="E52" s="95">
        <v>2</v>
      </c>
      <c r="F52" s="28">
        <v>155</v>
      </c>
      <c r="G52" s="10">
        <f t="shared" si="1"/>
        <v>310</v>
      </c>
    </row>
    <row r="53" spans="1:7" ht="15.75">
      <c r="A53" s="104">
        <v>9</v>
      </c>
      <c r="B53" s="75" t="s">
        <v>1307</v>
      </c>
      <c r="C53" s="26" t="s">
        <v>110</v>
      </c>
      <c r="D53" s="75" t="s">
        <v>4</v>
      </c>
      <c r="E53" s="95">
        <v>1</v>
      </c>
      <c r="F53" s="28">
        <v>202.4</v>
      </c>
      <c r="G53" s="10">
        <f t="shared" si="1"/>
        <v>202.4</v>
      </c>
    </row>
    <row r="54" spans="1:7" ht="15.75">
      <c r="A54" s="104">
        <v>10</v>
      </c>
      <c r="B54" s="75" t="s">
        <v>55</v>
      </c>
      <c r="C54" s="26" t="s">
        <v>56</v>
      </c>
      <c r="D54" s="75" t="s">
        <v>4</v>
      </c>
      <c r="E54" s="95">
        <v>8</v>
      </c>
      <c r="F54" s="28">
        <v>50</v>
      </c>
      <c r="G54" s="10">
        <f t="shared" si="1"/>
        <v>400</v>
      </c>
    </row>
    <row r="55" spans="1:7" ht="15.75">
      <c r="A55" s="104">
        <v>11</v>
      </c>
      <c r="B55" s="75" t="s">
        <v>1308</v>
      </c>
      <c r="C55" s="26" t="s">
        <v>1166</v>
      </c>
      <c r="D55" s="75" t="s">
        <v>4</v>
      </c>
      <c r="E55" s="95">
        <v>13</v>
      </c>
      <c r="F55" s="28">
        <v>55.46</v>
      </c>
      <c r="G55" s="10">
        <f t="shared" si="1"/>
        <v>720.98</v>
      </c>
    </row>
    <row r="56" spans="1:7" ht="15.75">
      <c r="A56" s="104">
        <v>12</v>
      </c>
      <c r="B56" s="75" t="s">
        <v>1309</v>
      </c>
      <c r="C56" s="26" t="s">
        <v>1167</v>
      </c>
      <c r="D56" s="75" t="s">
        <v>4</v>
      </c>
      <c r="E56" s="95">
        <v>4</v>
      </c>
      <c r="F56" s="28">
        <v>23.6</v>
      </c>
      <c r="G56" s="10">
        <f t="shared" si="1"/>
        <v>94.4</v>
      </c>
    </row>
    <row r="57" spans="1:7" ht="15.75">
      <c r="A57" s="104">
        <v>13</v>
      </c>
      <c r="B57" s="75" t="s">
        <v>1310</v>
      </c>
      <c r="C57" s="26" t="s">
        <v>33</v>
      </c>
      <c r="D57" s="75" t="s">
        <v>4</v>
      </c>
      <c r="E57" s="95">
        <v>20</v>
      </c>
      <c r="F57" s="28">
        <v>348.1</v>
      </c>
      <c r="G57" s="10">
        <f t="shared" si="1"/>
        <v>6962</v>
      </c>
    </row>
    <row r="58" spans="1:7" ht="15.75">
      <c r="A58" s="104">
        <v>14</v>
      </c>
      <c r="B58" s="75" t="s">
        <v>1311</v>
      </c>
      <c r="C58" s="26" t="s">
        <v>1168</v>
      </c>
      <c r="D58" s="75" t="s">
        <v>4</v>
      </c>
      <c r="E58" s="95">
        <v>8</v>
      </c>
      <c r="F58" s="28">
        <v>159.30000000000001</v>
      </c>
      <c r="G58" s="10">
        <f t="shared" si="1"/>
        <v>1274.4000000000001</v>
      </c>
    </row>
    <row r="59" spans="1:7" ht="15.75">
      <c r="A59" s="104">
        <v>15</v>
      </c>
      <c r="B59" s="75" t="s">
        <v>1312</v>
      </c>
      <c r="C59" s="26" t="s">
        <v>822</v>
      </c>
      <c r="D59" s="75" t="s">
        <v>4</v>
      </c>
      <c r="E59" s="95">
        <v>1</v>
      </c>
      <c r="F59" s="28">
        <v>177</v>
      </c>
      <c r="G59" s="10">
        <f t="shared" si="1"/>
        <v>177</v>
      </c>
    </row>
    <row r="60" spans="1:7" ht="15.75">
      <c r="A60" s="104">
        <v>16</v>
      </c>
      <c r="B60" s="75" t="s">
        <v>1313</v>
      </c>
      <c r="C60" s="26" t="s">
        <v>1169</v>
      </c>
      <c r="D60" s="75" t="s">
        <v>4</v>
      </c>
      <c r="E60" s="95">
        <v>1</v>
      </c>
      <c r="F60" s="28">
        <v>180</v>
      </c>
      <c r="G60" s="10">
        <f t="shared" si="1"/>
        <v>180</v>
      </c>
    </row>
    <row r="61" spans="1:7" ht="15.75">
      <c r="A61" s="104">
        <v>17</v>
      </c>
      <c r="B61" s="75" t="s">
        <v>1314</v>
      </c>
      <c r="C61" s="26" t="s">
        <v>1170</v>
      </c>
      <c r="D61" s="75" t="s">
        <v>4</v>
      </c>
      <c r="E61" s="95">
        <v>1</v>
      </c>
      <c r="F61" s="28">
        <v>100</v>
      </c>
      <c r="G61" s="10">
        <f t="shared" si="1"/>
        <v>100</v>
      </c>
    </row>
    <row r="62" spans="1:7" ht="15.75">
      <c r="A62" s="104">
        <v>18</v>
      </c>
      <c r="B62" s="75" t="s">
        <v>1315</v>
      </c>
      <c r="C62" s="26" t="s">
        <v>1171</v>
      </c>
      <c r="D62" s="75" t="s">
        <v>4</v>
      </c>
      <c r="E62" s="95">
        <v>5</v>
      </c>
      <c r="F62" s="28">
        <v>155</v>
      </c>
      <c r="G62" s="10">
        <f t="shared" si="1"/>
        <v>775</v>
      </c>
    </row>
    <row r="63" spans="1:7" ht="15.75">
      <c r="A63" s="104">
        <v>19</v>
      </c>
      <c r="B63" s="75" t="s">
        <v>1316</v>
      </c>
      <c r="C63" s="26" t="s">
        <v>1172</v>
      </c>
      <c r="D63" s="75" t="s">
        <v>4</v>
      </c>
      <c r="E63" s="95">
        <v>2</v>
      </c>
      <c r="F63" s="28">
        <v>240</v>
      </c>
      <c r="G63" s="10">
        <f t="shared" si="1"/>
        <v>480</v>
      </c>
    </row>
    <row r="64" spans="1:7" ht="15.75">
      <c r="A64" s="104">
        <v>20</v>
      </c>
      <c r="B64" s="75" t="s">
        <v>1317</v>
      </c>
      <c r="C64" s="26" t="s">
        <v>1173</v>
      </c>
      <c r="D64" s="75" t="s">
        <v>4</v>
      </c>
      <c r="E64" s="95">
        <v>1</v>
      </c>
      <c r="F64" s="28">
        <v>240</v>
      </c>
      <c r="G64" s="10">
        <f t="shared" si="1"/>
        <v>240</v>
      </c>
    </row>
    <row r="65" spans="1:7" ht="15.75">
      <c r="A65" s="104">
        <v>21</v>
      </c>
      <c r="B65" s="75" t="s">
        <v>1318</v>
      </c>
      <c r="C65" s="26" t="s">
        <v>1174</v>
      </c>
      <c r="D65" s="75" t="s">
        <v>4</v>
      </c>
      <c r="E65" s="95">
        <v>5</v>
      </c>
      <c r="F65" s="28">
        <v>115</v>
      </c>
      <c r="G65" s="10">
        <f t="shared" si="1"/>
        <v>575</v>
      </c>
    </row>
    <row r="66" spans="1:7" ht="15.75">
      <c r="A66" s="104">
        <v>22</v>
      </c>
      <c r="B66" s="75" t="s">
        <v>1319</v>
      </c>
      <c r="C66" s="26" t="s">
        <v>1175</v>
      </c>
      <c r="D66" s="75" t="s">
        <v>4</v>
      </c>
      <c r="E66" s="95">
        <v>2</v>
      </c>
      <c r="F66" s="28">
        <v>160</v>
      </c>
      <c r="G66" s="10">
        <f t="shared" si="1"/>
        <v>320</v>
      </c>
    </row>
    <row r="67" spans="1:7" ht="15.75">
      <c r="A67" s="104">
        <v>23</v>
      </c>
      <c r="B67" s="75" t="s">
        <v>1320</v>
      </c>
      <c r="C67" s="26" t="s">
        <v>1176</v>
      </c>
      <c r="D67" s="75" t="s">
        <v>4</v>
      </c>
      <c r="E67" s="95">
        <v>5</v>
      </c>
      <c r="F67" s="28">
        <v>200</v>
      </c>
      <c r="G67" s="10">
        <f t="shared" si="1"/>
        <v>1000</v>
      </c>
    </row>
    <row r="68" spans="1:7" ht="15.75">
      <c r="A68" s="104">
        <v>24</v>
      </c>
      <c r="B68" s="75" t="s">
        <v>1321</v>
      </c>
      <c r="C68" s="26" t="s">
        <v>1177</v>
      </c>
      <c r="D68" s="75" t="s">
        <v>4</v>
      </c>
      <c r="E68" s="95">
        <v>1</v>
      </c>
      <c r="F68" s="28">
        <v>90</v>
      </c>
      <c r="G68" s="10">
        <f t="shared" si="1"/>
        <v>90</v>
      </c>
    </row>
    <row r="69" spans="1:7" ht="15.75">
      <c r="A69" s="104">
        <v>25</v>
      </c>
      <c r="B69" s="75" t="s">
        <v>21</v>
      </c>
      <c r="C69" s="26" t="s">
        <v>22</v>
      </c>
      <c r="D69" s="75" t="s">
        <v>4</v>
      </c>
      <c r="E69" s="95">
        <v>14</v>
      </c>
      <c r="F69" s="28">
        <v>47.94</v>
      </c>
      <c r="G69" s="10">
        <f t="shared" si="1"/>
        <v>671.16</v>
      </c>
    </row>
    <row r="70" spans="1:7" ht="15.75">
      <c r="A70" s="104">
        <v>26</v>
      </c>
      <c r="B70" s="75" t="s">
        <v>1322</v>
      </c>
      <c r="C70" s="26" t="s">
        <v>186</v>
      </c>
      <c r="D70" s="75" t="s">
        <v>4</v>
      </c>
      <c r="E70" s="95">
        <v>3</v>
      </c>
      <c r="F70" s="28">
        <v>145</v>
      </c>
      <c r="G70" s="10">
        <f t="shared" si="1"/>
        <v>435</v>
      </c>
    </row>
    <row r="71" spans="1:7" ht="15.75">
      <c r="A71" s="104">
        <v>27</v>
      </c>
      <c r="B71" s="75" t="s">
        <v>1323</v>
      </c>
      <c r="C71" s="26" t="s">
        <v>1178</v>
      </c>
      <c r="D71" s="75" t="s">
        <v>4</v>
      </c>
      <c r="E71" s="95">
        <v>1</v>
      </c>
      <c r="F71" s="28">
        <v>145</v>
      </c>
      <c r="G71" s="10">
        <f t="shared" si="1"/>
        <v>145</v>
      </c>
    </row>
    <row r="72" spans="1:7" ht="15.75">
      <c r="A72" s="104">
        <v>28</v>
      </c>
      <c r="B72" s="75" t="s">
        <v>1324</v>
      </c>
      <c r="C72" s="26" t="s">
        <v>1179</v>
      </c>
      <c r="D72" s="75" t="s">
        <v>4</v>
      </c>
      <c r="E72" s="95">
        <v>10</v>
      </c>
      <c r="F72" s="28">
        <v>28</v>
      </c>
      <c r="G72" s="10">
        <f t="shared" si="1"/>
        <v>280</v>
      </c>
    </row>
    <row r="73" spans="1:7" ht="27">
      <c r="A73" s="104">
        <v>29</v>
      </c>
      <c r="B73" s="75" t="s">
        <v>1325</v>
      </c>
      <c r="C73" s="26" t="s">
        <v>1180</v>
      </c>
      <c r="D73" s="75" t="s">
        <v>4</v>
      </c>
      <c r="E73" s="95">
        <v>1</v>
      </c>
      <c r="F73" s="28">
        <v>300</v>
      </c>
      <c r="G73" s="10">
        <f t="shared" si="1"/>
        <v>300</v>
      </c>
    </row>
    <row r="74" spans="1:7" ht="15.75">
      <c r="A74" s="104">
        <v>30</v>
      </c>
      <c r="B74" s="75" t="s">
        <v>1326</v>
      </c>
      <c r="C74" s="26" t="s">
        <v>1181</v>
      </c>
      <c r="D74" s="75" t="s">
        <v>4</v>
      </c>
      <c r="E74" s="95">
        <v>2</v>
      </c>
      <c r="F74" s="28">
        <v>660</v>
      </c>
      <c r="G74" s="10">
        <f t="shared" si="1"/>
        <v>1320</v>
      </c>
    </row>
    <row r="75" spans="1:7" ht="15.75">
      <c r="A75" s="104">
        <v>31</v>
      </c>
      <c r="B75" s="75" t="s">
        <v>1327</v>
      </c>
      <c r="C75" s="26" t="s">
        <v>3</v>
      </c>
      <c r="D75" s="75" t="s">
        <v>4</v>
      </c>
      <c r="E75" s="95">
        <v>5</v>
      </c>
      <c r="F75" s="28">
        <v>300</v>
      </c>
      <c r="G75" s="10">
        <f t="shared" si="1"/>
        <v>1500</v>
      </c>
    </row>
    <row r="76" spans="1:7" ht="15.75">
      <c r="A76" s="104">
        <v>32</v>
      </c>
      <c r="B76" s="75" t="s">
        <v>1328</v>
      </c>
      <c r="C76" s="26" t="s">
        <v>1182</v>
      </c>
      <c r="D76" s="75" t="s">
        <v>4</v>
      </c>
      <c r="E76" s="95">
        <v>8</v>
      </c>
      <c r="F76" s="28">
        <v>108.11</v>
      </c>
      <c r="G76" s="10">
        <f t="shared" si="1"/>
        <v>864.88</v>
      </c>
    </row>
    <row r="77" spans="1:7" ht="15.75">
      <c r="A77" s="104">
        <v>33</v>
      </c>
      <c r="B77" s="75" t="s">
        <v>1329</v>
      </c>
      <c r="C77" s="26" t="s">
        <v>1183</v>
      </c>
      <c r="D77" s="75" t="s">
        <v>4</v>
      </c>
      <c r="E77" s="95">
        <v>2</v>
      </c>
      <c r="F77" s="28">
        <v>300</v>
      </c>
      <c r="G77" s="10">
        <f t="shared" si="1"/>
        <v>600</v>
      </c>
    </row>
    <row r="78" spans="1:7" ht="15.75">
      <c r="A78" s="104">
        <v>34</v>
      </c>
      <c r="B78" s="75" t="s">
        <v>1330</v>
      </c>
      <c r="C78" s="26" t="s">
        <v>1184</v>
      </c>
      <c r="D78" s="75" t="s">
        <v>4</v>
      </c>
      <c r="E78" s="95">
        <v>1</v>
      </c>
      <c r="F78" s="28">
        <v>450</v>
      </c>
      <c r="G78" s="10">
        <f t="shared" si="1"/>
        <v>450</v>
      </c>
    </row>
    <row r="79" spans="1:7" ht="15.75">
      <c r="A79" s="104">
        <v>35</v>
      </c>
      <c r="B79" s="75" t="s">
        <v>1331</v>
      </c>
      <c r="C79" s="26" t="s">
        <v>1185</v>
      </c>
      <c r="D79" s="75" t="s">
        <v>4</v>
      </c>
      <c r="E79" s="95">
        <v>1</v>
      </c>
      <c r="F79" s="28">
        <v>100</v>
      </c>
      <c r="G79" s="10">
        <f t="shared" si="1"/>
        <v>100</v>
      </c>
    </row>
    <row r="80" spans="1:7" ht="15.75">
      <c r="A80" s="104">
        <v>36</v>
      </c>
      <c r="B80" s="75" t="s">
        <v>1332</v>
      </c>
      <c r="C80" s="26" t="s">
        <v>1186</v>
      </c>
      <c r="D80" s="75" t="s">
        <v>4</v>
      </c>
      <c r="E80" s="95">
        <v>15</v>
      </c>
      <c r="F80" s="28">
        <v>28.66</v>
      </c>
      <c r="G80" s="10">
        <f t="shared" si="1"/>
        <v>429.9</v>
      </c>
    </row>
    <row r="81" spans="1:7" ht="15.75">
      <c r="A81" s="104">
        <v>37</v>
      </c>
      <c r="B81" s="75" t="s">
        <v>1333</v>
      </c>
      <c r="C81" s="26" t="s">
        <v>1187</v>
      </c>
      <c r="D81" s="75" t="s">
        <v>4</v>
      </c>
      <c r="E81" s="95">
        <v>1</v>
      </c>
      <c r="F81" s="28">
        <v>126</v>
      </c>
      <c r="G81" s="10">
        <f t="shared" si="1"/>
        <v>126</v>
      </c>
    </row>
    <row r="82" spans="1:7" ht="15.75">
      <c r="A82" s="104">
        <v>38</v>
      </c>
      <c r="B82" s="75" t="s">
        <v>1334</v>
      </c>
      <c r="C82" s="26" t="s">
        <v>1188</v>
      </c>
      <c r="D82" s="75" t="s">
        <v>4</v>
      </c>
      <c r="E82" s="95">
        <v>1</v>
      </c>
      <c r="F82" s="28">
        <v>119</v>
      </c>
      <c r="G82" s="10">
        <f t="shared" si="1"/>
        <v>119</v>
      </c>
    </row>
    <row r="83" spans="1:7" ht="15.75">
      <c r="A83" s="104">
        <v>39</v>
      </c>
      <c r="B83" s="75" t="s">
        <v>1335</v>
      </c>
      <c r="C83" s="26" t="s">
        <v>1189</v>
      </c>
      <c r="D83" s="75" t="s">
        <v>4</v>
      </c>
      <c r="E83" s="95">
        <v>1</v>
      </c>
      <c r="F83" s="28">
        <v>112</v>
      </c>
      <c r="G83" s="10">
        <f t="shared" si="1"/>
        <v>112</v>
      </c>
    </row>
    <row r="84" spans="1:7" ht="15.75">
      <c r="A84" s="104">
        <v>40</v>
      </c>
      <c r="B84" s="75" t="s">
        <v>1336</v>
      </c>
      <c r="C84" s="26" t="s">
        <v>1190</v>
      </c>
      <c r="D84" s="75" t="s">
        <v>4</v>
      </c>
      <c r="E84" s="95">
        <v>1</v>
      </c>
      <c r="F84" s="28">
        <v>132.80000000000001</v>
      </c>
      <c r="G84" s="10">
        <f t="shared" si="1"/>
        <v>132.80000000000001</v>
      </c>
    </row>
    <row r="85" spans="1:7" ht="27">
      <c r="A85" s="104">
        <v>41</v>
      </c>
      <c r="B85" s="75" t="s">
        <v>1337</v>
      </c>
      <c r="C85" s="26" t="s">
        <v>1191</v>
      </c>
      <c r="D85" s="75" t="s">
        <v>4</v>
      </c>
      <c r="E85" s="95">
        <v>2</v>
      </c>
      <c r="F85" s="28">
        <v>130</v>
      </c>
      <c r="G85" s="10">
        <f t="shared" si="1"/>
        <v>260</v>
      </c>
    </row>
    <row r="86" spans="1:7" ht="15.75">
      <c r="A86" s="104">
        <v>42</v>
      </c>
      <c r="B86" s="75" t="s">
        <v>66</v>
      </c>
      <c r="C86" s="26" t="s">
        <v>67</v>
      </c>
      <c r="D86" s="75" t="s">
        <v>4</v>
      </c>
      <c r="E86" s="95">
        <v>7</v>
      </c>
      <c r="F86" s="28">
        <v>300</v>
      </c>
      <c r="G86" s="10">
        <f t="shared" si="1"/>
        <v>2100</v>
      </c>
    </row>
    <row r="87" spans="1:7" ht="15.75">
      <c r="A87" s="104">
        <v>43</v>
      </c>
      <c r="B87" s="75" t="s">
        <v>1338</v>
      </c>
      <c r="C87" s="26" t="s">
        <v>1192</v>
      </c>
      <c r="D87" s="75" t="s">
        <v>4</v>
      </c>
      <c r="E87" s="95">
        <v>1</v>
      </c>
      <c r="F87" s="28">
        <v>300</v>
      </c>
      <c r="G87" s="10">
        <f t="shared" si="1"/>
        <v>300</v>
      </c>
    </row>
    <row r="88" spans="1:7" ht="15.75">
      <c r="A88" s="104">
        <v>44</v>
      </c>
      <c r="B88" s="75" t="s">
        <v>1339</v>
      </c>
      <c r="C88" s="26" t="s">
        <v>1193</v>
      </c>
      <c r="D88" s="75" t="s">
        <v>4</v>
      </c>
      <c r="E88" s="95">
        <v>31</v>
      </c>
      <c r="F88" s="28">
        <v>225.8</v>
      </c>
      <c r="G88" s="10">
        <f t="shared" si="1"/>
        <v>6999.8</v>
      </c>
    </row>
    <row r="89" spans="1:7" ht="15.75">
      <c r="A89" s="104">
        <v>45</v>
      </c>
      <c r="B89" s="75" t="s">
        <v>1340</v>
      </c>
      <c r="C89" s="26" t="s">
        <v>1194</v>
      </c>
      <c r="D89" s="75" t="s">
        <v>4</v>
      </c>
      <c r="E89" s="95">
        <v>1</v>
      </c>
      <c r="F89" s="28">
        <v>250</v>
      </c>
      <c r="G89" s="10">
        <f t="shared" si="1"/>
        <v>250</v>
      </c>
    </row>
    <row r="90" spans="1:7" ht="15.75">
      <c r="A90" s="104">
        <v>46</v>
      </c>
      <c r="B90" s="75" t="s">
        <v>1341</v>
      </c>
      <c r="C90" s="26" t="s">
        <v>1195</v>
      </c>
      <c r="D90" s="75" t="s">
        <v>4</v>
      </c>
      <c r="E90" s="95">
        <v>1</v>
      </c>
      <c r="F90" s="28">
        <v>450</v>
      </c>
      <c r="G90" s="10">
        <f t="shared" si="1"/>
        <v>450</v>
      </c>
    </row>
    <row r="91" spans="1:7" ht="15.75">
      <c r="A91" s="104">
        <v>47</v>
      </c>
      <c r="B91" s="75" t="s">
        <v>1342</v>
      </c>
      <c r="C91" s="26" t="s">
        <v>1196</v>
      </c>
      <c r="D91" s="75" t="s">
        <v>4</v>
      </c>
      <c r="E91" s="95">
        <v>5</v>
      </c>
      <c r="F91" s="28">
        <v>90</v>
      </c>
      <c r="G91" s="10">
        <f t="shared" si="1"/>
        <v>450</v>
      </c>
    </row>
    <row r="92" spans="1:7" ht="15.75">
      <c r="A92" s="104">
        <v>48</v>
      </c>
      <c r="B92" s="75" t="s">
        <v>16</v>
      </c>
      <c r="C92" s="26" t="s">
        <v>17</v>
      </c>
      <c r="D92" s="75" t="s">
        <v>4</v>
      </c>
      <c r="E92" s="95">
        <v>6</v>
      </c>
      <c r="F92" s="28">
        <v>145</v>
      </c>
      <c r="G92" s="10">
        <f t="shared" si="1"/>
        <v>870</v>
      </c>
    </row>
    <row r="93" spans="1:7" ht="15.75">
      <c r="A93" s="104">
        <v>49</v>
      </c>
      <c r="B93" s="75" t="s">
        <v>1343</v>
      </c>
      <c r="C93" s="26" t="s">
        <v>683</v>
      </c>
      <c r="D93" s="75" t="s">
        <v>4</v>
      </c>
      <c r="E93" s="95">
        <v>9</v>
      </c>
      <c r="F93" s="28">
        <v>145</v>
      </c>
      <c r="G93" s="10">
        <f t="shared" si="1"/>
        <v>1305</v>
      </c>
    </row>
    <row r="94" spans="1:7" ht="15.75">
      <c r="A94" s="104">
        <v>50</v>
      </c>
      <c r="B94" s="75" t="s">
        <v>53</v>
      </c>
      <c r="C94" s="26" t="s">
        <v>54</v>
      </c>
      <c r="D94" s="75" t="s">
        <v>4</v>
      </c>
      <c r="E94" s="95">
        <v>7</v>
      </c>
      <c r="F94" s="28">
        <v>181.26</v>
      </c>
      <c r="G94" s="10">
        <f t="shared" si="1"/>
        <v>1268.82</v>
      </c>
    </row>
    <row r="95" spans="1:7" ht="15.75">
      <c r="A95" s="104">
        <v>51</v>
      </c>
      <c r="B95" s="75" t="s">
        <v>1344</v>
      </c>
      <c r="C95" s="26" t="s">
        <v>1197</v>
      </c>
      <c r="D95" s="75" t="s">
        <v>4</v>
      </c>
      <c r="E95" s="95">
        <v>11</v>
      </c>
      <c r="F95" s="28">
        <v>314.29000000000002</v>
      </c>
      <c r="G95" s="10">
        <f t="shared" si="1"/>
        <v>3457.19</v>
      </c>
    </row>
    <row r="96" spans="1:7" ht="15.75">
      <c r="A96" s="104">
        <v>52</v>
      </c>
      <c r="B96" s="75" t="s">
        <v>1345</v>
      </c>
      <c r="C96" s="26" t="s">
        <v>1198</v>
      </c>
      <c r="D96" s="75" t="s">
        <v>4</v>
      </c>
      <c r="E96" s="95">
        <v>2</v>
      </c>
      <c r="F96" s="28">
        <v>314.29000000000002</v>
      </c>
      <c r="G96" s="10">
        <f t="shared" si="1"/>
        <v>628.58000000000004</v>
      </c>
    </row>
    <row r="97" spans="1:7" ht="27">
      <c r="A97" s="104">
        <v>53</v>
      </c>
      <c r="B97" s="75" t="s">
        <v>1346</v>
      </c>
      <c r="C97" s="26" t="s">
        <v>1199</v>
      </c>
      <c r="D97" s="75" t="s">
        <v>4</v>
      </c>
      <c r="E97" s="95">
        <v>2</v>
      </c>
      <c r="F97" s="28">
        <v>155</v>
      </c>
      <c r="G97" s="10">
        <f t="shared" si="1"/>
        <v>310</v>
      </c>
    </row>
    <row r="98" spans="1:7" ht="27">
      <c r="A98" s="104">
        <v>54</v>
      </c>
      <c r="B98" s="75" t="s">
        <v>1347</v>
      </c>
      <c r="C98" s="26" t="s">
        <v>1200</v>
      </c>
      <c r="D98" s="75" t="s">
        <v>4</v>
      </c>
      <c r="E98" s="95">
        <v>1</v>
      </c>
      <c r="F98" s="28">
        <v>120</v>
      </c>
      <c r="G98" s="10">
        <f t="shared" si="1"/>
        <v>120</v>
      </c>
    </row>
    <row r="99" spans="1:7" ht="27">
      <c r="A99" s="104">
        <v>55</v>
      </c>
      <c r="B99" s="75" t="s">
        <v>1348</v>
      </c>
      <c r="C99" s="26" t="s">
        <v>1201</v>
      </c>
      <c r="D99" s="75" t="s">
        <v>4</v>
      </c>
      <c r="E99" s="95">
        <v>1</v>
      </c>
      <c r="F99" s="28">
        <v>140</v>
      </c>
      <c r="G99" s="10">
        <f t="shared" si="1"/>
        <v>140</v>
      </c>
    </row>
    <row r="100" spans="1:7" ht="27">
      <c r="A100" s="104">
        <v>56</v>
      </c>
      <c r="B100" s="75" t="s">
        <v>1349</v>
      </c>
      <c r="C100" s="26" t="s">
        <v>1202</v>
      </c>
      <c r="D100" s="75" t="s">
        <v>4</v>
      </c>
      <c r="E100" s="95">
        <v>1</v>
      </c>
      <c r="F100" s="28">
        <v>125</v>
      </c>
      <c r="G100" s="10">
        <f t="shared" si="1"/>
        <v>125</v>
      </c>
    </row>
    <row r="101" spans="1:7" ht="27">
      <c r="A101" s="104">
        <v>57</v>
      </c>
      <c r="B101" s="75" t="s">
        <v>1350</v>
      </c>
      <c r="C101" s="26" t="s">
        <v>1203</v>
      </c>
      <c r="D101" s="75" t="s">
        <v>4</v>
      </c>
      <c r="E101" s="95">
        <v>7</v>
      </c>
      <c r="F101" s="28">
        <v>470</v>
      </c>
      <c r="G101" s="10">
        <f t="shared" si="1"/>
        <v>3290</v>
      </c>
    </row>
    <row r="102" spans="1:7" ht="40.5">
      <c r="A102" s="104">
        <v>58</v>
      </c>
      <c r="B102" s="75" t="s">
        <v>1351</v>
      </c>
      <c r="C102" s="26" t="s">
        <v>1204</v>
      </c>
      <c r="D102" s="75" t="s">
        <v>4</v>
      </c>
      <c r="E102" s="95">
        <v>38</v>
      </c>
      <c r="F102" s="28">
        <v>88</v>
      </c>
      <c r="G102" s="10">
        <f t="shared" si="1"/>
        <v>3344</v>
      </c>
    </row>
    <row r="103" spans="1:7" ht="67.5">
      <c r="A103" s="104">
        <v>59</v>
      </c>
      <c r="B103" s="75" t="s">
        <v>85</v>
      </c>
      <c r="C103" s="26" t="s">
        <v>86</v>
      </c>
      <c r="D103" s="75" t="s">
        <v>4</v>
      </c>
      <c r="E103" s="95">
        <v>58</v>
      </c>
      <c r="F103" s="28">
        <v>270</v>
      </c>
      <c r="G103" s="10">
        <f t="shared" si="1"/>
        <v>15660</v>
      </c>
    </row>
    <row r="104" spans="1:7" ht="54">
      <c r="A104" s="104">
        <v>60</v>
      </c>
      <c r="B104" s="75" t="s">
        <v>87</v>
      </c>
      <c r="C104" s="26" t="s">
        <v>88</v>
      </c>
      <c r="D104" s="75" t="s">
        <v>4</v>
      </c>
      <c r="E104" s="95">
        <v>126</v>
      </c>
      <c r="F104" s="28">
        <v>185</v>
      </c>
      <c r="G104" s="10">
        <f t="shared" si="1"/>
        <v>23310</v>
      </c>
    </row>
    <row r="105" spans="1:7" ht="40.5">
      <c r="A105" s="104">
        <v>61</v>
      </c>
      <c r="B105" s="75" t="s">
        <v>1352</v>
      </c>
      <c r="C105" s="26" t="s">
        <v>1205</v>
      </c>
      <c r="D105" s="75" t="s">
        <v>4</v>
      </c>
      <c r="E105" s="95">
        <v>32</v>
      </c>
      <c r="F105" s="28">
        <v>143</v>
      </c>
      <c r="G105" s="10">
        <f t="shared" si="1"/>
        <v>4576</v>
      </c>
    </row>
    <row r="106" spans="1:7" ht="40.5">
      <c r="A106" s="104">
        <v>62</v>
      </c>
      <c r="B106" s="75" t="s">
        <v>9</v>
      </c>
      <c r="C106" s="26" t="s">
        <v>10</v>
      </c>
      <c r="D106" s="75" t="s">
        <v>4</v>
      </c>
      <c r="E106" s="95">
        <v>87</v>
      </c>
      <c r="F106" s="28">
        <v>89.8</v>
      </c>
      <c r="G106" s="10">
        <f t="shared" si="1"/>
        <v>7812.5999999999995</v>
      </c>
    </row>
    <row r="107" spans="1:7" ht="15.75">
      <c r="A107" s="104">
        <v>63</v>
      </c>
      <c r="B107" s="75" t="s">
        <v>1353</v>
      </c>
      <c r="C107" s="26" t="s">
        <v>1206</v>
      </c>
      <c r="D107" s="75" t="s">
        <v>4</v>
      </c>
      <c r="E107" s="95">
        <v>1</v>
      </c>
      <c r="F107" s="28">
        <v>81</v>
      </c>
      <c r="G107" s="10">
        <f t="shared" si="1"/>
        <v>81</v>
      </c>
    </row>
    <row r="108" spans="1:7" ht="15.75">
      <c r="A108" s="104">
        <v>64</v>
      </c>
      <c r="B108" s="75" t="s">
        <v>1354</v>
      </c>
      <c r="C108" s="26" t="s">
        <v>1207</v>
      </c>
      <c r="D108" s="75" t="s">
        <v>4</v>
      </c>
      <c r="E108" s="95">
        <v>2</v>
      </c>
      <c r="F108" s="28">
        <v>35</v>
      </c>
      <c r="G108" s="10">
        <f t="shared" si="1"/>
        <v>70</v>
      </c>
    </row>
    <row r="109" spans="1:7" ht="15.75">
      <c r="A109" s="104">
        <v>65</v>
      </c>
      <c r="B109" s="75" t="s">
        <v>1355</v>
      </c>
      <c r="C109" s="26" t="s">
        <v>1208</v>
      </c>
      <c r="D109" s="75" t="s">
        <v>4</v>
      </c>
      <c r="E109" s="95">
        <v>1</v>
      </c>
      <c r="F109" s="28">
        <v>80</v>
      </c>
      <c r="G109" s="10">
        <f t="shared" si="1"/>
        <v>80</v>
      </c>
    </row>
    <row r="110" spans="1:7" ht="15.75">
      <c r="A110" s="104">
        <v>66</v>
      </c>
      <c r="B110" s="75" t="s">
        <v>1356</v>
      </c>
      <c r="C110" s="26" t="s">
        <v>1209</v>
      </c>
      <c r="D110" s="75" t="s">
        <v>4</v>
      </c>
      <c r="E110" s="95">
        <v>1</v>
      </c>
      <c r="F110" s="28">
        <v>35</v>
      </c>
      <c r="G110" s="10">
        <f t="shared" ref="G110:G173" si="2">E110*F110</f>
        <v>35</v>
      </c>
    </row>
    <row r="111" spans="1:7" ht="15.75">
      <c r="A111" s="104">
        <v>67</v>
      </c>
      <c r="B111" s="75" t="s">
        <v>1357</v>
      </c>
      <c r="C111" s="26" t="s">
        <v>1210</v>
      </c>
      <c r="D111" s="75" t="s">
        <v>4</v>
      </c>
      <c r="E111" s="95">
        <v>1</v>
      </c>
      <c r="F111" s="28">
        <v>163</v>
      </c>
      <c r="G111" s="10">
        <f t="shared" si="2"/>
        <v>163</v>
      </c>
    </row>
    <row r="112" spans="1:7" ht="15.75">
      <c r="A112" s="104">
        <v>68</v>
      </c>
      <c r="B112" s="75" t="s">
        <v>1358</v>
      </c>
      <c r="C112" s="26" t="s">
        <v>1211</v>
      </c>
      <c r="D112" s="75" t="s">
        <v>4</v>
      </c>
      <c r="E112" s="95">
        <v>12</v>
      </c>
      <c r="F112" s="28">
        <v>60</v>
      </c>
      <c r="G112" s="10">
        <f t="shared" si="2"/>
        <v>720</v>
      </c>
    </row>
    <row r="113" spans="1:7" ht="15.75">
      <c r="A113" s="104">
        <v>69</v>
      </c>
      <c r="B113" s="75" t="s">
        <v>25</v>
      </c>
      <c r="C113" s="26" t="s">
        <v>26</v>
      </c>
      <c r="D113" s="75" t="s">
        <v>4</v>
      </c>
      <c r="E113" s="95">
        <v>96</v>
      </c>
      <c r="F113" s="28">
        <v>34</v>
      </c>
      <c r="G113" s="10">
        <f t="shared" si="2"/>
        <v>3264</v>
      </c>
    </row>
    <row r="114" spans="1:7" ht="15.75">
      <c r="A114" s="104">
        <v>70</v>
      </c>
      <c r="B114" s="75" t="s">
        <v>1359</v>
      </c>
      <c r="C114" s="26" t="s">
        <v>1212</v>
      </c>
      <c r="D114" s="75" t="s">
        <v>4</v>
      </c>
      <c r="E114" s="95">
        <v>18</v>
      </c>
      <c r="F114" s="28">
        <v>165</v>
      </c>
      <c r="G114" s="10">
        <f t="shared" si="2"/>
        <v>2970</v>
      </c>
    </row>
    <row r="115" spans="1:7" ht="15.75">
      <c r="A115" s="104">
        <v>71</v>
      </c>
      <c r="B115" s="75" t="s">
        <v>1360</v>
      </c>
      <c r="C115" s="26" t="s">
        <v>1213</v>
      </c>
      <c r="D115" s="75" t="s">
        <v>4</v>
      </c>
      <c r="E115" s="95">
        <v>1</v>
      </c>
      <c r="F115" s="28">
        <v>110</v>
      </c>
      <c r="G115" s="10">
        <f t="shared" si="2"/>
        <v>110</v>
      </c>
    </row>
    <row r="116" spans="1:7" ht="15.75">
      <c r="A116" s="104">
        <v>72</v>
      </c>
      <c r="B116" s="75" t="s">
        <v>1361</v>
      </c>
      <c r="C116" s="26" t="s">
        <v>1214</v>
      </c>
      <c r="D116" s="75" t="s">
        <v>4</v>
      </c>
      <c r="E116" s="95">
        <v>3</v>
      </c>
      <c r="F116" s="28">
        <v>150</v>
      </c>
      <c r="G116" s="10">
        <f t="shared" si="2"/>
        <v>450</v>
      </c>
    </row>
    <row r="117" spans="1:7" ht="15.75">
      <c r="A117" s="104">
        <v>73</v>
      </c>
      <c r="B117" s="75" t="s">
        <v>1362</v>
      </c>
      <c r="C117" s="26" t="s">
        <v>1215</v>
      </c>
      <c r="D117" s="75" t="s">
        <v>4</v>
      </c>
      <c r="E117" s="95">
        <v>39</v>
      </c>
      <c r="F117" s="28">
        <v>145</v>
      </c>
      <c r="G117" s="10">
        <f t="shared" si="2"/>
        <v>5655</v>
      </c>
    </row>
    <row r="118" spans="1:7" ht="15.75">
      <c r="A118" s="104">
        <v>74</v>
      </c>
      <c r="B118" s="75" t="s">
        <v>1363</v>
      </c>
      <c r="C118" s="26" t="s">
        <v>1216</v>
      </c>
      <c r="D118" s="75" t="s">
        <v>4</v>
      </c>
      <c r="E118" s="95">
        <v>1</v>
      </c>
      <c r="F118" s="28">
        <v>130</v>
      </c>
      <c r="G118" s="10">
        <f t="shared" si="2"/>
        <v>130</v>
      </c>
    </row>
    <row r="119" spans="1:7" ht="15.75">
      <c r="A119" s="104">
        <v>75</v>
      </c>
      <c r="B119" s="75" t="s">
        <v>1364</v>
      </c>
      <c r="C119" s="26" t="s">
        <v>1217</v>
      </c>
      <c r="D119" s="75" t="s">
        <v>4</v>
      </c>
      <c r="E119" s="95">
        <v>4</v>
      </c>
      <c r="F119" s="28">
        <v>450</v>
      </c>
      <c r="G119" s="10">
        <f t="shared" si="2"/>
        <v>1800</v>
      </c>
    </row>
    <row r="120" spans="1:7" ht="27">
      <c r="A120" s="104">
        <v>76</v>
      </c>
      <c r="B120" s="75" t="s">
        <v>1365</v>
      </c>
      <c r="C120" s="26" t="s">
        <v>1218</v>
      </c>
      <c r="D120" s="75" t="s">
        <v>4</v>
      </c>
      <c r="E120" s="95">
        <v>1</v>
      </c>
      <c r="F120" s="28">
        <v>89.99</v>
      </c>
      <c r="G120" s="10">
        <f t="shared" si="2"/>
        <v>89.99</v>
      </c>
    </row>
    <row r="121" spans="1:7" ht="15.75">
      <c r="A121" s="104">
        <v>77</v>
      </c>
      <c r="B121" s="75" t="s">
        <v>1366</v>
      </c>
      <c r="C121" s="26" t="s">
        <v>1219</v>
      </c>
      <c r="D121" s="75" t="s">
        <v>4</v>
      </c>
      <c r="E121" s="95">
        <v>7</v>
      </c>
      <c r="F121" s="28">
        <v>459.97</v>
      </c>
      <c r="G121" s="10">
        <f t="shared" si="2"/>
        <v>3219.79</v>
      </c>
    </row>
    <row r="122" spans="1:7" ht="15.75">
      <c r="A122" s="104">
        <v>78</v>
      </c>
      <c r="B122" s="75" t="s">
        <v>1367</v>
      </c>
      <c r="C122" s="26" t="s">
        <v>1220</v>
      </c>
      <c r="D122" s="75" t="s">
        <v>4</v>
      </c>
      <c r="E122" s="95">
        <v>4</v>
      </c>
      <c r="F122" s="28">
        <v>122.46</v>
      </c>
      <c r="G122" s="10">
        <f t="shared" si="2"/>
        <v>489.84</v>
      </c>
    </row>
    <row r="123" spans="1:7" ht="15.75">
      <c r="A123" s="104">
        <v>79</v>
      </c>
      <c r="B123" s="75" t="s">
        <v>1368</v>
      </c>
      <c r="C123" s="26" t="s">
        <v>1221</v>
      </c>
      <c r="D123" s="75" t="s">
        <v>4</v>
      </c>
      <c r="E123" s="95">
        <v>3</v>
      </c>
      <c r="F123" s="28">
        <v>230.1</v>
      </c>
      <c r="G123" s="10">
        <f t="shared" si="2"/>
        <v>690.3</v>
      </c>
    </row>
    <row r="124" spans="1:7" ht="15.75">
      <c r="A124" s="104">
        <v>80</v>
      </c>
      <c r="B124" s="75" t="s">
        <v>1369</v>
      </c>
      <c r="C124" s="26" t="s">
        <v>1222</v>
      </c>
      <c r="D124" s="75" t="s">
        <v>4</v>
      </c>
      <c r="E124" s="95">
        <v>30</v>
      </c>
      <c r="F124" s="28">
        <v>106.18</v>
      </c>
      <c r="G124" s="10">
        <f t="shared" si="2"/>
        <v>3185.4</v>
      </c>
    </row>
    <row r="125" spans="1:7" ht="15.75">
      <c r="A125" s="104">
        <v>81</v>
      </c>
      <c r="B125" s="75" t="s">
        <v>1370</v>
      </c>
      <c r="C125" s="26" t="s">
        <v>1223</v>
      </c>
      <c r="D125" s="75" t="s">
        <v>4</v>
      </c>
      <c r="E125" s="95">
        <v>2</v>
      </c>
      <c r="F125" s="28">
        <v>10</v>
      </c>
      <c r="G125" s="10">
        <f t="shared" si="2"/>
        <v>20</v>
      </c>
    </row>
    <row r="126" spans="1:7" ht="54">
      <c r="A126" s="104">
        <v>82</v>
      </c>
      <c r="B126" s="75" t="s">
        <v>1371</v>
      </c>
      <c r="C126" s="26" t="s">
        <v>88</v>
      </c>
      <c r="D126" s="75" t="s">
        <v>4</v>
      </c>
      <c r="E126" s="95">
        <v>2</v>
      </c>
      <c r="F126" s="28">
        <v>100</v>
      </c>
      <c r="G126" s="10">
        <f t="shared" si="2"/>
        <v>200</v>
      </c>
    </row>
    <row r="127" spans="1:7" ht="15.75">
      <c r="A127" s="104">
        <v>83</v>
      </c>
      <c r="B127" s="78" t="s">
        <v>1372</v>
      </c>
      <c r="C127" s="79" t="s">
        <v>1224</v>
      </c>
      <c r="D127" s="78" t="s">
        <v>4</v>
      </c>
      <c r="E127" s="95">
        <v>78</v>
      </c>
      <c r="F127" s="80"/>
      <c r="G127" s="10">
        <f t="shared" si="2"/>
        <v>0</v>
      </c>
    </row>
    <row r="128" spans="1:7" ht="15.75">
      <c r="A128" s="104">
        <v>84</v>
      </c>
      <c r="B128" s="78" t="s">
        <v>1373</v>
      </c>
      <c r="C128" s="79" t="s">
        <v>1225</v>
      </c>
      <c r="D128" s="78" t="s">
        <v>4</v>
      </c>
      <c r="E128" s="95">
        <v>8</v>
      </c>
      <c r="F128" s="80"/>
      <c r="G128" s="10">
        <f t="shared" si="2"/>
        <v>0</v>
      </c>
    </row>
    <row r="129" spans="1:7" ht="27">
      <c r="A129" s="104">
        <v>85</v>
      </c>
      <c r="B129" s="75" t="s">
        <v>1374</v>
      </c>
      <c r="C129" s="26" t="s">
        <v>1226</v>
      </c>
      <c r="D129" s="75" t="s">
        <v>4</v>
      </c>
      <c r="E129" s="95">
        <v>1</v>
      </c>
      <c r="F129" s="28">
        <v>350</v>
      </c>
      <c r="G129" s="10">
        <f t="shared" si="2"/>
        <v>350</v>
      </c>
    </row>
    <row r="130" spans="1:7" ht="40.5">
      <c r="A130" s="104">
        <v>86</v>
      </c>
      <c r="B130" s="75" t="s">
        <v>1375</v>
      </c>
      <c r="C130" s="26" t="s">
        <v>1227</v>
      </c>
      <c r="D130" s="75" t="s">
        <v>4</v>
      </c>
      <c r="E130" s="95">
        <v>3</v>
      </c>
      <c r="F130" s="28">
        <v>125</v>
      </c>
      <c r="G130" s="10">
        <f t="shared" si="2"/>
        <v>375</v>
      </c>
    </row>
    <row r="131" spans="1:7" ht="15.75">
      <c r="A131" s="104">
        <v>87</v>
      </c>
      <c r="B131" s="75" t="s">
        <v>1376</v>
      </c>
      <c r="C131" s="26" t="s">
        <v>1228</v>
      </c>
      <c r="D131" s="75" t="s">
        <v>4</v>
      </c>
      <c r="E131" s="95">
        <v>2</v>
      </c>
      <c r="F131" s="28">
        <v>39</v>
      </c>
      <c r="G131" s="10">
        <f t="shared" si="2"/>
        <v>78</v>
      </c>
    </row>
    <row r="132" spans="1:7" ht="67.5">
      <c r="A132" s="104">
        <v>88</v>
      </c>
      <c r="B132" s="75" t="s">
        <v>1377</v>
      </c>
      <c r="C132" s="26" t="s">
        <v>1229</v>
      </c>
      <c r="D132" s="75" t="s">
        <v>4</v>
      </c>
      <c r="E132" s="95">
        <v>1</v>
      </c>
      <c r="F132" s="28">
        <v>485</v>
      </c>
      <c r="G132" s="10">
        <f t="shared" si="2"/>
        <v>485</v>
      </c>
    </row>
    <row r="133" spans="1:7" ht="54">
      <c r="A133" s="104">
        <v>89</v>
      </c>
      <c r="B133" s="75" t="s">
        <v>1378</v>
      </c>
      <c r="C133" s="26" t="s">
        <v>1230</v>
      </c>
      <c r="D133" s="75" t="s">
        <v>4</v>
      </c>
      <c r="E133" s="95">
        <v>1</v>
      </c>
      <c r="F133" s="28">
        <v>395</v>
      </c>
      <c r="G133" s="10">
        <f t="shared" si="2"/>
        <v>395</v>
      </c>
    </row>
    <row r="134" spans="1:7" ht="40.5">
      <c r="A134" s="104">
        <v>90</v>
      </c>
      <c r="B134" s="75" t="s">
        <v>1379</v>
      </c>
      <c r="C134" s="26" t="s">
        <v>1231</v>
      </c>
      <c r="D134" s="75" t="s">
        <v>4</v>
      </c>
      <c r="E134" s="95">
        <v>1</v>
      </c>
      <c r="F134" s="28">
        <v>440</v>
      </c>
      <c r="G134" s="10">
        <f t="shared" si="2"/>
        <v>440</v>
      </c>
    </row>
    <row r="135" spans="1:7" ht="15.75">
      <c r="A135" s="104">
        <v>91</v>
      </c>
      <c r="B135" s="75" t="s">
        <v>91</v>
      </c>
      <c r="C135" s="26" t="s">
        <v>92</v>
      </c>
      <c r="D135" s="75" t="s">
        <v>4</v>
      </c>
      <c r="E135" s="95">
        <v>1</v>
      </c>
      <c r="F135" s="28">
        <v>158</v>
      </c>
      <c r="G135" s="10">
        <f t="shared" si="2"/>
        <v>158</v>
      </c>
    </row>
    <row r="136" spans="1:7" ht="15.75">
      <c r="A136" s="104">
        <v>92</v>
      </c>
      <c r="B136" s="75" t="s">
        <v>1380</v>
      </c>
      <c r="C136" s="26" t="s">
        <v>1232</v>
      </c>
      <c r="D136" s="75" t="s">
        <v>4</v>
      </c>
      <c r="E136" s="95">
        <v>10</v>
      </c>
      <c r="F136" s="28">
        <v>15</v>
      </c>
      <c r="G136" s="10">
        <f t="shared" si="2"/>
        <v>150</v>
      </c>
    </row>
    <row r="137" spans="1:7" ht="27">
      <c r="A137" s="104">
        <v>93</v>
      </c>
      <c r="B137" s="75" t="s">
        <v>1381</v>
      </c>
      <c r="C137" s="26" t="s">
        <v>1233</v>
      </c>
      <c r="D137" s="75" t="s">
        <v>4</v>
      </c>
      <c r="E137" s="95">
        <v>10</v>
      </c>
      <c r="F137" s="28">
        <v>220</v>
      </c>
      <c r="G137" s="10">
        <f t="shared" si="2"/>
        <v>2200</v>
      </c>
    </row>
    <row r="138" spans="1:7" ht="15.75">
      <c r="A138" s="104">
        <v>94</v>
      </c>
      <c r="B138" s="75" t="s">
        <v>1382</v>
      </c>
      <c r="C138" s="26" t="s">
        <v>1234</v>
      </c>
      <c r="D138" s="75" t="s">
        <v>4</v>
      </c>
      <c r="E138" s="95">
        <v>1</v>
      </c>
      <c r="F138" s="28">
        <v>227.93</v>
      </c>
      <c r="G138" s="10">
        <f t="shared" si="2"/>
        <v>227.93</v>
      </c>
    </row>
    <row r="139" spans="1:7" ht="15.75">
      <c r="A139" s="104">
        <v>95</v>
      </c>
      <c r="B139" s="75" t="s">
        <v>1383</v>
      </c>
      <c r="C139" s="26" t="s">
        <v>1235</v>
      </c>
      <c r="D139" s="75" t="s">
        <v>4</v>
      </c>
      <c r="E139" s="95">
        <v>13</v>
      </c>
      <c r="F139" s="28">
        <v>17</v>
      </c>
      <c r="G139" s="10">
        <f t="shared" si="2"/>
        <v>221</v>
      </c>
    </row>
    <row r="140" spans="1:7" ht="15.75">
      <c r="A140" s="104">
        <v>96</v>
      </c>
      <c r="B140" s="75" t="s">
        <v>1384</v>
      </c>
      <c r="C140" s="26" t="s">
        <v>1236</v>
      </c>
      <c r="D140" s="75" t="s">
        <v>1454</v>
      </c>
      <c r="E140" s="95">
        <v>1</v>
      </c>
      <c r="F140" s="28">
        <v>20.2</v>
      </c>
      <c r="G140" s="10">
        <f t="shared" si="2"/>
        <v>20.2</v>
      </c>
    </row>
    <row r="141" spans="1:7" ht="15.75">
      <c r="A141" s="104">
        <v>97</v>
      </c>
      <c r="B141" s="75" t="s">
        <v>1385</v>
      </c>
      <c r="C141" s="26" t="s">
        <v>1237</v>
      </c>
      <c r="D141" s="75" t="s">
        <v>4</v>
      </c>
      <c r="E141" s="95">
        <v>2</v>
      </c>
      <c r="F141" s="28">
        <v>15</v>
      </c>
      <c r="G141" s="10">
        <f t="shared" si="2"/>
        <v>30</v>
      </c>
    </row>
    <row r="142" spans="1:7" ht="27">
      <c r="A142" s="104">
        <v>98</v>
      </c>
      <c r="B142" s="75" t="s">
        <v>1386</v>
      </c>
      <c r="C142" s="26" t="s">
        <v>1238</v>
      </c>
      <c r="D142" s="75" t="s">
        <v>4</v>
      </c>
      <c r="E142" s="95">
        <v>3</v>
      </c>
      <c r="F142" s="28">
        <v>18.88</v>
      </c>
      <c r="G142" s="10">
        <f t="shared" si="2"/>
        <v>56.64</v>
      </c>
    </row>
    <row r="143" spans="1:7" ht="15.75">
      <c r="A143" s="104">
        <v>99</v>
      </c>
      <c r="B143" s="75" t="s">
        <v>1387</v>
      </c>
      <c r="C143" s="26" t="s">
        <v>1239</v>
      </c>
      <c r="D143" s="75" t="s">
        <v>4</v>
      </c>
      <c r="E143" s="95">
        <v>9</v>
      </c>
      <c r="F143" s="28">
        <v>37</v>
      </c>
      <c r="G143" s="10">
        <f t="shared" si="2"/>
        <v>333</v>
      </c>
    </row>
    <row r="144" spans="1:7" ht="15.75">
      <c r="A144" s="104">
        <v>100</v>
      </c>
      <c r="B144" s="75" t="s">
        <v>1388</v>
      </c>
      <c r="C144" s="26" t="s">
        <v>1240</v>
      </c>
      <c r="D144" s="75" t="s">
        <v>4</v>
      </c>
      <c r="E144" s="95">
        <v>14</v>
      </c>
      <c r="F144" s="28">
        <v>50</v>
      </c>
      <c r="G144" s="10">
        <f t="shared" si="2"/>
        <v>700</v>
      </c>
    </row>
    <row r="145" spans="1:7" ht="15.75">
      <c r="A145" s="104">
        <v>101</v>
      </c>
      <c r="B145" s="75" t="s">
        <v>1389</v>
      </c>
      <c r="C145" s="26" t="s">
        <v>1241</v>
      </c>
      <c r="D145" s="75" t="s">
        <v>4</v>
      </c>
      <c r="E145" s="95">
        <v>1</v>
      </c>
      <c r="F145" s="28">
        <v>70</v>
      </c>
      <c r="G145" s="10">
        <f t="shared" si="2"/>
        <v>70</v>
      </c>
    </row>
    <row r="146" spans="1:7" ht="15.75">
      <c r="A146" s="104">
        <v>102</v>
      </c>
      <c r="B146" s="75" t="s">
        <v>1390</v>
      </c>
      <c r="C146" s="26" t="s">
        <v>1242</v>
      </c>
      <c r="D146" s="75" t="s">
        <v>4</v>
      </c>
      <c r="E146" s="95">
        <v>1</v>
      </c>
      <c r="F146" s="28">
        <v>40</v>
      </c>
      <c r="G146" s="10">
        <f t="shared" si="2"/>
        <v>40</v>
      </c>
    </row>
    <row r="147" spans="1:7" ht="15.75">
      <c r="A147" s="104">
        <v>103</v>
      </c>
      <c r="B147" s="75" t="s">
        <v>1391</v>
      </c>
      <c r="C147" s="26" t="s">
        <v>1243</v>
      </c>
      <c r="D147" s="75" t="s">
        <v>4</v>
      </c>
      <c r="E147" s="95">
        <v>15</v>
      </c>
      <c r="F147" s="28">
        <v>70</v>
      </c>
      <c r="G147" s="10">
        <f t="shared" si="2"/>
        <v>1050</v>
      </c>
    </row>
    <row r="148" spans="1:7" ht="15.75">
      <c r="A148" s="104">
        <v>104</v>
      </c>
      <c r="B148" s="75" t="s">
        <v>1392</v>
      </c>
      <c r="C148" s="26" t="s">
        <v>1244</v>
      </c>
      <c r="D148" s="75" t="s">
        <v>4</v>
      </c>
      <c r="E148" s="95">
        <v>1</v>
      </c>
      <c r="F148" s="28">
        <v>45</v>
      </c>
      <c r="G148" s="10">
        <f t="shared" si="2"/>
        <v>45</v>
      </c>
    </row>
    <row r="149" spans="1:7" ht="15.75">
      <c r="A149" s="104">
        <v>105</v>
      </c>
      <c r="B149" s="75" t="s">
        <v>1393</v>
      </c>
      <c r="C149" s="26" t="s">
        <v>1245</v>
      </c>
      <c r="D149" s="75" t="s">
        <v>4</v>
      </c>
      <c r="E149" s="95">
        <v>1</v>
      </c>
      <c r="F149" s="28">
        <v>290</v>
      </c>
      <c r="G149" s="10">
        <f t="shared" si="2"/>
        <v>290</v>
      </c>
    </row>
    <row r="150" spans="1:7" ht="54">
      <c r="A150" s="104">
        <v>106</v>
      </c>
      <c r="B150" s="75" t="s">
        <v>1394</v>
      </c>
      <c r="C150" s="26" t="s">
        <v>1246</v>
      </c>
      <c r="D150" s="75" t="s">
        <v>1454</v>
      </c>
      <c r="E150" s="95">
        <v>6</v>
      </c>
      <c r="F150" s="28">
        <v>280</v>
      </c>
      <c r="G150" s="10">
        <f t="shared" si="2"/>
        <v>1680</v>
      </c>
    </row>
    <row r="151" spans="1:7" ht="27">
      <c r="A151" s="104">
        <v>107</v>
      </c>
      <c r="B151" s="75" t="s">
        <v>1395</v>
      </c>
      <c r="C151" s="26" t="s">
        <v>1247</v>
      </c>
      <c r="D151" s="75" t="s">
        <v>4</v>
      </c>
      <c r="E151" s="95">
        <v>1</v>
      </c>
      <c r="F151" s="28">
        <v>210</v>
      </c>
      <c r="G151" s="10">
        <f t="shared" si="2"/>
        <v>210</v>
      </c>
    </row>
    <row r="152" spans="1:7" ht="27">
      <c r="A152" s="104">
        <v>108</v>
      </c>
      <c r="B152" s="75" t="s">
        <v>1396</v>
      </c>
      <c r="C152" s="26" t="s">
        <v>1248</v>
      </c>
      <c r="D152" s="75" t="s">
        <v>4</v>
      </c>
      <c r="E152" s="95">
        <v>2</v>
      </c>
      <c r="F152" s="28">
        <v>130</v>
      </c>
      <c r="G152" s="10">
        <f t="shared" si="2"/>
        <v>260</v>
      </c>
    </row>
    <row r="153" spans="1:7" ht="27">
      <c r="A153" s="104">
        <v>109</v>
      </c>
      <c r="B153" s="75" t="s">
        <v>1397</v>
      </c>
      <c r="C153" s="26" t="s">
        <v>1249</v>
      </c>
      <c r="D153" s="75" t="s">
        <v>4</v>
      </c>
      <c r="E153" s="95">
        <v>4</v>
      </c>
      <c r="F153" s="28">
        <v>320</v>
      </c>
      <c r="G153" s="10">
        <f t="shared" si="2"/>
        <v>1280</v>
      </c>
    </row>
    <row r="154" spans="1:7" ht="27">
      <c r="A154" s="104">
        <v>110</v>
      </c>
      <c r="B154" s="75" t="s">
        <v>1398</v>
      </c>
      <c r="C154" s="26" t="s">
        <v>1250</v>
      </c>
      <c r="D154" s="75" t="s">
        <v>4</v>
      </c>
      <c r="E154" s="95">
        <v>5</v>
      </c>
      <c r="F154" s="28">
        <v>110</v>
      </c>
      <c r="G154" s="10">
        <f t="shared" si="2"/>
        <v>550</v>
      </c>
    </row>
    <row r="155" spans="1:7" ht="15.75">
      <c r="A155" s="104">
        <v>111</v>
      </c>
      <c r="B155" s="75" t="s">
        <v>1399</v>
      </c>
      <c r="C155" s="26" t="s">
        <v>1251</v>
      </c>
      <c r="D155" s="75" t="s">
        <v>4</v>
      </c>
      <c r="E155" s="95">
        <v>3</v>
      </c>
      <c r="F155" s="28">
        <v>24</v>
      </c>
      <c r="G155" s="10">
        <f t="shared" si="2"/>
        <v>72</v>
      </c>
    </row>
    <row r="156" spans="1:7" ht="27">
      <c r="A156" s="104">
        <v>112</v>
      </c>
      <c r="B156" s="75" t="s">
        <v>1400</v>
      </c>
      <c r="C156" s="26" t="s">
        <v>1252</v>
      </c>
      <c r="D156" s="75" t="s">
        <v>4</v>
      </c>
      <c r="E156" s="95">
        <v>1</v>
      </c>
      <c r="F156" s="28">
        <v>200</v>
      </c>
      <c r="G156" s="10">
        <f t="shared" si="2"/>
        <v>200</v>
      </c>
    </row>
    <row r="157" spans="1:7" ht="27">
      <c r="A157" s="104">
        <v>113</v>
      </c>
      <c r="B157" s="75" t="s">
        <v>1401</v>
      </c>
      <c r="C157" s="26" t="s">
        <v>1253</v>
      </c>
      <c r="D157" s="75" t="s">
        <v>4</v>
      </c>
      <c r="E157" s="95">
        <v>1</v>
      </c>
      <c r="F157" s="28">
        <v>70</v>
      </c>
      <c r="G157" s="10">
        <f t="shared" si="2"/>
        <v>70</v>
      </c>
    </row>
    <row r="158" spans="1:7" ht="15.75">
      <c r="A158" s="104">
        <v>114</v>
      </c>
      <c r="B158" s="75" t="s">
        <v>1402</v>
      </c>
      <c r="C158" s="26" t="s">
        <v>1254</v>
      </c>
      <c r="D158" s="75" t="s">
        <v>4</v>
      </c>
      <c r="E158" s="95">
        <v>1</v>
      </c>
      <c r="F158" s="28">
        <v>100</v>
      </c>
      <c r="G158" s="10">
        <f t="shared" si="2"/>
        <v>100</v>
      </c>
    </row>
    <row r="159" spans="1:7" ht="27">
      <c r="A159" s="104">
        <v>115</v>
      </c>
      <c r="B159" s="75" t="s">
        <v>1403</v>
      </c>
      <c r="C159" s="26" t="s">
        <v>1255</v>
      </c>
      <c r="D159" s="75" t="s">
        <v>4</v>
      </c>
      <c r="E159" s="95">
        <v>1</v>
      </c>
      <c r="F159" s="28">
        <v>450</v>
      </c>
      <c r="G159" s="10">
        <f t="shared" si="2"/>
        <v>450</v>
      </c>
    </row>
    <row r="160" spans="1:7" ht="27">
      <c r="A160" s="104">
        <v>116</v>
      </c>
      <c r="B160" s="75" t="s">
        <v>1404</v>
      </c>
      <c r="C160" s="26" t="s">
        <v>327</v>
      </c>
      <c r="D160" s="75" t="s">
        <v>4</v>
      </c>
      <c r="E160" s="95">
        <v>1</v>
      </c>
      <c r="F160" s="28">
        <v>350</v>
      </c>
      <c r="G160" s="10">
        <f t="shared" si="2"/>
        <v>350</v>
      </c>
    </row>
    <row r="161" spans="1:7" ht="15.75">
      <c r="A161" s="104">
        <v>117</v>
      </c>
      <c r="B161" s="75" t="s">
        <v>1405</v>
      </c>
      <c r="C161" s="26" t="s">
        <v>712</v>
      </c>
      <c r="D161" s="75" t="s">
        <v>59</v>
      </c>
      <c r="E161" s="95">
        <v>5.41</v>
      </c>
      <c r="F161" s="28">
        <v>35</v>
      </c>
      <c r="G161" s="10">
        <f t="shared" si="2"/>
        <v>189.35</v>
      </c>
    </row>
    <row r="162" spans="1:7" ht="15.75">
      <c r="A162" s="104">
        <v>118</v>
      </c>
      <c r="B162" s="75" t="s">
        <v>1406</v>
      </c>
      <c r="C162" s="26" t="s">
        <v>1256</v>
      </c>
      <c r="D162" s="75" t="s">
        <v>59</v>
      </c>
      <c r="E162" s="95">
        <v>2</v>
      </c>
      <c r="F162" s="28">
        <v>150</v>
      </c>
      <c r="G162" s="10">
        <f t="shared" si="2"/>
        <v>300</v>
      </c>
    </row>
    <row r="163" spans="1:7" ht="15.75">
      <c r="A163" s="104">
        <v>119</v>
      </c>
      <c r="B163" s="75" t="s">
        <v>1407</v>
      </c>
      <c r="C163" s="26" t="s">
        <v>1257</v>
      </c>
      <c r="D163" s="75" t="s">
        <v>4</v>
      </c>
      <c r="E163" s="95">
        <v>72</v>
      </c>
      <c r="F163" s="28">
        <v>6.57</v>
      </c>
      <c r="G163" s="10">
        <f t="shared" si="2"/>
        <v>473.04</v>
      </c>
    </row>
    <row r="164" spans="1:7" ht="15.75">
      <c r="A164" s="104">
        <v>120</v>
      </c>
      <c r="B164" s="75" t="s">
        <v>1408</v>
      </c>
      <c r="C164" s="26" t="s">
        <v>1258</v>
      </c>
      <c r="D164" s="75" t="s">
        <v>4</v>
      </c>
      <c r="E164" s="95">
        <v>89</v>
      </c>
      <c r="F164" s="28">
        <v>12.98</v>
      </c>
      <c r="G164" s="10">
        <f t="shared" si="2"/>
        <v>1155.22</v>
      </c>
    </row>
    <row r="165" spans="1:7" ht="15.75">
      <c r="A165" s="104">
        <v>121</v>
      </c>
      <c r="B165" s="75" t="s">
        <v>1409</v>
      </c>
      <c r="C165" s="26" t="s">
        <v>1259</v>
      </c>
      <c r="D165" s="75" t="s">
        <v>4</v>
      </c>
      <c r="E165" s="95">
        <v>12</v>
      </c>
      <c r="F165" s="28">
        <v>16</v>
      </c>
      <c r="G165" s="10">
        <f t="shared" si="2"/>
        <v>192</v>
      </c>
    </row>
    <row r="166" spans="1:7" ht="40.5">
      <c r="A166" s="104">
        <v>122</v>
      </c>
      <c r="B166" s="75" t="s">
        <v>1410</v>
      </c>
      <c r="C166" s="26" t="s">
        <v>1260</v>
      </c>
      <c r="D166" s="75" t="s">
        <v>4</v>
      </c>
      <c r="E166" s="95">
        <v>2</v>
      </c>
      <c r="F166" s="28">
        <v>117</v>
      </c>
      <c r="G166" s="10">
        <f t="shared" si="2"/>
        <v>234</v>
      </c>
    </row>
    <row r="167" spans="1:7" ht="40.5">
      <c r="A167" s="104">
        <v>123</v>
      </c>
      <c r="B167" s="75" t="s">
        <v>1411</v>
      </c>
      <c r="C167" s="26" t="s">
        <v>1260</v>
      </c>
      <c r="D167" s="75" t="s">
        <v>4</v>
      </c>
      <c r="E167" s="95">
        <v>1</v>
      </c>
      <c r="F167" s="28">
        <v>117</v>
      </c>
      <c r="G167" s="10">
        <f t="shared" si="2"/>
        <v>117</v>
      </c>
    </row>
    <row r="168" spans="1:7" ht="27">
      <c r="A168" s="104">
        <v>124</v>
      </c>
      <c r="B168" s="75" t="s">
        <v>1412</v>
      </c>
      <c r="C168" s="26" t="s">
        <v>1261</v>
      </c>
      <c r="D168" s="75" t="s">
        <v>4</v>
      </c>
      <c r="E168" s="95">
        <v>1</v>
      </c>
      <c r="F168" s="28">
        <v>100</v>
      </c>
      <c r="G168" s="10">
        <f t="shared" si="2"/>
        <v>100</v>
      </c>
    </row>
    <row r="169" spans="1:7" ht="27">
      <c r="A169" s="104">
        <v>125</v>
      </c>
      <c r="B169" s="75" t="s">
        <v>1413</v>
      </c>
      <c r="C169" s="26" t="s">
        <v>1262</v>
      </c>
      <c r="D169" s="75" t="s">
        <v>4</v>
      </c>
      <c r="E169" s="95">
        <v>25</v>
      </c>
      <c r="F169" s="28">
        <v>40</v>
      </c>
      <c r="G169" s="10">
        <f t="shared" si="2"/>
        <v>1000</v>
      </c>
    </row>
    <row r="170" spans="1:7" ht="27">
      <c r="A170" s="104">
        <v>126</v>
      </c>
      <c r="B170" s="75" t="s">
        <v>1414</v>
      </c>
      <c r="C170" s="26" t="s">
        <v>1263</v>
      </c>
      <c r="D170" s="75" t="s">
        <v>4</v>
      </c>
      <c r="E170" s="95">
        <v>22</v>
      </c>
      <c r="F170" s="28">
        <v>40</v>
      </c>
      <c r="G170" s="10">
        <f t="shared" si="2"/>
        <v>880</v>
      </c>
    </row>
    <row r="171" spans="1:7" ht="27">
      <c r="A171" s="104">
        <v>127</v>
      </c>
      <c r="B171" s="75" t="s">
        <v>1415</v>
      </c>
      <c r="C171" s="26" t="s">
        <v>1264</v>
      </c>
      <c r="D171" s="75" t="s">
        <v>4</v>
      </c>
      <c r="E171" s="95">
        <v>50</v>
      </c>
      <c r="F171" s="28">
        <v>365</v>
      </c>
      <c r="G171" s="10">
        <f t="shared" si="2"/>
        <v>18250</v>
      </c>
    </row>
    <row r="172" spans="1:7" ht="27">
      <c r="A172" s="104">
        <v>128</v>
      </c>
      <c r="B172" s="75" t="s">
        <v>1416</v>
      </c>
      <c r="C172" s="26" t="s">
        <v>1265</v>
      </c>
      <c r="D172" s="75" t="s">
        <v>4</v>
      </c>
      <c r="E172" s="95">
        <v>2</v>
      </c>
      <c r="F172" s="28">
        <v>91.5</v>
      </c>
      <c r="G172" s="10">
        <f t="shared" si="2"/>
        <v>183</v>
      </c>
    </row>
    <row r="173" spans="1:7" ht="15.75">
      <c r="A173" s="104">
        <v>129</v>
      </c>
      <c r="B173" s="75" t="s">
        <v>1417</v>
      </c>
      <c r="C173" s="26" t="s">
        <v>1266</v>
      </c>
      <c r="D173" s="75" t="s">
        <v>4</v>
      </c>
      <c r="E173" s="95">
        <v>3</v>
      </c>
      <c r="F173" s="28">
        <v>60</v>
      </c>
      <c r="G173" s="10">
        <f t="shared" si="2"/>
        <v>180</v>
      </c>
    </row>
    <row r="174" spans="1:7" ht="15.75">
      <c r="A174" s="104">
        <v>130</v>
      </c>
      <c r="B174" s="75" t="s">
        <v>1418</v>
      </c>
      <c r="C174" s="26" t="s">
        <v>1267</v>
      </c>
      <c r="D174" s="75" t="s">
        <v>4</v>
      </c>
      <c r="E174" s="95">
        <v>13</v>
      </c>
      <c r="F174" s="28">
        <v>37</v>
      </c>
      <c r="G174" s="10">
        <f t="shared" ref="G174:G213" si="3">E174*F174</f>
        <v>481</v>
      </c>
    </row>
    <row r="175" spans="1:7" ht="15.75">
      <c r="A175" s="104">
        <v>131</v>
      </c>
      <c r="B175" s="75" t="s">
        <v>1419</v>
      </c>
      <c r="C175" s="26" t="s">
        <v>1268</v>
      </c>
      <c r="D175" s="75" t="s">
        <v>4</v>
      </c>
      <c r="E175" s="95">
        <v>4</v>
      </c>
      <c r="F175" s="28">
        <v>13.67</v>
      </c>
      <c r="G175" s="10">
        <f t="shared" si="3"/>
        <v>54.68</v>
      </c>
    </row>
    <row r="176" spans="1:7" ht="15.75">
      <c r="A176" s="104">
        <v>132</v>
      </c>
      <c r="B176" s="75" t="s">
        <v>1420</v>
      </c>
      <c r="C176" s="26" t="s">
        <v>1269</v>
      </c>
      <c r="D176" s="75" t="s">
        <v>4</v>
      </c>
      <c r="E176" s="95">
        <v>10</v>
      </c>
      <c r="F176" s="28">
        <v>25</v>
      </c>
      <c r="G176" s="10">
        <f t="shared" si="3"/>
        <v>250</v>
      </c>
    </row>
    <row r="177" spans="1:7" ht="15.75">
      <c r="A177" s="104">
        <v>133</v>
      </c>
      <c r="B177" s="75" t="s">
        <v>1421</v>
      </c>
      <c r="C177" s="26" t="s">
        <v>1270</v>
      </c>
      <c r="D177" s="75" t="s">
        <v>4</v>
      </c>
      <c r="E177" s="95">
        <v>15</v>
      </c>
      <c r="F177" s="28">
        <v>25</v>
      </c>
      <c r="G177" s="10">
        <f t="shared" si="3"/>
        <v>375</v>
      </c>
    </row>
    <row r="178" spans="1:7" ht="15.75">
      <c r="A178" s="104">
        <v>134</v>
      </c>
      <c r="B178" s="75" t="s">
        <v>1422</v>
      </c>
      <c r="C178" s="26" t="s">
        <v>1271</v>
      </c>
      <c r="D178" s="75" t="s">
        <v>4</v>
      </c>
      <c r="E178" s="95">
        <v>7</v>
      </c>
      <c r="F178" s="28">
        <v>320</v>
      </c>
      <c r="G178" s="10">
        <f t="shared" si="3"/>
        <v>2240</v>
      </c>
    </row>
    <row r="179" spans="1:7" ht="15.75">
      <c r="A179" s="104">
        <v>135</v>
      </c>
      <c r="B179" s="75" t="s">
        <v>1423</v>
      </c>
      <c r="C179" s="26" t="s">
        <v>1272</v>
      </c>
      <c r="D179" s="75" t="s">
        <v>4</v>
      </c>
      <c r="E179" s="95">
        <v>1</v>
      </c>
      <c r="F179" s="28">
        <v>122.22</v>
      </c>
      <c r="G179" s="10">
        <f t="shared" si="3"/>
        <v>122.22</v>
      </c>
    </row>
    <row r="180" spans="1:7" ht="15.75">
      <c r="A180" s="104">
        <v>136</v>
      </c>
      <c r="B180" s="75" t="s">
        <v>1424</v>
      </c>
      <c r="C180" s="26" t="s">
        <v>1273</v>
      </c>
      <c r="D180" s="75" t="s">
        <v>4</v>
      </c>
      <c r="E180" s="95">
        <v>16</v>
      </c>
      <c r="F180" s="28">
        <v>105</v>
      </c>
      <c r="G180" s="10">
        <f t="shared" si="3"/>
        <v>1680</v>
      </c>
    </row>
    <row r="181" spans="1:7" ht="15.75">
      <c r="A181" s="104">
        <v>137</v>
      </c>
      <c r="B181" s="75" t="s">
        <v>1425</v>
      </c>
      <c r="C181" s="26" t="s">
        <v>1274</v>
      </c>
      <c r="D181" s="75" t="s">
        <v>4</v>
      </c>
      <c r="E181" s="95">
        <v>5</v>
      </c>
      <c r="F181" s="28">
        <v>7.51</v>
      </c>
      <c r="G181" s="10">
        <f t="shared" si="3"/>
        <v>37.549999999999997</v>
      </c>
    </row>
    <row r="182" spans="1:7" ht="27">
      <c r="A182" s="104">
        <v>138</v>
      </c>
      <c r="B182" s="75" t="s">
        <v>1426</v>
      </c>
      <c r="C182" s="26" t="s">
        <v>1275</v>
      </c>
      <c r="D182" s="75" t="s">
        <v>4</v>
      </c>
      <c r="E182" s="95">
        <v>10</v>
      </c>
      <c r="F182" s="28">
        <v>20</v>
      </c>
      <c r="G182" s="10">
        <f t="shared" si="3"/>
        <v>200</v>
      </c>
    </row>
    <row r="183" spans="1:7" ht="15.75">
      <c r="A183" s="104">
        <v>139</v>
      </c>
      <c r="B183" s="75" t="s">
        <v>1427</v>
      </c>
      <c r="C183" s="26" t="s">
        <v>1276</v>
      </c>
      <c r="D183" s="75" t="s">
        <v>4</v>
      </c>
      <c r="E183" s="95">
        <v>1</v>
      </c>
      <c r="F183" s="28">
        <v>25</v>
      </c>
      <c r="G183" s="10">
        <f t="shared" si="3"/>
        <v>25</v>
      </c>
    </row>
    <row r="184" spans="1:7" ht="27">
      <c r="A184" s="104">
        <v>140</v>
      </c>
      <c r="B184" s="75" t="s">
        <v>1428</v>
      </c>
      <c r="C184" s="26" t="s">
        <v>1277</v>
      </c>
      <c r="D184" s="75" t="s">
        <v>4</v>
      </c>
      <c r="E184" s="95">
        <v>6</v>
      </c>
      <c r="F184" s="28">
        <v>5</v>
      </c>
      <c r="G184" s="10">
        <f t="shared" si="3"/>
        <v>30</v>
      </c>
    </row>
    <row r="185" spans="1:7" ht="15.75">
      <c r="A185" s="104">
        <v>141</v>
      </c>
      <c r="B185" s="75" t="s">
        <v>1429</v>
      </c>
      <c r="C185" s="26" t="s">
        <v>1278</v>
      </c>
      <c r="D185" s="75" t="s">
        <v>4</v>
      </c>
      <c r="E185" s="95">
        <v>1</v>
      </c>
      <c r="F185" s="28">
        <v>170</v>
      </c>
      <c r="G185" s="10">
        <f t="shared" si="3"/>
        <v>170</v>
      </c>
    </row>
    <row r="186" spans="1:7" ht="27">
      <c r="A186" s="104">
        <v>142</v>
      </c>
      <c r="B186" s="75" t="s">
        <v>1430</v>
      </c>
      <c r="C186" s="26" t="s">
        <v>1279</v>
      </c>
      <c r="D186" s="75" t="s">
        <v>4</v>
      </c>
      <c r="E186" s="95">
        <v>1</v>
      </c>
      <c r="F186" s="28">
        <v>130</v>
      </c>
      <c r="G186" s="10">
        <f t="shared" si="3"/>
        <v>130</v>
      </c>
    </row>
    <row r="187" spans="1:7" ht="15.75">
      <c r="A187" s="104">
        <v>143</v>
      </c>
      <c r="B187" s="75" t="s">
        <v>1431</v>
      </c>
      <c r="C187" s="26" t="s">
        <v>1280</v>
      </c>
      <c r="D187" s="75" t="s">
        <v>4</v>
      </c>
      <c r="E187" s="95">
        <v>1</v>
      </c>
      <c r="F187" s="28">
        <v>195</v>
      </c>
      <c r="G187" s="10">
        <f t="shared" si="3"/>
        <v>195</v>
      </c>
    </row>
    <row r="188" spans="1:7" ht="15.75">
      <c r="A188" s="104">
        <v>144</v>
      </c>
      <c r="B188" s="75" t="s">
        <v>1432</v>
      </c>
      <c r="C188" s="26" t="s">
        <v>1281</v>
      </c>
      <c r="D188" s="75" t="s">
        <v>4</v>
      </c>
      <c r="E188" s="95">
        <v>10</v>
      </c>
      <c r="F188" s="28">
        <v>30</v>
      </c>
      <c r="G188" s="10">
        <f t="shared" si="3"/>
        <v>300</v>
      </c>
    </row>
    <row r="189" spans="1:7" ht="15.75">
      <c r="A189" s="104">
        <v>145</v>
      </c>
      <c r="B189" s="75" t="s">
        <v>1433</v>
      </c>
      <c r="C189" s="26" t="s">
        <v>1282</v>
      </c>
      <c r="D189" s="75" t="s">
        <v>4</v>
      </c>
      <c r="E189" s="95">
        <v>2</v>
      </c>
      <c r="F189" s="28">
        <v>21.3</v>
      </c>
      <c r="G189" s="10">
        <f t="shared" si="3"/>
        <v>42.6</v>
      </c>
    </row>
    <row r="190" spans="1:7" ht="15.75">
      <c r="A190" s="104">
        <v>146</v>
      </c>
      <c r="B190" s="75" t="s">
        <v>1434</v>
      </c>
      <c r="C190" s="26" t="s">
        <v>1283</v>
      </c>
      <c r="D190" s="75" t="s">
        <v>59</v>
      </c>
      <c r="E190" s="95">
        <v>4.25</v>
      </c>
      <c r="F190" s="28">
        <v>30</v>
      </c>
      <c r="G190" s="10">
        <f t="shared" si="3"/>
        <v>127.5</v>
      </c>
    </row>
    <row r="191" spans="1:7" ht="15.75">
      <c r="A191" s="104">
        <v>147</v>
      </c>
      <c r="B191" s="75" t="s">
        <v>1435</v>
      </c>
      <c r="C191" s="26" t="s">
        <v>1284</v>
      </c>
      <c r="D191" s="75" t="s">
        <v>4</v>
      </c>
      <c r="E191" s="95">
        <v>1</v>
      </c>
      <c r="F191" s="28">
        <v>27</v>
      </c>
      <c r="G191" s="10">
        <f t="shared" si="3"/>
        <v>27</v>
      </c>
    </row>
    <row r="192" spans="1:7" ht="15.75">
      <c r="A192" s="104">
        <v>148</v>
      </c>
      <c r="B192" s="75" t="s">
        <v>109</v>
      </c>
      <c r="C192" s="26" t="s">
        <v>110</v>
      </c>
      <c r="D192" s="75" t="s">
        <v>4</v>
      </c>
      <c r="E192" s="95">
        <v>2</v>
      </c>
      <c r="F192" s="28">
        <v>296</v>
      </c>
      <c r="G192" s="10">
        <f t="shared" si="3"/>
        <v>592</v>
      </c>
    </row>
    <row r="193" spans="1:7" ht="15.75">
      <c r="A193" s="104">
        <v>149</v>
      </c>
      <c r="B193" s="75" t="s">
        <v>49</v>
      </c>
      <c r="C193" s="26" t="s">
        <v>50</v>
      </c>
      <c r="D193" s="75" t="s">
        <v>4</v>
      </c>
      <c r="E193" s="95">
        <v>1</v>
      </c>
      <c r="F193" s="28">
        <v>255</v>
      </c>
      <c r="G193" s="10">
        <f t="shared" si="3"/>
        <v>255</v>
      </c>
    </row>
    <row r="194" spans="1:7" ht="15.75">
      <c r="A194" s="104">
        <v>150</v>
      </c>
      <c r="B194" s="75" t="s">
        <v>1436</v>
      </c>
      <c r="C194" s="26" t="s">
        <v>1285</v>
      </c>
      <c r="D194" s="75" t="s">
        <v>4</v>
      </c>
      <c r="E194" s="95">
        <v>1</v>
      </c>
      <c r="F194" s="28">
        <v>110</v>
      </c>
      <c r="G194" s="10">
        <f t="shared" si="3"/>
        <v>110</v>
      </c>
    </row>
    <row r="195" spans="1:7" ht="15.75">
      <c r="A195" s="104">
        <v>151</v>
      </c>
      <c r="B195" s="75" t="s">
        <v>1437</v>
      </c>
      <c r="C195" s="26" t="s">
        <v>1286</v>
      </c>
      <c r="D195" s="75" t="s">
        <v>4</v>
      </c>
      <c r="E195" s="95">
        <v>1</v>
      </c>
      <c r="F195" s="28">
        <v>380</v>
      </c>
      <c r="G195" s="10">
        <f t="shared" si="3"/>
        <v>380</v>
      </c>
    </row>
    <row r="196" spans="1:7" ht="27">
      <c r="A196" s="104">
        <v>152</v>
      </c>
      <c r="B196" s="75" t="s">
        <v>51</v>
      </c>
      <c r="C196" s="26" t="s">
        <v>52</v>
      </c>
      <c r="D196" s="75" t="s">
        <v>4</v>
      </c>
      <c r="E196" s="95">
        <v>8</v>
      </c>
      <c r="F196" s="28">
        <v>186.44</v>
      </c>
      <c r="G196" s="10">
        <f t="shared" si="3"/>
        <v>1491.52</v>
      </c>
    </row>
    <row r="197" spans="1:7" ht="15.75">
      <c r="A197" s="104">
        <v>153</v>
      </c>
      <c r="B197" s="75" t="s">
        <v>1438</v>
      </c>
      <c r="C197" s="26" t="s">
        <v>1287</v>
      </c>
      <c r="D197" s="75" t="s">
        <v>4</v>
      </c>
      <c r="E197" s="95">
        <v>3</v>
      </c>
      <c r="F197" s="28">
        <v>27.12</v>
      </c>
      <c r="G197" s="10">
        <f t="shared" si="3"/>
        <v>81.36</v>
      </c>
    </row>
    <row r="198" spans="1:7" ht="27">
      <c r="A198" s="104">
        <v>154</v>
      </c>
      <c r="B198" s="75" t="s">
        <v>1439</v>
      </c>
      <c r="C198" s="26" t="s">
        <v>1288</v>
      </c>
      <c r="D198" s="75" t="s">
        <v>4</v>
      </c>
      <c r="E198" s="95">
        <v>7</v>
      </c>
      <c r="F198" s="28">
        <v>50.85</v>
      </c>
      <c r="G198" s="10">
        <f t="shared" si="3"/>
        <v>355.95</v>
      </c>
    </row>
    <row r="199" spans="1:7" ht="15.75">
      <c r="A199" s="104">
        <v>155</v>
      </c>
      <c r="B199" s="75" t="s">
        <v>1440</v>
      </c>
      <c r="C199" s="26" t="s">
        <v>1289</v>
      </c>
      <c r="D199" s="75" t="s">
        <v>4</v>
      </c>
      <c r="E199" s="95">
        <v>1</v>
      </c>
      <c r="F199" s="28">
        <v>93</v>
      </c>
      <c r="G199" s="10">
        <f t="shared" si="3"/>
        <v>93</v>
      </c>
    </row>
    <row r="200" spans="1:7" ht="15.75">
      <c r="A200" s="104">
        <v>156</v>
      </c>
      <c r="B200" s="75" t="s">
        <v>1441</v>
      </c>
      <c r="C200" s="26" t="s">
        <v>1290</v>
      </c>
      <c r="D200" s="75" t="s">
        <v>4</v>
      </c>
      <c r="E200" s="95">
        <v>4</v>
      </c>
      <c r="F200" s="28">
        <v>300</v>
      </c>
      <c r="G200" s="10">
        <f t="shared" si="3"/>
        <v>1200</v>
      </c>
    </row>
    <row r="201" spans="1:7" ht="15.75">
      <c r="A201" s="104">
        <v>157</v>
      </c>
      <c r="B201" s="75" t="s">
        <v>1442</v>
      </c>
      <c r="C201" s="26" t="s">
        <v>1291</v>
      </c>
      <c r="D201" s="75" t="s">
        <v>4</v>
      </c>
      <c r="E201" s="95">
        <v>1</v>
      </c>
      <c r="F201" s="28">
        <v>200</v>
      </c>
      <c r="G201" s="10">
        <f t="shared" si="3"/>
        <v>200</v>
      </c>
    </row>
    <row r="202" spans="1:7" ht="15.75">
      <c r="A202" s="104">
        <v>158</v>
      </c>
      <c r="B202" s="75" t="s">
        <v>72</v>
      </c>
      <c r="C202" s="26" t="s">
        <v>73</v>
      </c>
      <c r="D202" s="75" t="s">
        <v>4</v>
      </c>
      <c r="E202" s="95">
        <v>3</v>
      </c>
      <c r="F202" s="28">
        <v>26</v>
      </c>
      <c r="G202" s="10">
        <f t="shared" si="3"/>
        <v>78</v>
      </c>
    </row>
    <row r="203" spans="1:7" ht="27">
      <c r="A203" s="104">
        <v>159</v>
      </c>
      <c r="B203" s="75" t="s">
        <v>1443</v>
      </c>
      <c r="C203" s="26" t="s">
        <v>1292</v>
      </c>
      <c r="D203" s="75" t="s">
        <v>4</v>
      </c>
      <c r="E203" s="95">
        <v>2</v>
      </c>
      <c r="F203" s="28">
        <v>157</v>
      </c>
      <c r="G203" s="10">
        <f t="shared" si="3"/>
        <v>314</v>
      </c>
    </row>
    <row r="204" spans="1:7" ht="15.75">
      <c r="A204" s="104">
        <v>160</v>
      </c>
      <c r="B204" s="75" t="s">
        <v>1444</v>
      </c>
      <c r="C204" s="26" t="s">
        <v>1293</v>
      </c>
      <c r="D204" s="75" t="s">
        <v>4</v>
      </c>
      <c r="E204" s="95">
        <v>6</v>
      </c>
      <c r="F204" s="28">
        <v>370</v>
      </c>
      <c r="G204" s="10">
        <f t="shared" si="3"/>
        <v>2220</v>
      </c>
    </row>
    <row r="205" spans="1:7" ht="15.75">
      <c r="A205" s="104">
        <v>161</v>
      </c>
      <c r="B205" s="75" t="s">
        <v>1445</v>
      </c>
      <c r="C205" s="26" t="s">
        <v>1294</v>
      </c>
      <c r="D205" s="75" t="s">
        <v>4</v>
      </c>
      <c r="E205" s="95">
        <v>4</v>
      </c>
      <c r="F205" s="28">
        <v>150</v>
      </c>
      <c r="G205" s="10">
        <f t="shared" si="3"/>
        <v>600</v>
      </c>
    </row>
    <row r="206" spans="1:7" ht="15.75">
      <c r="A206" s="104">
        <v>162</v>
      </c>
      <c r="B206" s="75" t="s">
        <v>1446</v>
      </c>
      <c r="C206" s="26" t="s">
        <v>1295</v>
      </c>
      <c r="D206" s="75" t="s">
        <v>4</v>
      </c>
      <c r="E206" s="95">
        <v>7</v>
      </c>
      <c r="F206" s="28">
        <v>32</v>
      </c>
      <c r="G206" s="10">
        <f t="shared" si="3"/>
        <v>224</v>
      </c>
    </row>
    <row r="207" spans="1:7" ht="15.75">
      <c r="A207" s="104">
        <v>163</v>
      </c>
      <c r="B207" s="75" t="s">
        <v>1447</v>
      </c>
      <c r="C207" s="26" t="s">
        <v>1296</v>
      </c>
      <c r="D207" s="75" t="s">
        <v>4</v>
      </c>
      <c r="E207" s="95">
        <v>6</v>
      </c>
      <c r="F207" s="28">
        <v>25</v>
      </c>
      <c r="G207" s="10">
        <f t="shared" si="3"/>
        <v>150</v>
      </c>
    </row>
    <row r="208" spans="1:7" ht="15.75">
      <c r="A208" s="104">
        <v>164</v>
      </c>
      <c r="B208" s="75" t="s">
        <v>1448</v>
      </c>
      <c r="C208" s="26" t="s">
        <v>1297</v>
      </c>
      <c r="D208" s="75" t="s">
        <v>4</v>
      </c>
      <c r="E208" s="95">
        <v>1</v>
      </c>
      <c r="F208" s="28">
        <v>81.99</v>
      </c>
      <c r="G208" s="10">
        <f t="shared" si="3"/>
        <v>81.99</v>
      </c>
    </row>
    <row r="209" spans="1:7" ht="15.75">
      <c r="A209" s="104">
        <v>165</v>
      </c>
      <c r="B209" s="75" t="s">
        <v>1449</v>
      </c>
      <c r="C209" s="26" t="s">
        <v>1297</v>
      </c>
      <c r="D209" s="75" t="s">
        <v>4</v>
      </c>
      <c r="E209" s="95">
        <v>5</v>
      </c>
      <c r="F209" s="28">
        <v>20.5</v>
      </c>
      <c r="G209" s="10">
        <f t="shared" si="3"/>
        <v>102.5</v>
      </c>
    </row>
    <row r="210" spans="1:7" ht="15.75">
      <c r="A210" s="104">
        <v>166</v>
      </c>
      <c r="B210" s="75" t="s">
        <v>1450</v>
      </c>
      <c r="C210" s="26" t="s">
        <v>1298</v>
      </c>
      <c r="D210" s="75" t="s">
        <v>4</v>
      </c>
      <c r="E210" s="95">
        <v>8</v>
      </c>
      <c r="F210" s="28">
        <v>106.25</v>
      </c>
      <c r="G210" s="10">
        <f t="shared" si="3"/>
        <v>850</v>
      </c>
    </row>
    <row r="211" spans="1:7" ht="15.75">
      <c r="A211" s="104">
        <v>167</v>
      </c>
      <c r="B211" s="75" t="s">
        <v>1451</v>
      </c>
      <c r="C211" s="26" t="s">
        <v>1299</v>
      </c>
      <c r="D211" s="75" t="s">
        <v>59</v>
      </c>
      <c r="E211" s="95">
        <v>8</v>
      </c>
      <c r="F211" s="28">
        <v>115</v>
      </c>
      <c r="G211" s="10">
        <f t="shared" si="3"/>
        <v>920</v>
      </c>
    </row>
    <row r="212" spans="1:7" ht="15.75">
      <c r="A212" s="104">
        <v>168</v>
      </c>
      <c r="B212" s="75" t="s">
        <v>1452</v>
      </c>
      <c r="C212" s="26" t="s">
        <v>1300</v>
      </c>
      <c r="D212" s="75" t="s">
        <v>4</v>
      </c>
      <c r="E212" s="95">
        <v>1</v>
      </c>
      <c r="F212" s="28">
        <v>196</v>
      </c>
      <c r="G212" s="10">
        <f t="shared" si="3"/>
        <v>196</v>
      </c>
    </row>
    <row r="213" spans="1:7" ht="15.75">
      <c r="A213" s="104">
        <v>169</v>
      </c>
      <c r="B213" s="75" t="s">
        <v>1453</v>
      </c>
      <c r="C213" s="26" t="s">
        <v>1301</v>
      </c>
      <c r="D213" s="75" t="s">
        <v>4</v>
      </c>
      <c r="E213" s="95">
        <v>12</v>
      </c>
      <c r="F213" s="28">
        <v>45</v>
      </c>
      <c r="G213" s="10">
        <f t="shared" si="3"/>
        <v>540</v>
      </c>
    </row>
    <row r="214" spans="1:7" ht="54.75" customHeight="1">
      <c r="A214" s="104"/>
      <c r="B214" s="5"/>
      <c r="C214" s="1"/>
      <c r="D214" s="74"/>
      <c r="E214" s="96">
        <f>SUM(E45:E213)</f>
        <v>1536.66</v>
      </c>
      <c r="F214" s="6"/>
      <c r="G214" s="36">
        <f>SUM(G45:G213)</f>
        <v>179452.11</v>
      </c>
    </row>
    <row r="215" spans="1:7" ht="15.75">
      <c r="A215" s="104">
        <v>1</v>
      </c>
      <c r="B215" s="27" t="s">
        <v>1484</v>
      </c>
      <c r="C215" s="26" t="s">
        <v>1455</v>
      </c>
      <c r="D215" s="75" t="s">
        <v>4</v>
      </c>
      <c r="E215" s="95">
        <v>2</v>
      </c>
      <c r="F215" s="28">
        <v>105</v>
      </c>
      <c r="G215" s="10">
        <f>E215*F215</f>
        <v>210</v>
      </c>
    </row>
    <row r="216" spans="1:7" ht="15.75">
      <c r="A216" s="104">
        <v>2</v>
      </c>
      <c r="B216" s="27" t="s">
        <v>1485</v>
      </c>
      <c r="C216" s="26" t="s">
        <v>1456</v>
      </c>
      <c r="D216" s="75" t="s">
        <v>4</v>
      </c>
      <c r="E216" s="95">
        <v>14</v>
      </c>
      <c r="F216" s="28">
        <v>13.31</v>
      </c>
      <c r="G216" s="10">
        <f t="shared" ref="G216:G248" si="4">E216*F216</f>
        <v>186.34</v>
      </c>
    </row>
    <row r="217" spans="1:7" ht="15.75">
      <c r="A217" s="104">
        <v>3</v>
      </c>
      <c r="B217" s="27" t="s">
        <v>1486</v>
      </c>
      <c r="C217" s="26" t="s">
        <v>1457</v>
      </c>
      <c r="D217" s="75" t="s">
        <v>4</v>
      </c>
      <c r="E217" s="95">
        <v>284</v>
      </c>
      <c r="F217" s="28">
        <v>0.1</v>
      </c>
      <c r="G217" s="10">
        <f t="shared" si="4"/>
        <v>28.400000000000002</v>
      </c>
    </row>
    <row r="218" spans="1:7" ht="15.75">
      <c r="A218" s="104">
        <v>4</v>
      </c>
      <c r="B218" s="27" t="s">
        <v>1487</v>
      </c>
      <c r="C218" s="26" t="s">
        <v>1458</v>
      </c>
      <c r="D218" s="75" t="s">
        <v>4</v>
      </c>
      <c r="E218" s="95">
        <v>135</v>
      </c>
      <c r="F218" s="28">
        <v>0.17</v>
      </c>
      <c r="G218" s="10">
        <f t="shared" si="4"/>
        <v>22.950000000000003</v>
      </c>
    </row>
    <row r="219" spans="1:7" ht="15.75">
      <c r="A219" s="104">
        <v>5</v>
      </c>
      <c r="B219" s="27" t="s">
        <v>1488</v>
      </c>
      <c r="C219" s="26" t="s">
        <v>1459</v>
      </c>
      <c r="D219" s="75" t="s">
        <v>4</v>
      </c>
      <c r="E219" s="95">
        <v>28</v>
      </c>
      <c r="F219" s="28">
        <v>0.26</v>
      </c>
      <c r="G219" s="10">
        <f t="shared" si="4"/>
        <v>7.28</v>
      </c>
    </row>
    <row r="220" spans="1:7" ht="15.75">
      <c r="A220" s="104">
        <v>6</v>
      </c>
      <c r="B220" s="27" t="s">
        <v>1489</v>
      </c>
      <c r="C220" s="26" t="s">
        <v>1460</v>
      </c>
      <c r="D220" s="75" t="s">
        <v>4</v>
      </c>
      <c r="E220" s="95">
        <v>100</v>
      </c>
      <c r="F220" s="28">
        <v>0.27</v>
      </c>
      <c r="G220" s="10">
        <f t="shared" si="4"/>
        <v>27</v>
      </c>
    </row>
    <row r="221" spans="1:7" ht="15.75">
      <c r="A221" s="104">
        <v>7</v>
      </c>
      <c r="B221" s="27" t="s">
        <v>1490</v>
      </c>
      <c r="C221" s="26" t="s">
        <v>1461</v>
      </c>
      <c r="D221" s="75" t="s">
        <v>4</v>
      </c>
      <c r="E221" s="95">
        <v>41</v>
      </c>
      <c r="F221" s="28">
        <v>0.12</v>
      </c>
      <c r="G221" s="10">
        <f t="shared" si="4"/>
        <v>4.92</v>
      </c>
    </row>
    <row r="222" spans="1:7" ht="15.75">
      <c r="A222" s="104">
        <v>8</v>
      </c>
      <c r="B222" s="27" t="s">
        <v>1491</v>
      </c>
      <c r="C222" s="26" t="s">
        <v>1462</v>
      </c>
      <c r="D222" s="75" t="s">
        <v>4</v>
      </c>
      <c r="E222" s="95">
        <v>2</v>
      </c>
      <c r="F222" s="28">
        <v>165</v>
      </c>
      <c r="G222" s="10">
        <f t="shared" si="4"/>
        <v>330</v>
      </c>
    </row>
    <row r="223" spans="1:7" ht="15.75">
      <c r="A223" s="104">
        <v>9</v>
      </c>
      <c r="B223" s="27" t="s">
        <v>1492</v>
      </c>
      <c r="C223" s="26" t="s">
        <v>1463</v>
      </c>
      <c r="D223" s="75" t="s">
        <v>1513</v>
      </c>
      <c r="E223" s="95">
        <v>200</v>
      </c>
      <c r="F223" s="28">
        <v>0.3</v>
      </c>
      <c r="G223" s="10">
        <f t="shared" si="4"/>
        <v>60</v>
      </c>
    </row>
    <row r="224" spans="1:7" ht="27">
      <c r="A224" s="104">
        <v>10</v>
      </c>
      <c r="B224" s="27" t="s">
        <v>1493</v>
      </c>
      <c r="C224" s="26" t="s">
        <v>1464</v>
      </c>
      <c r="D224" s="75" t="s">
        <v>4</v>
      </c>
      <c r="E224" s="95">
        <v>2</v>
      </c>
      <c r="F224" s="28">
        <v>195</v>
      </c>
      <c r="G224" s="10">
        <f t="shared" si="4"/>
        <v>390</v>
      </c>
    </row>
    <row r="225" spans="1:7" ht="27">
      <c r="A225" s="104">
        <v>11</v>
      </c>
      <c r="B225" s="27" t="s">
        <v>1494</v>
      </c>
      <c r="C225" s="26" t="s">
        <v>1465</v>
      </c>
      <c r="D225" s="75" t="s">
        <v>4</v>
      </c>
      <c r="E225" s="95">
        <v>1</v>
      </c>
      <c r="F225" s="28">
        <v>184.08</v>
      </c>
      <c r="G225" s="10">
        <f t="shared" si="4"/>
        <v>184.08</v>
      </c>
    </row>
    <row r="226" spans="1:7" ht="27">
      <c r="A226" s="104">
        <v>12</v>
      </c>
      <c r="B226" s="27" t="s">
        <v>1495</v>
      </c>
      <c r="C226" s="26" t="s">
        <v>1466</v>
      </c>
      <c r="D226" s="75" t="s">
        <v>4</v>
      </c>
      <c r="E226" s="95">
        <v>1</v>
      </c>
      <c r="F226" s="28">
        <v>136.88</v>
      </c>
      <c r="G226" s="10">
        <f t="shared" si="4"/>
        <v>136.88</v>
      </c>
    </row>
    <row r="227" spans="1:7" ht="40.5">
      <c r="A227" s="104">
        <v>13</v>
      </c>
      <c r="B227" s="27" t="s">
        <v>1496</v>
      </c>
      <c r="C227" s="26" t="s">
        <v>1467</v>
      </c>
      <c r="D227" s="75" t="s">
        <v>4</v>
      </c>
      <c r="E227" s="95">
        <v>1</v>
      </c>
      <c r="F227" s="28">
        <v>145.13999999999999</v>
      </c>
      <c r="G227" s="10">
        <f t="shared" si="4"/>
        <v>145.13999999999999</v>
      </c>
    </row>
    <row r="228" spans="1:7" ht="27">
      <c r="A228" s="104">
        <v>14</v>
      </c>
      <c r="B228" s="27" t="s">
        <v>1497</v>
      </c>
      <c r="C228" s="26" t="s">
        <v>1468</v>
      </c>
      <c r="D228" s="75" t="s">
        <v>4</v>
      </c>
      <c r="E228" s="95">
        <v>24</v>
      </c>
      <c r="F228" s="28">
        <v>31.86</v>
      </c>
      <c r="G228" s="10">
        <f t="shared" si="4"/>
        <v>764.64</v>
      </c>
    </row>
    <row r="229" spans="1:7" ht="27">
      <c r="A229" s="104">
        <v>15</v>
      </c>
      <c r="B229" s="27" t="s">
        <v>1498</v>
      </c>
      <c r="C229" s="26" t="s">
        <v>1469</v>
      </c>
      <c r="D229" s="75" t="s">
        <v>4</v>
      </c>
      <c r="E229" s="95">
        <v>3</v>
      </c>
      <c r="F229" s="28">
        <v>155.76</v>
      </c>
      <c r="G229" s="10">
        <f t="shared" si="4"/>
        <v>467.28</v>
      </c>
    </row>
    <row r="230" spans="1:7" ht="27">
      <c r="A230" s="104">
        <v>16</v>
      </c>
      <c r="B230" s="27" t="s">
        <v>1499</v>
      </c>
      <c r="C230" s="26" t="s">
        <v>1470</v>
      </c>
      <c r="D230" s="75" t="s">
        <v>4</v>
      </c>
      <c r="E230" s="95">
        <v>7</v>
      </c>
      <c r="F230" s="28">
        <v>145.13999999999999</v>
      </c>
      <c r="G230" s="10">
        <f t="shared" si="4"/>
        <v>1015.9799999999999</v>
      </c>
    </row>
    <row r="231" spans="1:7" ht="27">
      <c r="A231" s="104">
        <v>17</v>
      </c>
      <c r="B231" s="27" t="s">
        <v>1500</v>
      </c>
      <c r="C231" s="26" t="s">
        <v>1471</v>
      </c>
      <c r="D231" s="75" t="s">
        <v>4</v>
      </c>
      <c r="E231" s="95">
        <v>10</v>
      </c>
      <c r="F231" s="28">
        <v>8.85</v>
      </c>
      <c r="G231" s="10">
        <f t="shared" si="4"/>
        <v>88.5</v>
      </c>
    </row>
    <row r="232" spans="1:7" ht="27">
      <c r="A232" s="104">
        <v>18</v>
      </c>
      <c r="B232" s="27" t="s">
        <v>1501</v>
      </c>
      <c r="C232" s="26" t="s">
        <v>1472</v>
      </c>
      <c r="D232" s="75" t="s">
        <v>4</v>
      </c>
      <c r="E232" s="95">
        <v>2</v>
      </c>
      <c r="F232" s="28">
        <v>22.42</v>
      </c>
      <c r="G232" s="10">
        <f t="shared" si="4"/>
        <v>44.84</v>
      </c>
    </row>
    <row r="233" spans="1:7" ht="15.75">
      <c r="A233" s="104">
        <v>19</v>
      </c>
      <c r="B233" s="27" t="s">
        <v>1502</v>
      </c>
      <c r="C233" s="26" t="s">
        <v>1473</v>
      </c>
      <c r="D233" s="75" t="s">
        <v>4</v>
      </c>
      <c r="E233" s="95">
        <v>25</v>
      </c>
      <c r="F233" s="28">
        <v>4.72</v>
      </c>
      <c r="G233" s="10">
        <f t="shared" si="4"/>
        <v>118</v>
      </c>
    </row>
    <row r="234" spans="1:7" ht="15.75">
      <c r="A234" s="104">
        <v>20</v>
      </c>
      <c r="B234" s="27" t="s">
        <v>1503</v>
      </c>
      <c r="C234" s="26" t="s">
        <v>1474</v>
      </c>
      <c r="D234" s="75" t="s">
        <v>4</v>
      </c>
      <c r="E234" s="95">
        <v>15</v>
      </c>
      <c r="F234" s="28">
        <v>10.029999999999999</v>
      </c>
      <c r="G234" s="10">
        <f t="shared" si="4"/>
        <v>150.44999999999999</v>
      </c>
    </row>
    <row r="235" spans="1:7" ht="27">
      <c r="A235" s="104">
        <v>21</v>
      </c>
      <c r="B235" s="27" t="s">
        <v>1504</v>
      </c>
      <c r="C235" s="26" t="s">
        <v>1475</v>
      </c>
      <c r="D235" s="75" t="s">
        <v>4</v>
      </c>
      <c r="E235" s="95">
        <v>10</v>
      </c>
      <c r="F235" s="28">
        <v>30.68</v>
      </c>
      <c r="G235" s="10">
        <f t="shared" si="4"/>
        <v>306.8</v>
      </c>
    </row>
    <row r="236" spans="1:7" ht="15.75">
      <c r="A236" s="104">
        <v>22</v>
      </c>
      <c r="B236" s="27" t="s">
        <v>1505</v>
      </c>
      <c r="C236" s="26" t="s">
        <v>1476</v>
      </c>
      <c r="D236" s="75" t="s">
        <v>4</v>
      </c>
      <c r="E236" s="95">
        <v>29</v>
      </c>
      <c r="F236" s="28">
        <v>117.99</v>
      </c>
      <c r="G236" s="10">
        <f t="shared" si="4"/>
        <v>3421.71</v>
      </c>
    </row>
    <row r="237" spans="1:7" ht="15.75">
      <c r="A237" s="104">
        <v>23</v>
      </c>
      <c r="B237" s="27" t="s">
        <v>3497</v>
      </c>
      <c r="C237" s="26" t="s">
        <v>1244</v>
      </c>
      <c r="D237" s="75" t="s">
        <v>4</v>
      </c>
      <c r="E237" s="95">
        <v>2</v>
      </c>
      <c r="F237" s="28">
        <v>35</v>
      </c>
      <c r="G237" s="10">
        <f t="shared" si="4"/>
        <v>70</v>
      </c>
    </row>
    <row r="238" spans="1:7" ht="15.75">
      <c r="A238" s="104">
        <v>24</v>
      </c>
      <c r="B238" s="27" t="s">
        <v>3498</v>
      </c>
      <c r="C238" s="26" t="s">
        <v>3502</v>
      </c>
      <c r="D238" s="75" t="s">
        <v>4</v>
      </c>
      <c r="E238" s="95">
        <v>3</v>
      </c>
      <c r="F238" s="28">
        <v>30</v>
      </c>
      <c r="G238" s="10">
        <f t="shared" si="4"/>
        <v>90</v>
      </c>
    </row>
    <row r="239" spans="1:7" ht="15.75">
      <c r="A239" s="104">
        <v>25</v>
      </c>
      <c r="B239" s="27" t="s">
        <v>3499</v>
      </c>
      <c r="C239" s="26" t="s">
        <v>3503</v>
      </c>
      <c r="D239" s="75" t="s">
        <v>4</v>
      </c>
      <c r="E239" s="95">
        <v>4</v>
      </c>
      <c r="F239" s="28">
        <v>30</v>
      </c>
      <c r="G239" s="10">
        <f t="shared" si="4"/>
        <v>120</v>
      </c>
    </row>
    <row r="240" spans="1:7" ht="15.75">
      <c r="A240" s="104">
        <v>26</v>
      </c>
      <c r="B240" s="27" t="s">
        <v>3500</v>
      </c>
      <c r="C240" s="26" t="s">
        <v>3504</v>
      </c>
      <c r="D240" s="75" t="s">
        <v>4</v>
      </c>
      <c r="E240" s="95">
        <v>5</v>
      </c>
      <c r="F240" s="28">
        <v>25</v>
      </c>
      <c r="G240" s="10">
        <f t="shared" si="4"/>
        <v>125</v>
      </c>
    </row>
    <row r="241" spans="1:7" ht="15.75">
      <c r="A241" s="104">
        <v>27</v>
      </c>
      <c r="B241" s="27" t="s">
        <v>3501</v>
      </c>
      <c r="C241" s="26" t="s">
        <v>3505</v>
      </c>
      <c r="D241" s="75" t="s">
        <v>4</v>
      </c>
      <c r="E241" s="95">
        <v>80</v>
      </c>
      <c r="F241" s="28">
        <v>0.5</v>
      </c>
      <c r="G241" s="10">
        <f t="shared" si="4"/>
        <v>40</v>
      </c>
    </row>
    <row r="242" spans="1:7" ht="15.75">
      <c r="A242" s="104">
        <v>28</v>
      </c>
      <c r="B242" s="27" t="s">
        <v>1506</v>
      </c>
      <c r="C242" s="26" t="s">
        <v>1477</v>
      </c>
      <c r="D242" s="75" t="s">
        <v>4</v>
      </c>
      <c r="E242" s="95">
        <v>72</v>
      </c>
      <c r="F242" s="28">
        <v>1.18</v>
      </c>
      <c r="G242" s="10">
        <f t="shared" si="4"/>
        <v>84.96</v>
      </c>
    </row>
    <row r="243" spans="1:7" ht="15.75">
      <c r="A243" s="104">
        <v>29</v>
      </c>
      <c r="B243" s="27" t="s">
        <v>1507</v>
      </c>
      <c r="C243" s="26" t="s">
        <v>1478</v>
      </c>
      <c r="D243" s="75" t="s">
        <v>4</v>
      </c>
      <c r="E243" s="95">
        <v>100</v>
      </c>
      <c r="F243" s="28">
        <v>19.95</v>
      </c>
      <c r="G243" s="10">
        <f t="shared" si="4"/>
        <v>1995</v>
      </c>
    </row>
    <row r="244" spans="1:7" ht="15.75">
      <c r="A244" s="104">
        <v>30</v>
      </c>
      <c r="B244" s="27" t="s">
        <v>1508</v>
      </c>
      <c r="C244" s="26" t="s">
        <v>1479</v>
      </c>
      <c r="D244" s="75" t="s">
        <v>4</v>
      </c>
      <c r="E244" s="95">
        <v>16</v>
      </c>
      <c r="F244" s="28">
        <v>11</v>
      </c>
      <c r="G244" s="10">
        <f t="shared" si="4"/>
        <v>176</v>
      </c>
    </row>
    <row r="245" spans="1:7" ht="15.75">
      <c r="A245" s="104">
        <v>31</v>
      </c>
      <c r="B245" s="27" t="s">
        <v>1509</v>
      </c>
      <c r="C245" s="26" t="s">
        <v>1480</v>
      </c>
      <c r="D245" s="75" t="s">
        <v>4</v>
      </c>
      <c r="E245" s="95">
        <v>10</v>
      </c>
      <c r="F245" s="28">
        <v>14</v>
      </c>
      <c r="G245" s="10">
        <f t="shared" si="4"/>
        <v>140</v>
      </c>
    </row>
    <row r="246" spans="1:7" ht="27">
      <c r="A246" s="104">
        <v>32</v>
      </c>
      <c r="B246" s="27" t="s">
        <v>1510</v>
      </c>
      <c r="C246" s="26" t="s">
        <v>1481</v>
      </c>
      <c r="D246" s="75" t="s">
        <v>4</v>
      </c>
      <c r="E246" s="95">
        <v>2</v>
      </c>
      <c r="F246" s="28">
        <v>67</v>
      </c>
      <c r="G246" s="10">
        <f t="shared" si="4"/>
        <v>134</v>
      </c>
    </row>
    <row r="247" spans="1:7" ht="15.75">
      <c r="A247" s="104">
        <v>33</v>
      </c>
      <c r="B247" s="27" t="s">
        <v>1511</v>
      </c>
      <c r="C247" s="26" t="s">
        <v>1482</v>
      </c>
      <c r="D247" s="75" t="s">
        <v>4</v>
      </c>
      <c r="E247" s="95">
        <v>5</v>
      </c>
      <c r="F247" s="28">
        <v>4</v>
      </c>
      <c r="G247" s="10">
        <f t="shared" si="4"/>
        <v>20</v>
      </c>
    </row>
    <row r="248" spans="1:7" ht="27">
      <c r="A248" s="104">
        <v>34</v>
      </c>
      <c r="B248" s="27" t="s">
        <v>1512</v>
      </c>
      <c r="C248" s="26" t="s">
        <v>1483</v>
      </c>
      <c r="D248" s="75" t="s">
        <v>4</v>
      </c>
      <c r="E248" s="95">
        <v>3</v>
      </c>
      <c r="F248" s="28">
        <v>6</v>
      </c>
      <c r="G248" s="10">
        <f t="shared" si="4"/>
        <v>18</v>
      </c>
    </row>
    <row r="249" spans="1:7" ht="15.75">
      <c r="A249" s="104"/>
      <c r="B249" s="5"/>
      <c r="C249" s="1"/>
      <c r="D249" s="74"/>
      <c r="E249" s="96">
        <f>SUM(E215:E248)</f>
        <v>1238</v>
      </c>
      <c r="F249" s="6"/>
      <c r="G249" s="36">
        <f>SUM(G215:G248)</f>
        <v>11124.149999999998</v>
      </c>
    </row>
    <row r="250" spans="1:7" ht="27">
      <c r="A250" s="104">
        <v>1</v>
      </c>
      <c r="B250" s="27" t="s">
        <v>1515</v>
      </c>
      <c r="C250" s="26" t="s">
        <v>1514</v>
      </c>
      <c r="D250" s="75" t="s">
        <v>4</v>
      </c>
      <c r="E250" s="97">
        <v>1</v>
      </c>
      <c r="F250" s="6">
        <v>300</v>
      </c>
      <c r="G250" s="10">
        <f>E250*F250</f>
        <v>300</v>
      </c>
    </row>
    <row r="251" spans="1:7" ht="23.25" customHeight="1">
      <c r="A251" s="104"/>
      <c r="B251" s="5"/>
      <c r="C251" s="1"/>
      <c r="D251" s="74"/>
      <c r="E251" s="98"/>
      <c r="F251" s="6"/>
      <c r="G251" s="35">
        <f>G44+G214+G249+G250</f>
        <v>285209.27</v>
      </c>
    </row>
  </sheetData>
  <autoFilter ref="B3:G251"/>
  <mergeCells count="2">
    <mergeCell ref="A1:G1"/>
    <mergeCell ref="A2:G2"/>
  </mergeCells>
  <pageMargins left="0.25" right="0.25" top="0.75" bottom="0.75" header="0.3" footer="0.3"/>
  <pageSetup paperSize="9" scale="85" orientation="portrait" horizont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5"/>
  <sheetViews>
    <sheetView workbookViewId="0">
      <selection activeCell="N12" sqref="N12"/>
    </sheetView>
  </sheetViews>
  <sheetFormatPr defaultRowHeight="12.75"/>
  <cols>
    <col min="1" max="1" width="4.85546875" style="3" customWidth="1"/>
    <col min="2" max="2" width="15.28515625" style="3" customWidth="1"/>
    <col min="3" max="3" width="46.85546875" style="3" customWidth="1"/>
    <col min="4" max="4" width="7.140625" style="3" customWidth="1"/>
    <col min="5" max="5" width="10.85546875" style="93" customWidth="1"/>
    <col min="6" max="7" width="11.28515625" style="3" customWidth="1"/>
    <col min="8" max="16384" width="9.140625" style="3"/>
  </cols>
  <sheetData>
    <row r="1" spans="1:7" ht="30.75" customHeight="1">
      <c r="A1" s="147" t="s">
        <v>118</v>
      </c>
      <c r="B1" s="143"/>
      <c r="C1" s="143"/>
      <c r="D1" s="143"/>
      <c r="E1" s="143"/>
      <c r="F1" s="143"/>
      <c r="G1" s="143"/>
    </row>
    <row r="2" spans="1:7" ht="36.75" customHeight="1">
      <c r="A2" s="2"/>
      <c r="B2" s="141" t="s">
        <v>1084</v>
      </c>
      <c r="C2" s="141"/>
      <c r="D2" s="141"/>
      <c r="E2" s="141"/>
      <c r="F2" s="141"/>
      <c r="G2" s="141"/>
    </row>
    <row r="3" spans="1:7" ht="69.75" customHeight="1">
      <c r="A3" s="4" t="s">
        <v>108</v>
      </c>
      <c r="B3" s="8" t="s">
        <v>0</v>
      </c>
      <c r="C3" s="9" t="s">
        <v>1</v>
      </c>
      <c r="D3" s="9" t="s">
        <v>106</v>
      </c>
      <c r="E3" s="11" t="s">
        <v>105</v>
      </c>
      <c r="F3" s="9" t="s">
        <v>2</v>
      </c>
      <c r="G3" s="9" t="s">
        <v>115</v>
      </c>
    </row>
    <row r="4" spans="1:7" ht="40.5">
      <c r="A4" s="2">
        <v>1</v>
      </c>
      <c r="B4" s="27" t="s">
        <v>1562</v>
      </c>
      <c r="C4" s="26" t="s">
        <v>1516</v>
      </c>
      <c r="D4" s="27" t="s">
        <v>4</v>
      </c>
      <c r="E4" s="90">
        <v>3</v>
      </c>
      <c r="F4" s="28">
        <v>106.2</v>
      </c>
      <c r="G4" s="7">
        <f>E4*F4</f>
        <v>318.60000000000002</v>
      </c>
    </row>
    <row r="5" spans="1:7" ht="27">
      <c r="A5" s="2">
        <v>2</v>
      </c>
      <c r="B5" s="27" t="s">
        <v>1563</v>
      </c>
      <c r="C5" s="26" t="s">
        <v>1517</v>
      </c>
      <c r="D5" s="27" t="s">
        <v>4</v>
      </c>
      <c r="E5" s="90">
        <v>1</v>
      </c>
      <c r="F5" s="28">
        <v>118</v>
      </c>
      <c r="G5" s="7">
        <f t="shared" ref="G5:G53" si="0">E5*F5</f>
        <v>118</v>
      </c>
    </row>
    <row r="6" spans="1:7" ht="27">
      <c r="A6" s="2">
        <v>3</v>
      </c>
      <c r="B6" s="27" t="s">
        <v>1564</v>
      </c>
      <c r="C6" s="26" t="s">
        <v>1518</v>
      </c>
      <c r="D6" s="27" t="s">
        <v>4</v>
      </c>
      <c r="E6" s="90">
        <v>7</v>
      </c>
      <c r="F6" s="28">
        <v>42.01</v>
      </c>
      <c r="G6" s="7">
        <f t="shared" si="0"/>
        <v>294.07</v>
      </c>
    </row>
    <row r="7" spans="1:7" ht="13.5">
      <c r="A7" s="2">
        <v>4</v>
      </c>
      <c r="B7" s="27" t="s">
        <v>1565</v>
      </c>
      <c r="C7" s="26" t="s">
        <v>1519</v>
      </c>
      <c r="D7" s="27" t="s">
        <v>4</v>
      </c>
      <c r="E7" s="90">
        <v>1</v>
      </c>
      <c r="F7" s="28">
        <v>349</v>
      </c>
      <c r="G7" s="7">
        <f t="shared" si="0"/>
        <v>349</v>
      </c>
    </row>
    <row r="8" spans="1:7" ht="27">
      <c r="A8" s="2">
        <v>5</v>
      </c>
      <c r="B8" s="27" t="s">
        <v>1566</v>
      </c>
      <c r="C8" s="26" t="s">
        <v>1520</v>
      </c>
      <c r="D8" s="27" t="s">
        <v>4</v>
      </c>
      <c r="E8" s="90">
        <v>1</v>
      </c>
      <c r="F8" s="28">
        <v>489</v>
      </c>
      <c r="G8" s="7">
        <f t="shared" si="0"/>
        <v>489</v>
      </c>
    </row>
    <row r="9" spans="1:7" ht="13.5">
      <c r="A9" s="2">
        <v>6</v>
      </c>
      <c r="B9" s="27" t="s">
        <v>1567</v>
      </c>
      <c r="C9" s="26" t="s">
        <v>1521</v>
      </c>
      <c r="D9" s="27" t="s">
        <v>4</v>
      </c>
      <c r="E9" s="90">
        <v>18</v>
      </c>
      <c r="F9" s="28">
        <v>17</v>
      </c>
      <c r="G9" s="7">
        <f t="shared" si="0"/>
        <v>306</v>
      </c>
    </row>
    <row r="10" spans="1:7" ht="40.5">
      <c r="A10" s="2">
        <v>7</v>
      </c>
      <c r="B10" s="27" t="s">
        <v>1568</v>
      </c>
      <c r="C10" s="26" t="s">
        <v>1522</v>
      </c>
      <c r="D10" s="27" t="s">
        <v>4</v>
      </c>
      <c r="E10" s="90">
        <v>1</v>
      </c>
      <c r="F10" s="28">
        <v>11.8</v>
      </c>
      <c r="G10" s="7">
        <f t="shared" si="0"/>
        <v>11.8</v>
      </c>
    </row>
    <row r="11" spans="1:7" ht="40.5">
      <c r="A11" s="2">
        <v>8</v>
      </c>
      <c r="B11" s="27" t="s">
        <v>1569</v>
      </c>
      <c r="C11" s="26" t="s">
        <v>1523</v>
      </c>
      <c r="D11" s="27" t="s">
        <v>4</v>
      </c>
      <c r="E11" s="90">
        <v>2</v>
      </c>
      <c r="F11" s="28">
        <v>276</v>
      </c>
      <c r="G11" s="7">
        <f t="shared" si="0"/>
        <v>552</v>
      </c>
    </row>
    <row r="12" spans="1:7" ht="13.5">
      <c r="A12" s="2">
        <v>9</v>
      </c>
      <c r="B12" s="27" t="s">
        <v>1570</v>
      </c>
      <c r="C12" s="26" t="s">
        <v>1524</v>
      </c>
      <c r="D12" s="27" t="s">
        <v>4</v>
      </c>
      <c r="E12" s="90">
        <v>2</v>
      </c>
      <c r="F12" s="28">
        <v>189</v>
      </c>
      <c r="G12" s="7">
        <f t="shared" si="0"/>
        <v>378</v>
      </c>
    </row>
    <row r="13" spans="1:7" ht="27">
      <c r="A13" s="2">
        <v>10</v>
      </c>
      <c r="B13" s="27" t="s">
        <v>1571</v>
      </c>
      <c r="C13" s="26" t="s">
        <v>1525</v>
      </c>
      <c r="D13" s="27" t="s">
        <v>4</v>
      </c>
      <c r="E13" s="90">
        <v>197</v>
      </c>
      <c r="F13" s="28">
        <v>15.41</v>
      </c>
      <c r="G13" s="7">
        <f t="shared" si="0"/>
        <v>3035.77</v>
      </c>
    </row>
    <row r="14" spans="1:7" ht="13.5">
      <c r="A14" s="2">
        <v>11</v>
      </c>
      <c r="B14" s="27" t="s">
        <v>1572</v>
      </c>
      <c r="C14" s="26" t="s">
        <v>1526</v>
      </c>
      <c r="D14" s="27" t="s">
        <v>4</v>
      </c>
      <c r="E14" s="90">
        <v>123</v>
      </c>
      <c r="F14" s="28"/>
      <c r="G14" s="7">
        <f t="shared" si="0"/>
        <v>0</v>
      </c>
    </row>
    <row r="15" spans="1:7" ht="27">
      <c r="A15" s="2">
        <v>12</v>
      </c>
      <c r="B15" s="27" t="s">
        <v>1573</v>
      </c>
      <c r="C15" s="26" t="s">
        <v>1527</v>
      </c>
      <c r="D15" s="27" t="s">
        <v>4</v>
      </c>
      <c r="E15" s="90">
        <v>1</v>
      </c>
      <c r="F15" s="28">
        <v>360</v>
      </c>
      <c r="G15" s="7">
        <f t="shared" si="0"/>
        <v>360</v>
      </c>
    </row>
    <row r="16" spans="1:7" ht="13.5">
      <c r="A16" s="2">
        <v>13</v>
      </c>
      <c r="B16" s="27" t="s">
        <v>1574</v>
      </c>
      <c r="C16" s="26" t="s">
        <v>1528</v>
      </c>
      <c r="D16" s="27" t="s">
        <v>4</v>
      </c>
      <c r="E16" s="90">
        <v>2</v>
      </c>
      <c r="F16" s="28">
        <v>35</v>
      </c>
      <c r="G16" s="7">
        <f t="shared" si="0"/>
        <v>70</v>
      </c>
    </row>
    <row r="17" spans="1:7" ht="13.5">
      <c r="A17" s="2">
        <v>14</v>
      </c>
      <c r="B17" s="27" t="s">
        <v>1575</v>
      </c>
      <c r="C17" s="26" t="s">
        <v>1529</v>
      </c>
      <c r="D17" s="27" t="s">
        <v>4</v>
      </c>
      <c r="E17" s="90">
        <v>6</v>
      </c>
      <c r="F17" s="28">
        <v>25</v>
      </c>
      <c r="G17" s="7">
        <f t="shared" si="0"/>
        <v>150</v>
      </c>
    </row>
    <row r="18" spans="1:7" ht="13.5">
      <c r="A18" s="2">
        <v>15</v>
      </c>
      <c r="B18" s="27" t="s">
        <v>1576</v>
      </c>
      <c r="C18" s="26" t="s">
        <v>1530</v>
      </c>
      <c r="D18" s="27" t="s">
        <v>4</v>
      </c>
      <c r="E18" s="90">
        <v>1</v>
      </c>
      <c r="F18" s="28">
        <v>29</v>
      </c>
      <c r="G18" s="7">
        <f t="shared" si="0"/>
        <v>29</v>
      </c>
    </row>
    <row r="19" spans="1:7" ht="13.5">
      <c r="A19" s="2">
        <v>16</v>
      </c>
      <c r="B19" s="27" t="s">
        <v>1577</v>
      </c>
      <c r="C19" s="26" t="s">
        <v>1531</v>
      </c>
      <c r="D19" s="27" t="s">
        <v>4</v>
      </c>
      <c r="E19" s="90">
        <v>5</v>
      </c>
      <c r="F19" s="28">
        <v>21.4</v>
      </c>
      <c r="G19" s="7">
        <f t="shared" si="0"/>
        <v>107</v>
      </c>
    </row>
    <row r="20" spans="1:7" ht="13.5">
      <c r="A20" s="2">
        <v>17</v>
      </c>
      <c r="B20" s="27" t="s">
        <v>1578</v>
      </c>
      <c r="C20" s="26" t="s">
        <v>1532</v>
      </c>
      <c r="D20" s="27" t="s">
        <v>4</v>
      </c>
      <c r="E20" s="90">
        <v>30</v>
      </c>
      <c r="F20" s="28">
        <v>5.8</v>
      </c>
      <c r="G20" s="7">
        <f t="shared" si="0"/>
        <v>174</v>
      </c>
    </row>
    <row r="21" spans="1:7" ht="13.5">
      <c r="A21" s="2">
        <v>18</v>
      </c>
      <c r="B21" s="27" t="s">
        <v>1579</v>
      </c>
      <c r="C21" s="26" t="s">
        <v>1533</v>
      </c>
      <c r="D21" s="27" t="s">
        <v>4</v>
      </c>
      <c r="E21" s="90">
        <v>3</v>
      </c>
      <c r="F21" s="28">
        <v>98</v>
      </c>
      <c r="G21" s="7">
        <f t="shared" si="0"/>
        <v>294</v>
      </c>
    </row>
    <row r="22" spans="1:7" ht="13.5">
      <c r="A22" s="2">
        <v>19</v>
      </c>
      <c r="B22" s="27" t="s">
        <v>1580</v>
      </c>
      <c r="C22" s="26" t="s">
        <v>1534</v>
      </c>
      <c r="D22" s="27" t="s">
        <v>4</v>
      </c>
      <c r="E22" s="90">
        <v>2</v>
      </c>
      <c r="F22" s="28">
        <v>12</v>
      </c>
      <c r="G22" s="7">
        <f t="shared" si="0"/>
        <v>24</v>
      </c>
    </row>
    <row r="23" spans="1:7" ht="13.5">
      <c r="A23" s="2">
        <v>20</v>
      </c>
      <c r="B23" s="27" t="s">
        <v>1581</v>
      </c>
      <c r="C23" s="26" t="s">
        <v>1529</v>
      </c>
      <c r="D23" s="27" t="s">
        <v>4</v>
      </c>
      <c r="E23" s="90">
        <v>6</v>
      </c>
      <c r="F23" s="28">
        <v>54.17</v>
      </c>
      <c r="G23" s="7">
        <f t="shared" si="0"/>
        <v>325.02</v>
      </c>
    </row>
    <row r="24" spans="1:7" ht="24.75" customHeight="1">
      <c r="A24" s="2">
        <v>21</v>
      </c>
      <c r="B24" s="27" t="s">
        <v>1582</v>
      </c>
      <c r="C24" s="26" t="s">
        <v>1535</v>
      </c>
      <c r="D24" s="27" t="s">
        <v>4</v>
      </c>
      <c r="E24" s="90">
        <v>2</v>
      </c>
      <c r="F24" s="28">
        <v>24</v>
      </c>
      <c r="G24" s="7">
        <f t="shared" si="0"/>
        <v>48</v>
      </c>
    </row>
    <row r="25" spans="1:7" ht="27">
      <c r="A25" s="2">
        <v>22</v>
      </c>
      <c r="B25" s="27" t="s">
        <v>1583</v>
      </c>
      <c r="C25" s="26" t="s">
        <v>1536</v>
      </c>
      <c r="D25" s="27" t="s">
        <v>4</v>
      </c>
      <c r="E25" s="90">
        <v>4</v>
      </c>
      <c r="F25" s="28">
        <v>25</v>
      </c>
      <c r="G25" s="7">
        <f t="shared" si="0"/>
        <v>100</v>
      </c>
    </row>
    <row r="26" spans="1:7" ht="13.5">
      <c r="A26" s="2">
        <v>23</v>
      </c>
      <c r="B26" s="27" t="s">
        <v>1584</v>
      </c>
      <c r="C26" s="26" t="s">
        <v>1535</v>
      </c>
      <c r="D26" s="27" t="s">
        <v>4</v>
      </c>
      <c r="E26" s="90">
        <v>3</v>
      </c>
      <c r="F26" s="28">
        <v>8</v>
      </c>
      <c r="G26" s="7">
        <f t="shared" si="0"/>
        <v>24</v>
      </c>
    </row>
    <row r="27" spans="1:7" ht="13.5">
      <c r="A27" s="2">
        <v>24</v>
      </c>
      <c r="B27" s="27" t="s">
        <v>1585</v>
      </c>
      <c r="C27" s="26" t="s">
        <v>1537</v>
      </c>
      <c r="D27" s="27" t="s">
        <v>4</v>
      </c>
      <c r="E27" s="90">
        <v>2</v>
      </c>
      <c r="F27" s="28">
        <v>30</v>
      </c>
      <c r="G27" s="7">
        <f t="shared" si="0"/>
        <v>60</v>
      </c>
    </row>
    <row r="28" spans="1:7" ht="13.5">
      <c r="A28" s="2">
        <v>25</v>
      </c>
      <c r="B28" s="27" t="s">
        <v>1586</v>
      </c>
      <c r="C28" s="26" t="s">
        <v>1531</v>
      </c>
      <c r="D28" s="27" t="s">
        <v>4</v>
      </c>
      <c r="E28" s="90">
        <v>15</v>
      </c>
      <c r="F28" s="28">
        <v>12.33</v>
      </c>
      <c r="G28" s="7">
        <f t="shared" si="0"/>
        <v>184.95</v>
      </c>
    </row>
    <row r="29" spans="1:7" ht="13.5">
      <c r="A29" s="2">
        <v>26</v>
      </c>
      <c r="B29" s="27" t="s">
        <v>1587</v>
      </c>
      <c r="C29" s="26" t="s">
        <v>1538</v>
      </c>
      <c r="D29" s="27" t="s">
        <v>4</v>
      </c>
      <c r="E29" s="90">
        <v>14</v>
      </c>
      <c r="F29" s="28">
        <v>8</v>
      </c>
      <c r="G29" s="7">
        <f t="shared" si="0"/>
        <v>112</v>
      </c>
    </row>
    <row r="30" spans="1:7" ht="13.5">
      <c r="A30" s="2">
        <v>27</v>
      </c>
      <c r="B30" s="27" t="s">
        <v>1588</v>
      </c>
      <c r="C30" s="26" t="s">
        <v>1539</v>
      </c>
      <c r="D30" s="27" t="s">
        <v>4</v>
      </c>
      <c r="E30" s="90">
        <v>2</v>
      </c>
      <c r="F30" s="28">
        <v>10</v>
      </c>
      <c r="G30" s="7">
        <f t="shared" si="0"/>
        <v>20</v>
      </c>
    </row>
    <row r="31" spans="1:7" ht="13.5">
      <c r="A31" s="2">
        <v>28</v>
      </c>
      <c r="B31" s="27" t="s">
        <v>1589</v>
      </c>
      <c r="C31" s="26" t="s">
        <v>1540</v>
      </c>
      <c r="D31" s="27" t="s">
        <v>4</v>
      </c>
      <c r="E31" s="90">
        <v>2</v>
      </c>
      <c r="F31" s="28">
        <v>15</v>
      </c>
      <c r="G31" s="7">
        <f t="shared" si="0"/>
        <v>30</v>
      </c>
    </row>
    <row r="32" spans="1:7" ht="13.5">
      <c r="A32" s="2">
        <v>29</v>
      </c>
      <c r="B32" s="27" t="s">
        <v>1590</v>
      </c>
      <c r="C32" s="26" t="s">
        <v>1541</v>
      </c>
      <c r="D32" s="27" t="s">
        <v>4</v>
      </c>
      <c r="E32" s="90">
        <v>1</v>
      </c>
      <c r="F32" s="28">
        <v>35</v>
      </c>
      <c r="G32" s="7">
        <f t="shared" si="0"/>
        <v>35</v>
      </c>
    </row>
    <row r="33" spans="1:7" ht="13.5">
      <c r="A33" s="2">
        <v>30</v>
      </c>
      <c r="B33" s="27" t="s">
        <v>1591</v>
      </c>
      <c r="C33" s="26" t="s">
        <v>1542</v>
      </c>
      <c r="D33" s="27" t="s">
        <v>4</v>
      </c>
      <c r="E33" s="90">
        <v>1</v>
      </c>
      <c r="F33" s="28">
        <v>50</v>
      </c>
      <c r="G33" s="7">
        <f t="shared" si="0"/>
        <v>50</v>
      </c>
    </row>
    <row r="34" spans="1:7" ht="13.5">
      <c r="A34" s="2">
        <v>31</v>
      </c>
      <c r="B34" s="27" t="s">
        <v>1592</v>
      </c>
      <c r="C34" s="26" t="s">
        <v>1543</v>
      </c>
      <c r="D34" s="27" t="s">
        <v>625</v>
      </c>
      <c r="E34" s="90">
        <v>1</v>
      </c>
      <c r="F34" s="28">
        <v>150</v>
      </c>
      <c r="G34" s="7">
        <f t="shared" si="0"/>
        <v>150</v>
      </c>
    </row>
    <row r="35" spans="1:7" ht="13.5">
      <c r="A35" s="2">
        <v>32</v>
      </c>
      <c r="B35" s="27" t="s">
        <v>1593</v>
      </c>
      <c r="C35" s="26" t="s">
        <v>1544</v>
      </c>
      <c r="D35" s="27" t="s">
        <v>4</v>
      </c>
      <c r="E35" s="90">
        <v>1</v>
      </c>
      <c r="F35" s="28">
        <v>90</v>
      </c>
      <c r="G35" s="7">
        <f t="shared" si="0"/>
        <v>90</v>
      </c>
    </row>
    <row r="36" spans="1:7" ht="13.5">
      <c r="A36" s="2">
        <v>33</v>
      </c>
      <c r="B36" s="27" t="s">
        <v>1594</v>
      </c>
      <c r="C36" s="26" t="s">
        <v>1545</v>
      </c>
      <c r="D36" s="27" t="s">
        <v>4</v>
      </c>
      <c r="E36" s="90">
        <v>1</v>
      </c>
      <c r="F36" s="28">
        <v>20</v>
      </c>
      <c r="G36" s="7">
        <f t="shared" si="0"/>
        <v>20</v>
      </c>
    </row>
    <row r="37" spans="1:7" ht="13.5">
      <c r="A37" s="2">
        <v>34</v>
      </c>
      <c r="B37" s="27" t="s">
        <v>1595</v>
      </c>
      <c r="C37" s="26" t="s">
        <v>1546</v>
      </c>
      <c r="D37" s="27" t="s">
        <v>4</v>
      </c>
      <c r="E37" s="90">
        <v>2</v>
      </c>
      <c r="F37" s="28">
        <v>280</v>
      </c>
      <c r="G37" s="7">
        <f t="shared" si="0"/>
        <v>560</v>
      </c>
    </row>
    <row r="38" spans="1:7" ht="13.5">
      <c r="A38" s="2">
        <v>35</v>
      </c>
      <c r="B38" s="27" t="s">
        <v>1596</v>
      </c>
      <c r="C38" s="26" t="s">
        <v>1547</v>
      </c>
      <c r="D38" s="27" t="s">
        <v>4</v>
      </c>
      <c r="E38" s="90">
        <v>15</v>
      </c>
      <c r="F38" s="28">
        <v>28</v>
      </c>
      <c r="G38" s="7">
        <f t="shared" si="0"/>
        <v>420</v>
      </c>
    </row>
    <row r="39" spans="1:7" ht="27">
      <c r="A39" s="2">
        <v>36</v>
      </c>
      <c r="B39" s="27" t="s">
        <v>1597</v>
      </c>
      <c r="C39" s="26" t="s">
        <v>1548</v>
      </c>
      <c r="D39" s="27" t="s">
        <v>4</v>
      </c>
      <c r="E39" s="90">
        <v>12</v>
      </c>
      <c r="F39" s="28">
        <v>12.9</v>
      </c>
      <c r="G39" s="7">
        <f t="shared" si="0"/>
        <v>154.80000000000001</v>
      </c>
    </row>
    <row r="40" spans="1:7" ht="40.5">
      <c r="A40" s="2">
        <v>37</v>
      </c>
      <c r="B40" s="27" t="s">
        <v>1598</v>
      </c>
      <c r="C40" s="26" t="s">
        <v>1549</v>
      </c>
      <c r="D40" s="27" t="s">
        <v>4</v>
      </c>
      <c r="E40" s="90">
        <v>7</v>
      </c>
      <c r="F40" s="28">
        <v>5</v>
      </c>
      <c r="G40" s="7">
        <f t="shared" si="0"/>
        <v>35</v>
      </c>
    </row>
    <row r="41" spans="1:7" ht="13.5">
      <c r="A41" s="2">
        <v>38</v>
      </c>
      <c r="B41" s="27" t="s">
        <v>93</v>
      </c>
      <c r="C41" s="26" t="s">
        <v>1550</v>
      </c>
      <c r="D41" s="27" t="s">
        <v>4</v>
      </c>
      <c r="E41" s="90">
        <v>19</v>
      </c>
      <c r="F41" s="28">
        <v>38</v>
      </c>
      <c r="G41" s="7">
        <f t="shared" si="0"/>
        <v>722</v>
      </c>
    </row>
    <row r="42" spans="1:7" ht="13.5">
      <c r="A42" s="2">
        <v>39</v>
      </c>
      <c r="B42" s="27" t="s">
        <v>1599</v>
      </c>
      <c r="C42" s="26" t="s">
        <v>1551</v>
      </c>
      <c r="D42" s="27" t="s">
        <v>4</v>
      </c>
      <c r="E42" s="90">
        <v>4</v>
      </c>
      <c r="F42" s="28">
        <v>17</v>
      </c>
      <c r="G42" s="7">
        <f t="shared" si="0"/>
        <v>68</v>
      </c>
    </row>
    <row r="43" spans="1:7" ht="13.5">
      <c r="A43" s="2">
        <v>40</v>
      </c>
      <c r="B43" s="27" t="s">
        <v>1600</v>
      </c>
      <c r="C43" s="26" t="s">
        <v>1552</v>
      </c>
      <c r="D43" s="27" t="s">
        <v>4</v>
      </c>
      <c r="E43" s="90">
        <v>2</v>
      </c>
      <c r="F43" s="28">
        <v>5</v>
      </c>
      <c r="G43" s="7">
        <f t="shared" si="0"/>
        <v>10</v>
      </c>
    </row>
    <row r="44" spans="1:7" ht="13.5">
      <c r="A44" s="2">
        <v>41</v>
      </c>
      <c r="B44" s="27" t="s">
        <v>1601</v>
      </c>
      <c r="C44" s="26" t="s">
        <v>1553</v>
      </c>
      <c r="D44" s="27" t="s">
        <v>4</v>
      </c>
      <c r="E44" s="90">
        <v>1</v>
      </c>
      <c r="F44" s="28">
        <v>70</v>
      </c>
      <c r="G44" s="7">
        <f t="shared" si="0"/>
        <v>70</v>
      </c>
    </row>
    <row r="45" spans="1:7" ht="13.5">
      <c r="A45" s="2">
        <v>42</v>
      </c>
      <c r="B45" s="27" t="s">
        <v>1602</v>
      </c>
      <c r="C45" s="26" t="s">
        <v>1554</v>
      </c>
      <c r="D45" s="27" t="s">
        <v>4</v>
      </c>
      <c r="E45" s="90">
        <v>2</v>
      </c>
      <c r="F45" s="28">
        <v>20</v>
      </c>
      <c r="G45" s="7">
        <f t="shared" si="0"/>
        <v>40</v>
      </c>
    </row>
    <row r="46" spans="1:7" ht="13.5">
      <c r="A46" s="2">
        <v>43</v>
      </c>
      <c r="B46" s="27" t="s">
        <v>1603</v>
      </c>
      <c r="C46" s="26" t="s">
        <v>1555</v>
      </c>
      <c r="D46" s="27" t="s">
        <v>4</v>
      </c>
      <c r="E46" s="90">
        <v>2</v>
      </c>
      <c r="F46" s="28">
        <v>83</v>
      </c>
      <c r="G46" s="7">
        <f t="shared" si="0"/>
        <v>166</v>
      </c>
    </row>
    <row r="47" spans="1:7" ht="13.5">
      <c r="A47" s="2">
        <v>44</v>
      </c>
      <c r="B47" s="27" t="s">
        <v>1604</v>
      </c>
      <c r="C47" s="26" t="s">
        <v>1556</v>
      </c>
      <c r="D47" s="27" t="s">
        <v>4</v>
      </c>
      <c r="E47" s="90">
        <v>1</v>
      </c>
      <c r="F47" s="28">
        <v>30</v>
      </c>
      <c r="G47" s="7">
        <f t="shared" si="0"/>
        <v>30</v>
      </c>
    </row>
    <row r="48" spans="1:7" ht="13.5">
      <c r="A48" s="2">
        <v>45</v>
      </c>
      <c r="B48" s="27" t="s">
        <v>1605</v>
      </c>
      <c r="C48" s="26" t="s">
        <v>1557</v>
      </c>
      <c r="D48" s="27" t="s">
        <v>4</v>
      </c>
      <c r="E48" s="90">
        <v>2</v>
      </c>
      <c r="F48" s="28">
        <v>20</v>
      </c>
      <c r="G48" s="7">
        <f t="shared" si="0"/>
        <v>40</v>
      </c>
    </row>
    <row r="49" spans="1:7" ht="13.5">
      <c r="A49" s="2">
        <v>46</v>
      </c>
      <c r="B49" s="27" t="s">
        <v>1606</v>
      </c>
      <c r="C49" s="26" t="s">
        <v>1558</v>
      </c>
      <c r="D49" s="27" t="s">
        <v>4</v>
      </c>
      <c r="E49" s="90">
        <v>2</v>
      </c>
      <c r="F49" s="28">
        <v>37.5</v>
      </c>
      <c r="G49" s="7">
        <f t="shared" si="0"/>
        <v>75</v>
      </c>
    </row>
    <row r="50" spans="1:7" ht="13.5">
      <c r="A50" s="2">
        <v>47</v>
      </c>
      <c r="B50" s="27" t="s">
        <v>1607</v>
      </c>
      <c r="C50" s="26" t="s">
        <v>1559</v>
      </c>
      <c r="D50" s="27" t="s">
        <v>4</v>
      </c>
      <c r="E50" s="90">
        <v>1</v>
      </c>
      <c r="F50" s="28">
        <v>27</v>
      </c>
      <c r="G50" s="7">
        <f t="shared" si="0"/>
        <v>27</v>
      </c>
    </row>
    <row r="51" spans="1:7" ht="13.5">
      <c r="A51" s="2">
        <v>48</v>
      </c>
      <c r="B51" s="27" t="s">
        <v>1608</v>
      </c>
      <c r="C51" s="26" t="s">
        <v>1560</v>
      </c>
      <c r="D51" s="27" t="s">
        <v>4</v>
      </c>
      <c r="E51" s="90">
        <v>5</v>
      </c>
      <c r="F51" s="28">
        <v>18</v>
      </c>
      <c r="G51" s="7">
        <f t="shared" si="0"/>
        <v>90</v>
      </c>
    </row>
    <row r="52" spans="1:7" ht="13.5">
      <c r="A52" s="2">
        <v>49</v>
      </c>
      <c r="B52" s="27" t="s">
        <v>1609</v>
      </c>
      <c r="C52" s="26" t="s">
        <v>1558</v>
      </c>
      <c r="D52" s="27" t="s">
        <v>4</v>
      </c>
      <c r="E52" s="90">
        <v>2</v>
      </c>
      <c r="F52" s="28">
        <v>18</v>
      </c>
      <c r="G52" s="7">
        <f t="shared" si="0"/>
        <v>36</v>
      </c>
    </row>
    <row r="53" spans="1:7" ht="13.5">
      <c r="A53" s="2">
        <v>50</v>
      </c>
      <c r="B53" s="27" t="s">
        <v>1610</v>
      </c>
      <c r="C53" s="26" t="s">
        <v>1561</v>
      </c>
      <c r="D53" s="27" t="s">
        <v>4</v>
      </c>
      <c r="E53" s="90">
        <v>4</v>
      </c>
      <c r="F53" s="28">
        <v>19.989999999999998</v>
      </c>
      <c r="G53" s="7">
        <f t="shared" si="0"/>
        <v>79.959999999999994</v>
      </c>
    </row>
    <row r="54" spans="1:7" ht="33.75" customHeight="1">
      <c r="A54" s="2"/>
      <c r="B54" s="2"/>
      <c r="C54" s="2"/>
      <c r="D54" s="2"/>
      <c r="E54" s="91">
        <f>SUM(E4:E53)</f>
        <v>544</v>
      </c>
      <c r="F54" s="2"/>
      <c r="G54" s="39">
        <f>SUM(G4:G53)</f>
        <v>10932.969999999998</v>
      </c>
    </row>
    <row r="55" spans="1:7" ht="13.5">
      <c r="A55" s="2">
        <v>1</v>
      </c>
      <c r="B55" s="27" t="s">
        <v>2091</v>
      </c>
      <c r="C55" s="26" t="s">
        <v>1611</v>
      </c>
      <c r="D55" s="27" t="s">
        <v>4</v>
      </c>
      <c r="E55" s="90">
        <v>13</v>
      </c>
      <c r="F55" s="28">
        <v>75.84</v>
      </c>
      <c r="G55" s="2">
        <f>E55*F55</f>
        <v>985.92000000000007</v>
      </c>
    </row>
    <row r="56" spans="1:7" ht="13.5">
      <c r="A56" s="2">
        <v>2</v>
      </c>
      <c r="B56" s="27" t="s">
        <v>2092</v>
      </c>
      <c r="C56" s="26" t="s">
        <v>1612</v>
      </c>
      <c r="D56" s="27" t="s">
        <v>4</v>
      </c>
      <c r="E56" s="90">
        <v>10</v>
      </c>
      <c r="F56" s="28">
        <v>131.25</v>
      </c>
      <c r="G56" s="2">
        <f t="shared" ref="G56:G119" si="1">E56*F56</f>
        <v>1312.5</v>
      </c>
    </row>
    <row r="57" spans="1:7" ht="27">
      <c r="A57" s="2">
        <v>3</v>
      </c>
      <c r="B57" s="27" t="s">
        <v>2093</v>
      </c>
      <c r="C57" s="26" t="s">
        <v>1613</v>
      </c>
      <c r="D57" s="27" t="s">
        <v>4</v>
      </c>
      <c r="E57" s="90">
        <v>4</v>
      </c>
      <c r="F57" s="28">
        <v>17.5</v>
      </c>
      <c r="G57" s="2">
        <f t="shared" si="1"/>
        <v>70</v>
      </c>
    </row>
    <row r="58" spans="1:7" ht="13.5">
      <c r="A58" s="2">
        <v>4</v>
      </c>
      <c r="B58" s="27" t="s">
        <v>2094</v>
      </c>
      <c r="C58" s="26" t="s">
        <v>1614</v>
      </c>
      <c r="D58" s="27" t="s">
        <v>4</v>
      </c>
      <c r="E58" s="90">
        <v>1</v>
      </c>
      <c r="F58" s="28">
        <v>159</v>
      </c>
      <c r="G58" s="2">
        <f t="shared" si="1"/>
        <v>159</v>
      </c>
    </row>
    <row r="59" spans="1:7" ht="13.5">
      <c r="A59" s="2">
        <v>5</v>
      </c>
      <c r="B59" s="27" t="s">
        <v>2095</v>
      </c>
      <c r="C59" s="26" t="s">
        <v>1615</v>
      </c>
      <c r="D59" s="27" t="s">
        <v>4</v>
      </c>
      <c r="E59" s="90">
        <v>4</v>
      </c>
      <c r="F59" s="28">
        <v>192</v>
      </c>
      <c r="G59" s="2">
        <f t="shared" si="1"/>
        <v>768</v>
      </c>
    </row>
    <row r="60" spans="1:7" ht="13.5">
      <c r="A60" s="2">
        <v>6</v>
      </c>
      <c r="B60" s="27" t="s">
        <v>2096</v>
      </c>
      <c r="C60" s="26" t="s">
        <v>1616</v>
      </c>
      <c r="D60" s="27" t="s">
        <v>4</v>
      </c>
      <c r="E60" s="90">
        <v>1</v>
      </c>
      <c r="F60" s="28">
        <v>246.6</v>
      </c>
      <c r="G60" s="2">
        <f t="shared" si="1"/>
        <v>246.6</v>
      </c>
    </row>
    <row r="61" spans="1:7" ht="13.5">
      <c r="A61" s="2">
        <v>7</v>
      </c>
      <c r="B61" s="27" t="s">
        <v>2097</v>
      </c>
      <c r="C61" s="26" t="s">
        <v>1617</v>
      </c>
      <c r="D61" s="27" t="s">
        <v>4</v>
      </c>
      <c r="E61" s="90">
        <v>1</v>
      </c>
      <c r="F61" s="28">
        <v>150</v>
      </c>
      <c r="G61" s="2">
        <f t="shared" si="1"/>
        <v>150</v>
      </c>
    </row>
    <row r="62" spans="1:7" ht="13.5">
      <c r="A62" s="2">
        <v>8</v>
      </c>
      <c r="B62" s="27" t="s">
        <v>2098</v>
      </c>
      <c r="C62" s="26" t="s">
        <v>1618</v>
      </c>
      <c r="D62" s="27" t="s">
        <v>4</v>
      </c>
      <c r="E62" s="90">
        <v>1</v>
      </c>
      <c r="F62" s="28">
        <v>129</v>
      </c>
      <c r="G62" s="2">
        <f t="shared" si="1"/>
        <v>129</v>
      </c>
    </row>
    <row r="63" spans="1:7" ht="13.5">
      <c r="A63" s="2">
        <v>9</v>
      </c>
      <c r="B63" s="27" t="s">
        <v>2099</v>
      </c>
      <c r="C63" s="26" t="s">
        <v>1619</v>
      </c>
      <c r="D63" s="27" t="s">
        <v>4</v>
      </c>
      <c r="E63" s="90">
        <v>1</v>
      </c>
      <c r="F63" s="28">
        <v>309.99</v>
      </c>
      <c r="G63" s="2">
        <f t="shared" si="1"/>
        <v>309.99</v>
      </c>
    </row>
    <row r="64" spans="1:7" ht="13.5">
      <c r="A64" s="2">
        <v>10</v>
      </c>
      <c r="B64" s="27" t="s">
        <v>2100</v>
      </c>
      <c r="C64" s="26" t="s">
        <v>1620</v>
      </c>
      <c r="D64" s="27" t="s">
        <v>4</v>
      </c>
      <c r="E64" s="90">
        <v>1</v>
      </c>
      <c r="F64" s="28">
        <v>180</v>
      </c>
      <c r="G64" s="2">
        <f t="shared" si="1"/>
        <v>180</v>
      </c>
    </row>
    <row r="65" spans="1:7" ht="13.5">
      <c r="A65" s="2">
        <v>11</v>
      </c>
      <c r="B65" s="27" t="s">
        <v>2101</v>
      </c>
      <c r="C65" s="26" t="s">
        <v>1621</v>
      </c>
      <c r="D65" s="27" t="s">
        <v>4</v>
      </c>
      <c r="E65" s="90">
        <v>8</v>
      </c>
      <c r="F65" s="28">
        <v>135</v>
      </c>
      <c r="G65" s="2">
        <f t="shared" si="1"/>
        <v>1080</v>
      </c>
    </row>
    <row r="66" spans="1:7" ht="13.5">
      <c r="A66" s="2">
        <v>12</v>
      </c>
      <c r="B66" s="27" t="s">
        <v>2102</v>
      </c>
      <c r="C66" s="26" t="s">
        <v>1622</v>
      </c>
      <c r="D66" s="27" t="s">
        <v>4</v>
      </c>
      <c r="E66" s="90">
        <v>3</v>
      </c>
      <c r="F66" s="28">
        <v>270</v>
      </c>
      <c r="G66" s="2">
        <f t="shared" si="1"/>
        <v>810</v>
      </c>
    </row>
    <row r="67" spans="1:7" ht="13.5">
      <c r="A67" s="2">
        <v>13</v>
      </c>
      <c r="B67" s="27" t="s">
        <v>2103</v>
      </c>
      <c r="C67" s="26" t="s">
        <v>1623</v>
      </c>
      <c r="D67" s="27" t="s">
        <v>4</v>
      </c>
      <c r="E67" s="90">
        <v>3</v>
      </c>
      <c r="F67" s="28">
        <v>185</v>
      </c>
      <c r="G67" s="2">
        <f t="shared" si="1"/>
        <v>555</v>
      </c>
    </row>
    <row r="68" spans="1:7" ht="13.5">
      <c r="A68" s="2">
        <v>14</v>
      </c>
      <c r="B68" s="27" t="s">
        <v>2104</v>
      </c>
      <c r="C68" s="26" t="s">
        <v>1624</v>
      </c>
      <c r="D68" s="27" t="s">
        <v>4</v>
      </c>
      <c r="E68" s="90">
        <v>6</v>
      </c>
      <c r="F68" s="28">
        <v>140</v>
      </c>
      <c r="G68" s="2">
        <f t="shared" si="1"/>
        <v>840</v>
      </c>
    </row>
    <row r="69" spans="1:7" ht="13.5">
      <c r="A69" s="2">
        <v>15</v>
      </c>
      <c r="B69" s="27" t="s">
        <v>2105</v>
      </c>
      <c r="C69" s="26" t="s">
        <v>1625</v>
      </c>
      <c r="D69" s="27" t="s">
        <v>4</v>
      </c>
      <c r="E69" s="90">
        <v>1</v>
      </c>
      <c r="F69" s="28">
        <v>219</v>
      </c>
      <c r="G69" s="2">
        <f t="shared" si="1"/>
        <v>219</v>
      </c>
    </row>
    <row r="70" spans="1:7" ht="13.5">
      <c r="A70" s="2">
        <v>16</v>
      </c>
      <c r="B70" s="27" t="s">
        <v>2106</v>
      </c>
      <c r="C70" s="26" t="s">
        <v>1626</v>
      </c>
      <c r="D70" s="27" t="s">
        <v>4</v>
      </c>
      <c r="E70" s="90">
        <v>1</v>
      </c>
      <c r="F70" s="28">
        <v>195</v>
      </c>
      <c r="G70" s="2">
        <f t="shared" si="1"/>
        <v>195</v>
      </c>
    </row>
    <row r="71" spans="1:7" ht="13.5">
      <c r="A71" s="2">
        <v>17</v>
      </c>
      <c r="B71" s="27" t="s">
        <v>2107</v>
      </c>
      <c r="C71" s="26" t="s">
        <v>1627</v>
      </c>
      <c r="D71" s="27" t="s">
        <v>4</v>
      </c>
      <c r="E71" s="90">
        <v>2</v>
      </c>
      <c r="F71" s="28">
        <v>240</v>
      </c>
      <c r="G71" s="2">
        <f t="shared" si="1"/>
        <v>480</v>
      </c>
    </row>
    <row r="72" spans="1:7" ht="13.5">
      <c r="A72" s="2">
        <v>18</v>
      </c>
      <c r="B72" s="27" t="s">
        <v>2108</v>
      </c>
      <c r="C72" s="26" t="s">
        <v>1628</v>
      </c>
      <c r="D72" s="27" t="s">
        <v>4</v>
      </c>
      <c r="E72" s="90">
        <v>4</v>
      </c>
      <c r="F72" s="28">
        <v>449.99</v>
      </c>
      <c r="G72" s="2">
        <f t="shared" si="1"/>
        <v>1799.96</v>
      </c>
    </row>
    <row r="73" spans="1:7" ht="13.5">
      <c r="A73" s="2">
        <v>19</v>
      </c>
      <c r="B73" s="27" t="s">
        <v>2109</v>
      </c>
      <c r="C73" s="26" t="s">
        <v>1629</v>
      </c>
      <c r="D73" s="27" t="s">
        <v>4</v>
      </c>
      <c r="E73" s="90">
        <v>4</v>
      </c>
      <c r="F73" s="28">
        <v>497.99</v>
      </c>
      <c r="G73" s="2">
        <f t="shared" si="1"/>
        <v>1991.96</v>
      </c>
    </row>
    <row r="74" spans="1:7" ht="27">
      <c r="A74" s="2">
        <v>20</v>
      </c>
      <c r="B74" s="27" t="s">
        <v>2110</v>
      </c>
      <c r="C74" s="26" t="s">
        <v>1630</v>
      </c>
      <c r="D74" s="27" t="s">
        <v>4</v>
      </c>
      <c r="E74" s="90">
        <v>1</v>
      </c>
      <c r="F74" s="28">
        <v>349.99</v>
      </c>
      <c r="G74" s="2">
        <f t="shared" si="1"/>
        <v>349.99</v>
      </c>
    </row>
    <row r="75" spans="1:7" ht="13.5">
      <c r="A75" s="2">
        <v>21</v>
      </c>
      <c r="B75" s="27" t="s">
        <v>2111</v>
      </c>
      <c r="C75" s="26" t="s">
        <v>1631</v>
      </c>
      <c r="D75" s="27" t="s">
        <v>4</v>
      </c>
      <c r="E75" s="90">
        <v>2</v>
      </c>
      <c r="F75" s="28">
        <v>187</v>
      </c>
      <c r="G75" s="2">
        <f t="shared" si="1"/>
        <v>374</v>
      </c>
    </row>
    <row r="76" spans="1:7" ht="13.5">
      <c r="A76" s="2">
        <v>22</v>
      </c>
      <c r="B76" s="27" t="s">
        <v>2112</v>
      </c>
      <c r="C76" s="26" t="s">
        <v>1632</v>
      </c>
      <c r="D76" s="27" t="s">
        <v>4</v>
      </c>
      <c r="E76" s="90">
        <v>1</v>
      </c>
      <c r="F76" s="28">
        <v>151</v>
      </c>
      <c r="G76" s="2">
        <f t="shared" si="1"/>
        <v>151</v>
      </c>
    </row>
    <row r="77" spans="1:7" ht="13.5">
      <c r="A77" s="2">
        <v>23</v>
      </c>
      <c r="B77" s="27" t="s">
        <v>2113</v>
      </c>
      <c r="C77" s="26" t="s">
        <v>1633</v>
      </c>
      <c r="D77" s="27" t="s">
        <v>4</v>
      </c>
      <c r="E77" s="90">
        <v>1</v>
      </c>
      <c r="F77" s="28">
        <v>22</v>
      </c>
      <c r="G77" s="2">
        <f t="shared" si="1"/>
        <v>22</v>
      </c>
    </row>
    <row r="78" spans="1:7" ht="27">
      <c r="A78" s="2">
        <v>24</v>
      </c>
      <c r="B78" s="27" t="s">
        <v>2114</v>
      </c>
      <c r="C78" s="26" t="s">
        <v>1634</v>
      </c>
      <c r="D78" s="27" t="s">
        <v>4</v>
      </c>
      <c r="E78" s="90">
        <v>6</v>
      </c>
      <c r="F78" s="28">
        <v>299</v>
      </c>
      <c r="G78" s="2">
        <f t="shared" si="1"/>
        <v>1794</v>
      </c>
    </row>
    <row r="79" spans="1:7" ht="13.5">
      <c r="A79" s="2">
        <v>25</v>
      </c>
      <c r="B79" s="27" t="s">
        <v>2115</v>
      </c>
      <c r="C79" s="26" t="s">
        <v>1635</v>
      </c>
      <c r="D79" s="27" t="s">
        <v>4</v>
      </c>
      <c r="E79" s="90">
        <v>6</v>
      </c>
      <c r="F79" s="28">
        <v>65</v>
      </c>
      <c r="G79" s="2">
        <f t="shared" si="1"/>
        <v>390</v>
      </c>
    </row>
    <row r="80" spans="1:7" ht="27">
      <c r="A80" s="2">
        <v>26</v>
      </c>
      <c r="B80" s="27" t="s">
        <v>2116</v>
      </c>
      <c r="C80" s="26" t="s">
        <v>1636</v>
      </c>
      <c r="D80" s="27" t="s">
        <v>4</v>
      </c>
      <c r="E80" s="90">
        <v>5</v>
      </c>
      <c r="F80" s="28">
        <v>255</v>
      </c>
      <c r="G80" s="2">
        <f t="shared" si="1"/>
        <v>1275</v>
      </c>
    </row>
    <row r="81" spans="1:7" ht="13.5">
      <c r="A81" s="2">
        <v>27</v>
      </c>
      <c r="B81" s="27" t="s">
        <v>2117</v>
      </c>
      <c r="C81" s="26" t="s">
        <v>1637</v>
      </c>
      <c r="D81" s="27" t="s">
        <v>4</v>
      </c>
      <c r="E81" s="90">
        <v>1</v>
      </c>
      <c r="F81" s="28">
        <v>122.46</v>
      </c>
      <c r="G81" s="2">
        <f t="shared" si="1"/>
        <v>122.46</v>
      </c>
    </row>
    <row r="82" spans="1:7" ht="13.5">
      <c r="A82" s="2">
        <v>28</v>
      </c>
      <c r="B82" s="27" t="s">
        <v>2118</v>
      </c>
      <c r="C82" s="26" t="s">
        <v>1638</v>
      </c>
      <c r="D82" s="27" t="s">
        <v>4</v>
      </c>
      <c r="E82" s="90">
        <v>1</v>
      </c>
      <c r="F82" s="28">
        <v>122.46</v>
      </c>
      <c r="G82" s="2">
        <f t="shared" si="1"/>
        <v>122.46</v>
      </c>
    </row>
    <row r="83" spans="1:7" ht="13.5">
      <c r="A83" s="2">
        <v>29</v>
      </c>
      <c r="B83" s="27" t="s">
        <v>2119</v>
      </c>
      <c r="C83" s="26" t="s">
        <v>1639</v>
      </c>
      <c r="D83" s="27" t="s">
        <v>4</v>
      </c>
      <c r="E83" s="90">
        <v>1</v>
      </c>
      <c r="F83" s="28">
        <v>122.46</v>
      </c>
      <c r="G83" s="2">
        <f t="shared" si="1"/>
        <v>122.46</v>
      </c>
    </row>
    <row r="84" spans="1:7" ht="13.5">
      <c r="A84" s="2">
        <v>30</v>
      </c>
      <c r="B84" s="27" t="s">
        <v>2120</v>
      </c>
      <c r="C84" s="26" t="s">
        <v>1640</v>
      </c>
      <c r="D84" s="27" t="s">
        <v>4</v>
      </c>
      <c r="E84" s="90">
        <v>1</v>
      </c>
      <c r="F84" s="28">
        <v>122.46</v>
      </c>
      <c r="G84" s="2">
        <f t="shared" si="1"/>
        <v>122.46</v>
      </c>
    </row>
    <row r="85" spans="1:7" ht="13.5">
      <c r="A85" s="2">
        <v>31</v>
      </c>
      <c r="B85" s="27" t="s">
        <v>2121</v>
      </c>
      <c r="C85" s="26" t="s">
        <v>1641</v>
      </c>
      <c r="D85" s="27" t="s">
        <v>4</v>
      </c>
      <c r="E85" s="90">
        <v>1</v>
      </c>
      <c r="F85" s="28">
        <v>122.46</v>
      </c>
      <c r="G85" s="2">
        <f t="shared" si="1"/>
        <v>122.46</v>
      </c>
    </row>
    <row r="86" spans="1:7" ht="13.5">
      <c r="A86" s="2">
        <v>32</v>
      </c>
      <c r="B86" s="27" t="s">
        <v>2122</v>
      </c>
      <c r="C86" s="26" t="s">
        <v>1642</v>
      </c>
      <c r="D86" s="27" t="s">
        <v>4</v>
      </c>
      <c r="E86" s="90">
        <v>1</v>
      </c>
      <c r="F86" s="28">
        <v>122.46</v>
      </c>
      <c r="G86" s="2">
        <f t="shared" si="1"/>
        <v>122.46</v>
      </c>
    </row>
    <row r="87" spans="1:7" ht="13.5">
      <c r="A87" s="2">
        <v>33</v>
      </c>
      <c r="B87" s="27" t="s">
        <v>2123</v>
      </c>
      <c r="C87" s="26" t="s">
        <v>1643</v>
      </c>
      <c r="D87" s="27" t="s">
        <v>4</v>
      </c>
      <c r="E87" s="90">
        <v>1</v>
      </c>
      <c r="F87" s="28">
        <v>122.46</v>
      </c>
      <c r="G87" s="2">
        <f t="shared" si="1"/>
        <v>122.46</v>
      </c>
    </row>
    <row r="88" spans="1:7" ht="13.5">
      <c r="A88" s="2">
        <v>34</v>
      </c>
      <c r="B88" s="27" t="s">
        <v>2124</v>
      </c>
      <c r="C88" s="26" t="s">
        <v>1644</v>
      </c>
      <c r="D88" s="27" t="s">
        <v>4</v>
      </c>
      <c r="E88" s="90">
        <v>1</v>
      </c>
      <c r="F88" s="28">
        <v>155</v>
      </c>
      <c r="G88" s="2">
        <f t="shared" si="1"/>
        <v>155</v>
      </c>
    </row>
    <row r="89" spans="1:7" ht="13.5">
      <c r="A89" s="2">
        <v>35</v>
      </c>
      <c r="B89" s="27" t="s">
        <v>2125</v>
      </c>
      <c r="C89" s="26" t="s">
        <v>1645</v>
      </c>
      <c r="D89" s="27" t="s">
        <v>4</v>
      </c>
      <c r="E89" s="90">
        <v>1</v>
      </c>
      <c r="F89" s="28">
        <v>122.46</v>
      </c>
      <c r="G89" s="2">
        <f t="shared" si="1"/>
        <v>122.46</v>
      </c>
    </row>
    <row r="90" spans="1:7" ht="13.5">
      <c r="A90" s="2">
        <v>36</v>
      </c>
      <c r="B90" s="27" t="s">
        <v>2126</v>
      </c>
      <c r="C90" s="26" t="s">
        <v>1646</v>
      </c>
      <c r="D90" s="27" t="s">
        <v>4</v>
      </c>
      <c r="E90" s="90">
        <v>1</v>
      </c>
      <c r="F90" s="28">
        <v>122.46</v>
      </c>
      <c r="G90" s="2">
        <f t="shared" si="1"/>
        <v>122.46</v>
      </c>
    </row>
    <row r="91" spans="1:7" ht="13.5">
      <c r="A91" s="2">
        <v>37</v>
      </c>
      <c r="B91" s="27" t="s">
        <v>2127</v>
      </c>
      <c r="C91" s="26" t="s">
        <v>1647</v>
      </c>
      <c r="D91" s="27" t="s">
        <v>4</v>
      </c>
      <c r="E91" s="90">
        <v>1</v>
      </c>
      <c r="F91" s="28">
        <v>122.46</v>
      </c>
      <c r="G91" s="2">
        <f t="shared" si="1"/>
        <v>122.46</v>
      </c>
    </row>
    <row r="92" spans="1:7" ht="13.5">
      <c r="A92" s="2">
        <v>38</v>
      </c>
      <c r="B92" s="27" t="s">
        <v>2128</v>
      </c>
      <c r="C92" s="26" t="s">
        <v>1648</v>
      </c>
      <c r="D92" s="27" t="s">
        <v>4</v>
      </c>
      <c r="E92" s="90">
        <v>1</v>
      </c>
      <c r="F92" s="28">
        <v>122.46</v>
      </c>
      <c r="G92" s="2">
        <f t="shared" si="1"/>
        <v>122.46</v>
      </c>
    </row>
    <row r="93" spans="1:7" ht="13.5">
      <c r="A93" s="2">
        <v>39</v>
      </c>
      <c r="B93" s="27" t="s">
        <v>2129</v>
      </c>
      <c r="C93" s="26" t="s">
        <v>1649</v>
      </c>
      <c r="D93" s="27" t="s">
        <v>4</v>
      </c>
      <c r="E93" s="90">
        <v>1</v>
      </c>
      <c r="F93" s="28">
        <v>122.46</v>
      </c>
      <c r="G93" s="2">
        <f t="shared" si="1"/>
        <v>122.46</v>
      </c>
    </row>
    <row r="94" spans="1:7" ht="13.5">
      <c r="A94" s="2">
        <v>40</v>
      </c>
      <c r="B94" s="27" t="s">
        <v>2130</v>
      </c>
      <c r="C94" s="26" t="s">
        <v>1650</v>
      </c>
      <c r="D94" s="27" t="s">
        <v>4</v>
      </c>
      <c r="E94" s="90">
        <v>1</v>
      </c>
      <c r="F94" s="28">
        <v>122.46</v>
      </c>
      <c r="G94" s="2">
        <f t="shared" si="1"/>
        <v>122.46</v>
      </c>
    </row>
    <row r="95" spans="1:7" ht="13.5">
      <c r="A95" s="2">
        <v>41</v>
      </c>
      <c r="B95" s="27" t="s">
        <v>2131</v>
      </c>
      <c r="C95" s="26" t="s">
        <v>1651</v>
      </c>
      <c r="D95" s="27" t="s">
        <v>4</v>
      </c>
      <c r="E95" s="90">
        <v>1</v>
      </c>
      <c r="F95" s="28">
        <v>122.46</v>
      </c>
      <c r="G95" s="2">
        <f t="shared" si="1"/>
        <v>122.46</v>
      </c>
    </row>
    <row r="96" spans="1:7" ht="13.5">
      <c r="A96" s="2">
        <v>42</v>
      </c>
      <c r="B96" s="27" t="s">
        <v>2132</v>
      </c>
      <c r="C96" s="26" t="s">
        <v>1652</v>
      </c>
      <c r="D96" s="27" t="s">
        <v>4</v>
      </c>
      <c r="E96" s="90">
        <v>1</v>
      </c>
      <c r="F96" s="28">
        <v>230.1</v>
      </c>
      <c r="G96" s="2">
        <f t="shared" si="1"/>
        <v>230.1</v>
      </c>
    </row>
    <row r="97" spans="1:7" ht="13.5">
      <c r="A97" s="2">
        <v>43</v>
      </c>
      <c r="B97" s="27" t="s">
        <v>2133</v>
      </c>
      <c r="C97" s="26" t="s">
        <v>1653</v>
      </c>
      <c r="D97" s="27" t="s">
        <v>4</v>
      </c>
      <c r="E97" s="90">
        <v>1</v>
      </c>
      <c r="F97" s="28">
        <v>230.1</v>
      </c>
      <c r="G97" s="2">
        <f t="shared" si="1"/>
        <v>230.1</v>
      </c>
    </row>
    <row r="98" spans="1:7" ht="13.5">
      <c r="A98" s="2">
        <v>44</v>
      </c>
      <c r="B98" s="27" t="s">
        <v>2134</v>
      </c>
      <c r="C98" s="26" t="s">
        <v>1654</v>
      </c>
      <c r="D98" s="27" t="s">
        <v>4</v>
      </c>
      <c r="E98" s="90">
        <v>1</v>
      </c>
      <c r="F98" s="28">
        <v>230.1</v>
      </c>
      <c r="G98" s="2">
        <f t="shared" si="1"/>
        <v>230.1</v>
      </c>
    </row>
    <row r="99" spans="1:7" ht="13.5">
      <c r="A99" s="2">
        <v>45</v>
      </c>
      <c r="B99" s="27" t="s">
        <v>2135</v>
      </c>
      <c r="C99" s="26" t="s">
        <v>1655</v>
      </c>
      <c r="D99" s="27" t="s">
        <v>4</v>
      </c>
      <c r="E99" s="90">
        <v>1</v>
      </c>
      <c r="F99" s="28">
        <v>230.1</v>
      </c>
      <c r="G99" s="2">
        <f t="shared" si="1"/>
        <v>230.1</v>
      </c>
    </row>
    <row r="100" spans="1:7" ht="13.5">
      <c r="A100" s="2">
        <v>46</v>
      </c>
      <c r="B100" s="27" t="s">
        <v>2136</v>
      </c>
      <c r="C100" s="26" t="s">
        <v>1656</v>
      </c>
      <c r="D100" s="27" t="s">
        <v>4</v>
      </c>
      <c r="E100" s="90">
        <v>1</v>
      </c>
      <c r="F100" s="28">
        <v>230.1</v>
      </c>
      <c r="G100" s="2">
        <f t="shared" si="1"/>
        <v>230.1</v>
      </c>
    </row>
    <row r="101" spans="1:7" ht="13.5">
      <c r="A101" s="2">
        <v>47</v>
      </c>
      <c r="B101" s="27" t="s">
        <v>2137</v>
      </c>
      <c r="C101" s="26" t="s">
        <v>1657</v>
      </c>
      <c r="D101" s="27" t="s">
        <v>4</v>
      </c>
      <c r="E101" s="90">
        <v>1</v>
      </c>
      <c r="F101" s="28">
        <v>230.1</v>
      </c>
      <c r="G101" s="2">
        <f t="shared" si="1"/>
        <v>230.1</v>
      </c>
    </row>
    <row r="102" spans="1:7" ht="13.5">
      <c r="A102" s="2">
        <v>48</v>
      </c>
      <c r="B102" s="27" t="s">
        <v>2138</v>
      </c>
      <c r="C102" s="26" t="s">
        <v>1658</v>
      </c>
      <c r="D102" s="27" t="s">
        <v>4</v>
      </c>
      <c r="E102" s="90">
        <v>1</v>
      </c>
      <c r="F102" s="28">
        <v>230.1</v>
      </c>
      <c r="G102" s="2">
        <f t="shared" si="1"/>
        <v>230.1</v>
      </c>
    </row>
    <row r="103" spans="1:7" ht="13.5">
      <c r="A103" s="2">
        <v>49</v>
      </c>
      <c r="B103" s="27" t="s">
        <v>2139</v>
      </c>
      <c r="C103" s="26" t="s">
        <v>1659</v>
      </c>
      <c r="D103" s="27" t="s">
        <v>4</v>
      </c>
      <c r="E103" s="90">
        <v>1</v>
      </c>
      <c r="F103" s="28">
        <v>122.46</v>
      </c>
      <c r="G103" s="2">
        <f t="shared" si="1"/>
        <v>122.46</v>
      </c>
    </row>
    <row r="104" spans="1:7" ht="13.5">
      <c r="A104" s="2">
        <v>50</v>
      </c>
      <c r="B104" s="27" t="s">
        <v>2140</v>
      </c>
      <c r="C104" s="26" t="s">
        <v>1660</v>
      </c>
      <c r="D104" s="27" t="s">
        <v>4</v>
      </c>
      <c r="E104" s="90">
        <v>1</v>
      </c>
      <c r="F104" s="28">
        <v>122.46</v>
      </c>
      <c r="G104" s="2">
        <f t="shared" si="1"/>
        <v>122.46</v>
      </c>
    </row>
    <row r="105" spans="1:7" ht="13.5">
      <c r="A105" s="2">
        <v>51</v>
      </c>
      <c r="B105" s="27" t="s">
        <v>2141</v>
      </c>
      <c r="C105" s="26" t="s">
        <v>1661</v>
      </c>
      <c r="D105" s="27" t="s">
        <v>4</v>
      </c>
      <c r="E105" s="90">
        <v>1</v>
      </c>
      <c r="F105" s="28">
        <v>122.46</v>
      </c>
      <c r="G105" s="2">
        <f t="shared" si="1"/>
        <v>122.46</v>
      </c>
    </row>
    <row r="106" spans="1:7" ht="13.5">
      <c r="A106" s="2">
        <v>52</v>
      </c>
      <c r="B106" s="27" t="s">
        <v>2142</v>
      </c>
      <c r="C106" s="26" t="s">
        <v>1662</v>
      </c>
      <c r="D106" s="27" t="s">
        <v>4</v>
      </c>
      <c r="E106" s="90">
        <v>1</v>
      </c>
      <c r="F106" s="28">
        <v>122.46</v>
      </c>
      <c r="G106" s="2">
        <f t="shared" si="1"/>
        <v>122.46</v>
      </c>
    </row>
    <row r="107" spans="1:7" ht="13.5">
      <c r="A107" s="2">
        <v>53</v>
      </c>
      <c r="B107" s="27" t="s">
        <v>2143</v>
      </c>
      <c r="C107" s="26" t="s">
        <v>1663</v>
      </c>
      <c r="D107" s="27" t="s">
        <v>4</v>
      </c>
      <c r="E107" s="90">
        <v>1</v>
      </c>
      <c r="F107" s="28">
        <v>122.46</v>
      </c>
      <c r="G107" s="2">
        <f t="shared" si="1"/>
        <v>122.46</v>
      </c>
    </row>
    <row r="108" spans="1:7" ht="13.5">
      <c r="A108" s="2">
        <v>54</v>
      </c>
      <c r="B108" s="27" t="s">
        <v>2144</v>
      </c>
      <c r="C108" s="26" t="s">
        <v>1664</v>
      </c>
      <c r="D108" s="27" t="s">
        <v>4</v>
      </c>
      <c r="E108" s="90">
        <v>1</v>
      </c>
      <c r="F108" s="28">
        <v>122.46</v>
      </c>
      <c r="G108" s="2">
        <f t="shared" si="1"/>
        <v>122.46</v>
      </c>
    </row>
    <row r="109" spans="1:7" ht="13.5">
      <c r="A109" s="2">
        <v>55</v>
      </c>
      <c r="B109" s="27" t="s">
        <v>2145</v>
      </c>
      <c r="C109" s="26" t="s">
        <v>1665</v>
      </c>
      <c r="D109" s="27" t="s">
        <v>4</v>
      </c>
      <c r="E109" s="90">
        <v>1</v>
      </c>
      <c r="F109" s="28">
        <v>122.46</v>
      </c>
      <c r="G109" s="2">
        <f t="shared" si="1"/>
        <v>122.46</v>
      </c>
    </row>
    <row r="110" spans="1:7" ht="13.5">
      <c r="A110" s="2">
        <v>56</v>
      </c>
      <c r="B110" s="27" t="s">
        <v>2146</v>
      </c>
      <c r="C110" s="26" t="s">
        <v>1666</v>
      </c>
      <c r="D110" s="27" t="s">
        <v>4</v>
      </c>
      <c r="E110" s="90">
        <v>1</v>
      </c>
      <c r="F110" s="28">
        <v>122.46</v>
      </c>
      <c r="G110" s="2">
        <f t="shared" si="1"/>
        <v>122.46</v>
      </c>
    </row>
    <row r="111" spans="1:7" ht="27">
      <c r="A111" s="2">
        <v>57</v>
      </c>
      <c r="B111" s="27" t="s">
        <v>2147</v>
      </c>
      <c r="C111" s="26" t="s">
        <v>1667</v>
      </c>
      <c r="D111" s="27" t="s">
        <v>4</v>
      </c>
      <c r="E111" s="90">
        <v>1</v>
      </c>
      <c r="F111" s="28">
        <v>130.76</v>
      </c>
      <c r="G111" s="2">
        <f t="shared" si="1"/>
        <v>130.76</v>
      </c>
    </row>
    <row r="112" spans="1:7" ht="13.5">
      <c r="A112" s="2">
        <v>58</v>
      </c>
      <c r="B112" s="27" t="s">
        <v>2148</v>
      </c>
      <c r="C112" s="26" t="s">
        <v>1668</v>
      </c>
      <c r="D112" s="27" t="s">
        <v>4</v>
      </c>
      <c r="E112" s="90">
        <v>1</v>
      </c>
      <c r="F112" s="28">
        <v>122.46</v>
      </c>
      <c r="G112" s="2">
        <f t="shared" si="1"/>
        <v>122.46</v>
      </c>
    </row>
    <row r="113" spans="1:7" ht="13.5">
      <c r="A113" s="2">
        <v>59</v>
      </c>
      <c r="B113" s="27" t="s">
        <v>2149</v>
      </c>
      <c r="C113" s="26" t="s">
        <v>1669</v>
      </c>
      <c r="D113" s="27" t="s">
        <v>4</v>
      </c>
      <c r="E113" s="90">
        <v>1</v>
      </c>
      <c r="F113" s="28">
        <v>122.46</v>
      </c>
      <c r="G113" s="2">
        <f t="shared" si="1"/>
        <v>122.46</v>
      </c>
    </row>
    <row r="114" spans="1:7" ht="13.5">
      <c r="A114" s="2">
        <v>60</v>
      </c>
      <c r="B114" s="27" t="s">
        <v>2150</v>
      </c>
      <c r="C114" s="26" t="s">
        <v>1670</v>
      </c>
      <c r="D114" s="27" t="s">
        <v>4</v>
      </c>
      <c r="E114" s="90">
        <v>1</v>
      </c>
      <c r="F114" s="28">
        <v>230.1</v>
      </c>
      <c r="G114" s="2">
        <f t="shared" si="1"/>
        <v>230.1</v>
      </c>
    </row>
    <row r="115" spans="1:7" ht="13.5">
      <c r="A115" s="2">
        <v>61</v>
      </c>
      <c r="B115" s="27" t="s">
        <v>2151</v>
      </c>
      <c r="C115" s="26" t="s">
        <v>1671</v>
      </c>
      <c r="D115" s="27" t="s">
        <v>625</v>
      </c>
      <c r="E115" s="90">
        <v>17</v>
      </c>
      <c r="F115" s="28">
        <v>401.2</v>
      </c>
      <c r="G115" s="2">
        <f t="shared" si="1"/>
        <v>6820.4</v>
      </c>
    </row>
    <row r="116" spans="1:7" ht="27">
      <c r="A116" s="2">
        <v>62</v>
      </c>
      <c r="B116" s="27" t="s">
        <v>2152</v>
      </c>
      <c r="C116" s="26" t="s">
        <v>1672</v>
      </c>
      <c r="D116" s="27" t="s">
        <v>4</v>
      </c>
      <c r="E116" s="90">
        <v>1</v>
      </c>
      <c r="F116" s="28">
        <v>132</v>
      </c>
      <c r="G116" s="2">
        <f t="shared" si="1"/>
        <v>132</v>
      </c>
    </row>
    <row r="117" spans="1:7" ht="27">
      <c r="A117" s="2">
        <v>63</v>
      </c>
      <c r="B117" s="27" t="s">
        <v>2153</v>
      </c>
      <c r="C117" s="26" t="s">
        <v>1673</v>
      </c>
      <c r="D117" s="27" t="s">
        <v>4</v>
      </c>
      <c r="E117" s="90">
        <v>1</v>
      </c>
      <c r="F117" s="28">
        <v>320</v>
      </c>
      <c r="G117" s="2">
        <f t="shared" si="1"/>
        <v>320</v>
      </c>
    </row>
    <row r="118" spans="1:7" ht="27">
      <c r="A118" s="2">
        <v>64</v>
      </c>
      <c r="B118" s="27" t="s">
        <v>2154</v>
      </c>
      <c r="C118" s="26" t="s">
        <v>1674</v>
      </c>
      <c r="D118" s="27" t="s">
        <v>4</v>
      </c>
      <c r="E118" s="90">
        <v>1</v>
      </c>
      <c r="F118" s="28">
        <v>196</v>
      </c>
      <c r="G118" s="2">
        <f t="shared" si="1"/>
        <v>196</v>
      </c>
    </row>
    <row r="119" spans="1:7" ht="27">
      <c r="A119" s="2">
        <v>65</v>
      </c>
      <c r="B119" s="27" t="s">
        <v>2155</v>
      </c>
      <c r="C119" s="26" t="s">
        <v>1675</v>
      </c>
      <c r="D119" s="27" t="s">
        <v>4</v>
      </c>
      <c r="E119" s="90">
        <v>1</v>
      </c>
      <c r="F119" s="28"/>
      <c r="G119" s="2">
        <f t="shared" si="1"/>
        <v>0</v>
      </c>
    </row>
    <row r="120" spans="1:7" ht="27">
      <c r="A120" s="2">
        <v>66</v>
      </c>
      <c r="B120" s="27" t="s">
        <v>2156</v>
      </c>
      <c r="C120" s="26" t="s">
        <v>1675</v>
      </c>
      <c r="D120" s="27" t="s">
        <v>4</v>
      </c>
      <c r="E120" s="90">
        <v>1</v>
      </c>
      <c r="F120" s="28">
        <v>240</v>
      </c>
      <c r="G120" s="2">
        <f t="shared" ref="G120:G184" si="2">E120*F120</f>
        <v>240</v>
      </c>
    </row>
    <row r="121" spans="1:7" ht="27">
      <c r="A121" s="2">
        <v>67</v>
      </c>
      <c r="B121" s="27" t="s">
        <v>2157</v>
      </c>
      <c r="C121" s="26" t="s">
        <v>1676</v>
      </c>
      <c r="D121" s="27" t="s">
        <v>4</v>
      </c>
      <c r="E121" s="90">
        <v>1</v>
      </c>
      <c r="F121" s="28"/>
      <c r="G121" s="2">
        <f t="shared" si="2"/>
        <v>0</v>
      </c>
    </row>
    <row r="122" spans="1:7" ht="27">
      <c r="A122" s="2">
        <v>68</v>
      </c>
      <c r="B122" s="27" t="s">
        <v>2158</v>
      </c>
      <c r="C122" s="26" t="s">
        <v>1677</v>
      </c>
      <c r="D122" s="27" t="s">
        <v>4</v>
      </c>
      <c r="E122" s="90">
        <v>10</v>
      </c>
      <c r="F122" s="28">
        <v>31.82</v>
      </c>
      <c r="G122" s="2">
        <f t="shared" si="2"/>
        <v>318.2</v>
      </c>
    </row>
    <row r="123" spans="1:7" ht="27">
      <c r="A123" s="2">
        <v>69</v>
      </c>
      <c r="B123" s="27" t="s">
        <v>2159</v>
      </c>
      <c r="C123" s="26" t="s">
        <v>1678</v>
      </c>
      <c r="D123" s="27" t="s">
        <v>4</v>
      </c>
      <c r="E123" s="90">
        <v>2</v>
      </c>
      <c r="F123" s="28"/>
      <c r="G123" s="2">
        <f t="shared" si="2"/>
        <v>0</v>
      </c>
    </row>
    <row r="124" spans="1:7" ht="27">
      <c r="A124" s="2">
        <v>70</v>
      </c>
      <c r="B124" s="27" t="s">
        <v>2160</v>
      </c>
      <c r="C124" s="26" t="s">
        <v>1679</v>
      </c>
      <c r="D124" s="27" t="s">
        <v>4</v>
      </c>
      <c r="E124" s="90">
        <v>2</v>
      </c>
      <c r="F124" s="28"/>
      <c r="G124" s="2">
        <f t="shared" si="2"/>
        <v>0</v>
      </c>
    </row>
    <row r="125" spans="1:7" ht="27">
      <c r="A125" s="2">
        <v>71</v>
      </c>
      <c r="B125" s="27" t="s">
        <v>2161</v>
      </c>
      <c r="C125" s="26" t="s">
        <v>1680</v>
      </c>
      <c r="D125" s="27" t="s">
        <v>4</v>
      </c>
      <c r="E125" s="90">
        <v>13</v>
      </c>
      <c r="F125" s="28"/>
      <c r="G125" s="2">
        <f t="shared" si="2"/>
        <v>0</v>
      </c>
    </row>
    <row r="126" spans="1:7" ht="27">
      <c r="A126" s="2">
        <v>72</v>
      </c>
      <c r="B126" s="27" t="s">
        <v>2162</v>
      </c>
      <c r="C126" s="26" t="s">
        <v>1681</v>
      </c>
      <c r="D126" s="27" t="s">
        <v>4</v>
      </c>
      <c r="E126" s="90">
        <v>8</v>
      </c>
      <c r="F126" s="28"/>
      <c r="G126" s="2">
        <f t="shared" si="2"/>
        <v>0</v>
      </c>
    </row>
    <row r="127" spans="1:7" ht="27">
      <c r="A127" s="2">
        <v>73</v>
      </c>
      <c r="B127" s="27" t="s">
        <v>2163</v>
      </c>
      <c r="C127" s="26" t="s">
        <v>1682</v>
      </c>
      <c r="D127" s="27" t="s">
        <v>4</v>
      </c>
      <c r="E127" s="90">
        <v>6</v>
      </c>
      <c r="F127" s="28"/>
      <c r="G127" s="2">
        <f t="shared" si="2"/>
        <v>0</v>
      </c>
    </row>
    <row r="128" spans="1:7" ht="27">
      <c r="A128" s="2">
        <v>74</v>
      </c>
      <c r="B128" s="27" t="s">
        <v>2164</v>
      </c>
      <c r="C128" s="26" t="s">
        <v>1683</v>
      </c>
      <c r="D128" s="27" t="s">
        <v>4</v>
      </c>
      <c r="E128" s="90">
        <v>1</v>
      </c>
      <c r="F128" s="28"/>
      <c r="G128" s="2">
        <f t="shared" si="2"/>
        <v>0</v>
      </c>
    </row>
    <row r="129" spans="1:7" ht="27">
      <c r="A129" s="2">
        <v>75</v>
      </c>
      <c r="B129" s="27" t="s">
        <v>2165</v>
      </c>
      <c r="C129" s="26" t="s">
        <v>1684</v>
      </c>
      <c r="D129" s="27" t="s">
        <v>4</v>
      </c>
      <c r="E129" s="90">
        <v>8</v>
      </c>
      <c r="F129" s="28"/>
      <c r="G129" s="2">
        <f t="shared" si="2"/>
        <v>0</v>
      </c>
    </row>
    <row r="130" spans="1:7" ht="27">
      <c r="A130" s="2">
        <v>76</v>
      </c>
      <c r="B130" s="27" t="s">
        <v>2166</v>
      </c>
      <c r="C130" s="26" t="s">
        <v>1685</v>
      </c>
      <c r="D130" s="27" t="s">
        <v>4</v>
      </c>
      <c r="E130" s="90">
        <v>1</v>
      </c>
      <c r="F130" s="28"/>
      <c r="G130" s="2">
        <f t="shared" si="2"/>
        <v>0</v>
      </c>
    </row>
    <row r="131" spans="1:7" ht="27">
      <c r="A131" s="2">
        <v>77</v>
      </c>
      <c r="B131" s="27" t="s">
        <v>2167</v>
      </c>
      <c r="C131" s="26" t="s">
        <v>1686</v>
      </c>
      <c r="D131" s="27" t="s">
        <v>4</v>
      </c>
      <c r="E131" s="90">
        <v>1</v>
      </c>
      <c r="F131" s="28"/>
      <c r="G131" s="2">
        <f t="shared" si="2"/>
        <v>0</v>
      </c>
    </row>
    <row r="132" spans="1:7" ht="27">
      <c r="A132" s="2">
        <v>78</v>
      </c>
      <c r="B132" s="27" t="s">
        <v>2168</v>
      </c>
      <c r="C132" s="26" t="s">
        <v>1687</v>
      </c>
      <c r="D132" s="27" t="s">
        <v>4</v>
      </c>
      <c r="E132" s="90">
        <v>10</v>
      </c>
      <c r="F132" s="28"/>
      <c r="G132" s="2">
        <f t="shared" si="2"/>
        <v>0</v>
      </c>
    </row>
    <row r="133" spans="1:7" ht="13.5">
      <c r="A133" s="2">
        <v>79</v>
      </c>
      <c r="B133" s="27" t="s">
        <v>23</v>
      </c>
      <c r="C133" s="26" t="s">
        <v>24</v>
      </c>
      <c r="D133" s="27" t="s">
        <v>4</v>
      </c>
      <c r="E133" s="90">
        <v>9</v>
      </c>
      <c r="F133" s="28">
        <v>139</v>
      </c>
      <c r="G133" s="2">
        <f t="shared" si="2"/>
        <v>1251</v>
      </c>
    </row>
    <row r="134" spans="1:7" ht="27">
      <c r="A134" s="2">
        <v>80</v>
      </c>
      <c r="B134" s="27" t="s">
        <v>2169</v>
      </c>
      <c r="C134" s="26" t="s">
        <v>1688</v>
      </c>
      <c r="D134" s="27" t="s">
        <v>4</v>
      </c>
      <c r="E134" s="90">
        <v>4</v>
      </c>
      <c r="F134" s="28"/>
      <c r="G134" s="2">
        <f t="shared" si="2"/>
        <v>0</v>
      </c>
    </row>
    <row r="135" spans="1:7" ht="27">
      <c r="A135" s="2">
        <v>81</v>
      </c>
      <c r="B135" s="27" t="s">
        <v>2170</v>
      </c>
      <c r="C135" s="26" t="s">
        <v>1689</v>
      </c>
      <c r="D135" s="27" t="s">
        <v>4</v>
      </c>
      <c r="E135" s="90">
        <v>1</v>
      </c>
      <c r="F135" s="28"/>
      <c r="G135" s="2">
        <f t="shared" si="2"/>
        <v>0</v>
      </c>
    </row>
    <row r="136" spans="1:7" ht="27">
      <c r="A136" s="2">
        <v>82</v>
      </c>
      <c r="B136" s="27" t="s">
        <v>2171</v>
      </c>
      <c r="C136" s="26" t="s">
        <v>1690</v>
      </c>
      <c r="D136" s="27" t="s">
        <v>4</v>
      </c>
      <c r="E136" s="90">
        <v>3</v>
      </c>
      <c r="F136" s="28"/>
      <c r="G136" s="2">
        <f t="shared" si="2"/>
        <v>0</v>
      </c>
    </row>
    <row r="137" spans="1:7" ht="27">
      <c r="A137" s="2">
        <v>83</v>
      </c>
      <c r="B137" s="27" t="s">
        <v>2172</v>
      </c>
      <c r="C137" s="26" t="s">
        <v>1691</v>
      </c>
      <c r="D137" s="27" t="s">
        <v>4</v>
      </c>
      <c r="E137" s="90">
        <v>2</v>
      </c>
      <c r="F137" s="28"/>
      <c r="G137" s="2">
        <f t="shared" si="2"/>
        <v>0</v>
      </c>
    </row>
    <row r="138" spans="1:7" ht="27">
      <c r="A138" s="2">
        <v>84</v>
      </c>
      <c r="B138" s="27" t="s">
        <v>2173</v>
      </c>
      <c r="C138" s="26" t="s">
        <v>1692</v>
      </c>
      <c r="D138" s="27" t="s">
        <v>4</v>
      </c>
      <c r="E138" s="90">
        <v>1</v>
      </c>
      <c r="F138" s="28"/>
      <c r="G138" s="2">
        <f t="shared" si="2"/>
        <v>0</v>
      </c>
    </row>
    <row r="139" spans="1:7" ht="27">
      <c r="A139" s="2">
        <v>85</v>
      </c>
      <c r="B139" s="27" t="s">
        <v>2174</v>
      </c>
      <c r="C139" s="26" t="s">
        <v>1693</v>
      </c>
      <c r="D139" s="27" t="s">
        <v>4</v>
      </c>
      <c r="E139" s="90">
        <v>1</v>
      </c>
      <c r="F139" s="28">
        <v>30.4</v>
      </c>
      <c r="G139" s="2">
        <f t="shared" si="2"/>
        <v>30.4</v>
      </c>
    </row>
    <row r="140" spans="1:7" ht="27">
      <c r="A140" s="2">
        <v>86</v>
      </c>
      <c r="B140" s="27" t="s">
        <v>2175</v>
      </c>
      <c r="C140" s="26" t="s">
        <v>1694</v>
      </c>
      <c r="D140" s="27" t="s">
        <v>4</v>
      </c>
      <c r="E140" s="90">
        <v>1</v>
      </c>
      <c r="F140" s="28"/>
      <c r="G140" s="2">
        <f t="shared" si="2"/>
        <v>0</v>
      </c>
    </row>
    <row r="141" spans="1:7" ht="27">
      <c r="A141" s="2">
        <v>87</v>
      </c>
      <c r="B141" s="27" t="s">
        <v>2176</v>
      </c>
      <c r="C141" s="26" t="s">
        <v>1695</v>
      </c>
      <c r="D141" s="27" t="s">
        <v>4</v>
      </c>
      <c r="E141" s="90">
        <v>4</v>
      </c>
      <c r="F141" s="28"/>
      <c r="G141" s="2">
        <f t="shared" si="2"/>
        <v>0</v>
      </c>
    </row>
    <row r="142" spans="1:7" ht="27">
      <c r="A142" s="2">
        <v>88</v>
      </c>
      <c r="B142" s="27" t="s">
        <v>2177</v>
      </c>
      <c r="C142" s="26" t="s">
        <v>1696</v>
      </c>
      <c r="D142" s="27" t="s">
        <v>4</v>
      </c>
      <c r="E142" s="90">
        <v>3</v>
      </c>
      <c r="F142" s="28"/>
      <c r="G142" s="2">
        <f t="shared" si="2"/>
        <v>0</v>
      </c>
    </row>
    <row r="143" spans="1:7" ht="27">
      <c r="A143" s="2">
        <v>89</v>
      </c>
      <c r="B143" s="27" t="s">
        <v>2178</v>
      </c>
      <c r="C143" s="26" t="s">
        <v>1697</v>
      </c>
      <c r="D143" s="27" t="s">
        <v>4</v>
      </c>
      <c r="E143" s="90">
        <v>2</v>
      </c>
      <c r="F143" s="28"/>
      <c r="G143" s="2">
        <f t="shared" si="2"/>
        <v>0</v>
      </c>
    </row>
    <row r="144" spans="1:7" ht="40.5">
      <c r="A144" s="2">
        <v>90</v>
      </c>
      <c r="B144" s="27" t="s">
        <v>2179</v>
      </c>
      <c r="C144" s="26" t="s">
        <v>1698</v>
      </c>
      <c r="D144" s="27" t="s">
        <v>4</v>
      </c>
      <c r="E144" s="90">
        <v>1</v>
      </c>
      <c r="F144" s="28"/>
      <c r="G144" s="2">
        <f t="shared" si="2"/>
        <v>0</v>
      </c>
    </row>
    <row r="145" spans="1:7" ht="40.5">
      <c r="A145" s="2">
        <v>91</v>
      </c>
      <c r="B145" s="27" t="s">
        <v>2180</v>
      </c>
      <c r="C145" s="26" t="s">
        <v>1699</v>
      </c>
      <c r="D145" s="27" t="s">
        <v>4</v>
      </c>
      <c r="E145" s="90">
        <v>1</v>
      </c>
      <c r="F145" s="28"/>
      <c r="G145" s="2">
        <f t="shared" si="2"/>
        <v>0</v>
      </c>
    </row>
    <row r="146" spans="1:7" ht="27">
      <c r="A146" s="2">
        <v>92</v>
      </c>
      <c r="B146" s="27" t="s">
        <v>2181</v>
      </c>
      <c r="C146" s="26" t="s">
        <v>1700</v>
      </c>
      <c r="D146" s="27" t="s">
        <v>4</v>
      </c>
      <c r="E146" s="90">
        <v>1</v>
      </c>
      <c r="F146" s="28"/>
      <c r="G146" s="2">
        <f t="shared" si="2"/>
        <v>0</v>
      </c>
    </row>
    <row r="147" spans="1:7" ht="27">
      <c r="A147" s="2">
        <v>93</v>
      </c>
      <c r="B147" s="27" t="s">
        <v>2182</v>
      </c>
      <c r="C147" s="26" t="s">
        <v>1701</v>
      </c>
      <c r="D147" s="27" t="s">
        <v>4</v>
      </c>
      <c r="E147" s="90">
        <v>1</v>
      </c>
      <c r="F147" s="28"/>
      <c r="G147" s="2">
        <f t="shared" si="2"/>
        <v>0</v>
      </c>
    </row>
    <row r="148" spans="1:7" ht="13.5">
      <c r="A148" s="2">
        <v>94</v>
      </c>
      <c r="B148" s="27" t="s">
        <v>2183</v>
      </c>
      <c r="C148" s="26" t="s">
        <v>1702</v>
      </c>
      <c r="D148" s="27" t="s">
        <v>4</v>
      </c>
      <c r="E148" s="90">
        <v>6</v>
      </c>
      <c r="F148" s="28">
        <v>75</v>
      </c>
      <c r="G148" s="2">
        <f t="shared" si="2"/>
        <v>450</v>
      </c>
    </row>
    <row r="149" spans="1:7" ht="27">
      <c r="A149" s="2">
        <v>95</v>
      </c>
      <c r="B149" s="27" t="s">
        <v>2184</v>
      </c>
      <c r="C149" s="26" t="s">
        <v>1703</v>
      </c>
      <c r="D149" s="27" t="s">
        <v>4</v>
      </c>
      <c r="E149" s="90">
        <v>1</v>
      </c>
      <c r="F149" s="28"/>
      <c r="G149" s="2">
        <f t="shared" si="2"/>
        <v>0</v>
      </c>
    </row>
    <row r="150" spans="1:7" ht="27">
      <c r="A150" s="2">
        <v>96</v>
      </c>
      <c r="B150" s="27" t="s">
        <v>2185</v>
      </c>
      <c r="C150" s="26" t="s">
        <v>1704</v>
      </c>
      <c r="D150" s="27" t="s">
        <v>4</v>
      </c>
      <c r="E150" s="90">
        <v>1</v>
      </c>
      <c r="F150" s="28"/>
      <c r="G150" s="2">
        <f t="shared" si="2"/>
        <v>0</v>
      </c>
    </row>
    <row r="151" spans="1:7" ht="27">
      <c r="A151" s="2">
        <v>97</v>
      </c>
      <c r="B151" s="27" t="s">
        <v>2186</v>
      </c>
      <c r="C151" s="26" t="s">
        <v>1705</v>
      </c>
      <c r="D151" s="27" t="s">
        <v>4</v>
      </c>
      <c r="E151" s="90">
        <v>1</v>
      </c>
      <c r="F151" s="28"/>
      <c r="G151" s="2">
        <f t="shared" si="2"/>
        <v>0</v>
      </c>
    </row>
    <row r="152" spans="1:7" ht="27">
      <c r="A152" s="2">
        <v>98</v>
      </c>
      <c r="B152" s="27" t="s">
        <v>2187</v>
      </c>
      <c r="C152" s="26" t="s">
        <v>1706</v>
      </c>
      <c r="D152" s="27" t="s">
        <v>625</v>
      </c>
      <c r="E152" s="90">
        <v>2</v>
      </c>
      <c r="F152" s="28"/>
      <c r="G152" s="2">
        <f t="shared" si="2"/>
        <v>0</v>
      </c>
    </row>
    <row r="153" spans="1:7" ht="27">
      <c r="A153" s="2">
        <v>99</v>
      </c>
      <c r="B153" s="27" t="s">
        <v>2188</v>
      </c>
      <c r="C153" s="26" t="s">
        <v>1707</v>
      </c>
      <c r="D153" s="27" t="s">
        <v>4</v>
      </c>
      <c r="E153" s="90">
        <v>1</v>
      </c>
      <c r="F153" s="28"/>
      <c r="G153" s="2">
        <f t="shared" si="2"/>
        <v>0</v>
      </c>
    </row>
    <row r="154" spans="1:7" ht="27">
      <c r="A154" s="2">
        <v>100</v>
      </c>
      <c r="B154" s="27" t="s">
        <v>2189</v>
      </c>
      <c r="C154" s="26" t="s">
        <v>1708</v>
      </c>
      <c r="D154" s="27" t="s">
        <v>4</v>
      </c>
      <c r="E154" s="90">
        <v>1</v>
      </c>
      <c r="F154" s="28"/>
      <c r="G154" s="2">
        <f t="shared" si="2"/>
        <v>0</v>
      </c>
    </row>
    <row r="155" spans="1:7" ht="27">
      <c r="A155" s="2">
        <v>101</v>
      </c>
      <c r="B155" s="27" t="s">
        <v>2190</v>
      </c>
      <c r="C155" s="26" t="s">
        <v>1709</v>
      </c>
      <c r="D155" s="27" t="s">
        <v>4</v>
      </c>
      <c r="E155" s="90">
        <v>7</v>
      </c>
      <c r="F155" s="28"/>
      <c r="G155" s="2">
        <f t="shared" si="2"/>
        <v>0</v>
      </c>
    </row>
    <row r="156" spans="1:7" ht="27">
      <c r="A156" s="2">
        <v>102</v>
      </c>
      <c r="B156" s="27" t="s">
        <v>2191</v>
      </c>
      <c r="C156" s="26" t="s">
        <v>1710</v>
      </c>
      <c r="D156" s="27" t="s">
        <v>4</v>
      </c>
      <c r="E156" s="90">
        <v>2</v>
      </c>
      <c r="F156" s="28">
        <v>106.2</v>
      </c>
      <c r="G156" s="2">
        <f t="shared" si="2"/>
        <v>212.4</v>
      </c>
    </row>
    <row r="157" spans="1:7" ht="27">
      <c r="A157" s="2">
        <v>103</v>
      </c>
      <c r="B157" s="27" t="s">
        <v>2192</v>
      </c>
      <c r="C157" s="26" t="s">
        <v>1711</v>
      </c>
      <c r="D157" s="27" t="s">
        <v>4</v>
      </c>
      <c r="E157" s="90">
        <v>1</v>
      </c>
      <c r="F157" s="28">
        <v>186.3</v>
      </c>
      <c r="G157" s="2">
        <f t="shared" si="2"/>
        <v>186.3</v>
      </c>
    </row>
    <row r="158" spans="1:7" ht="27">
      <c r="A158" s="2">
        <v>104</v>
      </c>
      <c r="B158" s="27" t="s">
        <v>2193</v>
      </c>
      <c r="C158" s="26" t="s">
        <v>1712</v>
      </c>
      <c r="D158" s="27" t="s">
        <v>4</v>
      </c>
      <c r="E158" s="90">
        <v>4</v>
      </c>
      <c r="F158" s="28">
        <v>50</v>
      </c>
      <c r="G158" s="2">
        <f t="shared" si="2"/>
        <v>200</v>
      </c>
    </row>
    <row r="159" spans="1:7" ht="27">
      <c r="A159" s="2">
        <v>105</v>
      </c>
      <c r="B159" s="27" t="s">
        <v>2194</v>
      </c>
      <c r="C159" s="26" t="s">
        <v>1713</v>
      </c>
      <c r="D159" s="27" t="s">
        <v>4</v>
      </c>
      <c r="E159" s="90">
        <v>1</v>
      </c>
      <c r="F159" s="28">
        <v>365</v>
      </c>
      <c r="G159" s="2">
        <f t="shared" si="2"/>
        <v>365</v>
      </c>
    </row>
    <row r="160" spans="1:7" ht="27">
      <c r="A160" s="2">
        <v>106</v>
      </c>
      <c r="B160" s="27" t="s">
        <v>2195</v>
      </c>
      <c r="C160" s="26" t="s">
        <v>1714</v>
      </c>
      <c r="D160" s="27" t="s">
        <v>4</v>
      </c>
      <c r="E160" s="90">
        <v>2</v>
      </c>
      <c r="F160" s="28">
        <v>108.56</v>
      </c>
      <c r="G160" s="2">
        <f t="shared" si="2"/>
        <v>217.12</v>
      </c>
    </row>
    <row r="161" spans="1:7" ht="27">
      <c r="A161" s="2">
        <v>107</v>
      </c>
      <c r="B161" s="27" t="s">
        <v>2196</v>
      </c>
      <c r="C161" s="26" t="s">
        <v>1715</v>
      </c>
      <c r="D161" s="27" t="s">
        <v>4</v>
      </c>
      <c r="E161" s="90">
        <v>3</v>
      </c>
      <c r="F161" s="28">
        <v>254.15</v>
      </c>
      <c r="G161" s="2">
        <f t="shared" si="2"/>
        <v>762.45</v>
      </c>
    </row>
    <row r="162" spans="1:7" ht="40.5">
      <c r="A162" s="2">
        <v>108</v>
      </c>
      <c r="B162" s="27" t="s">
        <v>2197</v>
      </c>
      <c r="C162" s="26" t="s">
        <v>1716</v>
      </c>
      <c r="D162" s="27" t="s">
        <v>4</v>
      </c>
      <c r="E162" s="90">
        <v>4</v>
      </c>
      <c r="F162" s="28">
        <v>18.88</v>
      </c>
      <c r="G162" s="2">
        <f t="shared" si="2"/>
        <v>75.52</v>
      </c>
    </row>
    <row r="163" spans="1:7" ht="40.5">
      <c r="A163" s="2">
        <v>109</v>
      </c>
      <c r="B163" s="27" t="s">
        <v>2198</v>
      </c>
      <c r="C163" s="26" t="s">
        <v>1717</v>
      </c>
      <c r="D163" s="27" t="s">
        <v>4</v>
      </c>
      <c r="E163" s="90">
        <v>8</v>
      </c>
      <c r="F163" s="28">
        <v>11.8</v>
      </c>
      <c r="G163" s="2">
        <f t="shared" si="2"/>
        <v>94.4</v>
      </c>
    </row>
    <row r="164" spans="1:7" ht="40.5">
      <c r="A164" s="2">
        <v>110</v>
      </c>
      <c r="B164" s="27" t="s">
        <v>2199</v>
      </c>
      <c r="C164" s="26" t="s">
        <v>1718</v>
      </c>
      <c r="D164" s="27" t="s">
        <v>4</v>
      </c>
      <c r="E164" s="90">
        <v>2</v>
      </c>
      <c r="F164" s="28">
        <v>28.32</v>
      </c>
      <c r="G164" s="2">
        <f t="shared" si="2"/>
        <v>56.64</v>
      </c>
    </row>
    <row r="165" spans="1:7" ht="13.5">
      <c r="A165" s="2">
        <v>111</v>
      </c>
      <c r="B165" s="27" t="s">
        <v>2200</v>
      </c>
      <c r="C165" s="26" t="s">
        <v>1719</v>
      </c>
      <c r="D165" s="27" t="s">
        <v>59</v>
      </c>
      <c r="E165" s="90">
        <v>4.3</v>
      </c>
      <c r="F165" s="28">
        <v>23.6</v>
      </c>
      <c r="G165" s="2">
        <f t="shared" si="2"/>
        <v>101.48</v>
      </c>
    </row>
    <row r="166" spans="1:7" ht="13.5">
      <c r="A166" s="2">
        <v>112</v>
      </c>
      <c r="B166" s="27" t="s">
        <v>2201</v>
      </c>
      <c r="C166" s="26" t="s">
        <v>1720</v>
      </c>
      <c r="D166" s="27" t="s">
        <v>59</v>
      </c>
      <c r="E166" s="90">
        <v>4.3</v>
      </c>
      <c r="F166" s="28">
        <v>23.6</v>
      </c>
      <c r="G166" s="2">
        <f t="shared" si="2"/>
        <v>101.48</v>
      </c>
    </row>
    <row r="167" spans="1:7" s="136" customFormat="1" ht="13.5">
      <c r="A167" s="137">
        <v>113</v>
      </c>
      <c r="B167" s="133" t="s">
        <v>3573</v>
      </c>
      <c r="C167" s="134" t="s">
        <v>3574</v>
      </c>
      <c r="D167" s="133" t="s">
        <v>59</v>
      </c>
      <c r="E167" s="138">
        <v>10.53</v>
      </c>
      <c r="F167" s="135">
        <v>23.6</v>
      </c>
      <c r="G167" s="137">
        <f t="shared" si="2"/>
        <v>248.50800000000001</v>
      </c>
    </row>
    <row r="168" spans="1:7" ht="13.5">
      <c r="A168" s="2">
        <v>114</v>
      </c>
      <c r="B168" s="27" t="s">
        <v>2202</v>
      </c>
      <c r="C168" s="26" t="s">
        <v>1721</v>
      </c>
      <c r="D168" s="27" t="s">
        <v>4</v>
      </c>
      <c r="E168" s="90">
        <v>1</v>
      </c>
      <c r="F168" s="28">
        <v>234.55</v>
      </c>
      <c r="G168" s="2">
        <f t="shared" si="2"/>
        <v>234.55</v>
      </c>
    </row>
    <row r="169" spans="1:7" ht="13.5">
      <c r="A169" s="2">
        <v>115</v>
      </c>
      <c r="B169" s="27" t="s">
        <v>2203</v>
      </c>
      <c r="C169" s="26" t="s">
        <v>1722</v>
      </c>
      <c r="D169" s="27" t="s">
        <v>59</v>
      </c>
      <c r="E169" s="90">
        <v>2.4500000000000002</v>
      </c>
      <c r="F169" s="28">
        <v>29.5</v>
      </c>
      <c r="G169" s="2">
        <f t="shared" si="2"/>
        <v>72.275000000000006</v>
      </c>
    </row>
    <row r="170" spans="1:7" ht="13.5">
      <c r="A170" s="2">
        <v>116</v>
      </c>
      <c r="B170" s="27" t="s">
        <v>2204</v>
      </c>
      <c r="C170" s="26" t="s">
        <v>1723</v>
      </c>
      <c r="D170" s="27" t="s">
        <v>59</v>
      </c>
      <c r="E170" s="90">
        <v>5.25</v>
      </c>
      <c r="F170" s="28">
        <v>27.14</v>
      </c>
      <c r="G170" s="2">
        <f t="shared" si="2"/>
        <v>142.48500000000001</v>
      </c>
    </row>
    <row r="171" spans="1:7" ht="13.5">
      <c r="A171" s="2">
        <v>117</v>
      </c>
      <c r="B171" s="27" t="s">
        <v>2205</v>
      </c>
      <c r="C171" s="26" t="s">
        <v>1724</v>
      </c>
      <c r="D171" s="27" t="s">
        <v>4</v>
      </c>
      <c r="E171" s="90">
        <v>1</v>
      </c>
      <c r="F171" s="28">
        <v>286</v>
      </c>
      <c r="G171" s="2">
        <f t="shared" si="2"/>
        <v>286</v>
      </c>
    </row>
    <row r="172" spans="1:7" ht="13.5">
      <c r="A172" s="2">
        <v>118</v>
      </c>
      <c r="B172" s="27" t="s">
        <v>2206</v>
      </c>
      <c r="C172" s="26" t="s">
        <v>1724</v>
      </c>
      <c r="D172" s="27" t="s">
        <v>4</v>
      </c>
      <c r="E172" s="90">
        <v>1</v>
      </c>
      <c r="F172" s="28">
        <v>287</v>
      </c>
      <c r="G172" s="2">
        <f t="shared" si="2"/>
        <v>287</v>
      </c>
    </row>
    <row r="173" spans="1:7" ht="13.5">
      <c r="A173" s="2">
        <v>119</v>
      </c>
      <c r="B173" s="27" t="s">
        <v>2207</v>
      </c>
      <c r="C173" s="26" t="s">
        <v>1724</v>
      </c>
      <c r="D173" s="27" t="s">
        <v>4</v>
      </c>
      <c r="E173" s="90">
        <v>1</v>
      </c>
      <c r="F173" s="28">
        <v>288</v>
      </c>
      <c r="G173" s="2">
        <f t="shared" si="2"/>
        <v>288</v>
      </c>
    </row>
    <row r="174" spans="1:7" ht="13.5">
      <c r="A174" s="2">
        <v>120</v>
      </c>
      <c r="B174" s="27" t="s">
        <v>2208</v>
      </c>
      <c r="C174" s="26" t="s">
        <v>1724</v>
      </c>
      <c r="D174" s="27" t="s">
        <v>4</v>
      </c>
      <c r="E174" s="90">
        <v>1</v>
      </c>
      <c r="F174" s="28">
        <v>289</v>
      </c>
      <c r="G174" s="2">
        <f t="shared" si="2"/>
        <v>289</v>
      </c>
    </row>
    <row r="175" spans="1:7" ht="13.5">
      <c r="A175" s="2">
        <v>121</v>
      </c>
      <c r="B175" s="27" t="s">
        <v>2209</v>
      </c>
      <c r="C175" s="26" t="s">
        <v>1724</v>
      </c>
      <c r="D175" s="27" t="s">
        <v>4</v>
      </c>
      <c r="E175" s="90">
        <v>1</v>
      </c>
      <c r="F175" s="28">
        <v>290</v>
      </c>
      <c r="G175" s="2">
        <f t="shared" si="2"/>
        <v>290</v>
      </c>
    </row>
    <row r="176" spans="1:7" ht="13.5">
      <c r="A176" s="2">
        <v>122</v>
      </c>
      <c r="B176" s="27" t="s">
        <v>2210</v>
      </c>
      <c r="C176" s="26" t="s">
        <v>1725</v>
      </c>
      <c r="D176" s="27" t="s">
        <v>4</v>
      </c>
      <c r="E176" s="90">
        <v>1</v>
      </c>
      <c r="F176" s="28">
        <v>445.5</v>
      </c>
      <c r="G176" s="2">
        <f t="shared" si="2"/>
        <v>445.5</v>
      </c>
    </row>
    <row r="177" spans="1:7" ht="13.5">
      <c r="A177" s="2">
        <v>123</v>
      </c>
      <c r="B177" s="27" t="s">
        <v>2211</v>
      </c>
      <c r="C177" s="26" t="s">
        <v>1725</v>
      </c>
      <c r="D177" s="27" t="s">
        <v>4</v>
      </c>
      <c r="E177" s="90">
        <v>1</v>
      </c>
      <c r="F177" s="28">
        <v>446.5</v>
      </c>
      <c r="G177" s="2">
        <f t="shared" si="2"/>
        <v>446.5</v>
      </c>
    </row>
    <row r="178" spans="1:7" ht="13.5">
      <c r="A178" s="2">
        <v>124</v>
      </c>
      <c r="B178" s="27" t="s">
        <v>2212</v>
      </c>
      <c r="C178" s="26" t="s">
        <v>1725</v>
      </c>
      <c r="D178" s="27" t="s">
        <v>4</v>
      </c>
      <c r="E178" s="90">
        <v>1</v>
      </c>
      <c r="F178" s="28">
        <v>447.5</v>
      </c>
      <c r="G178" s="2">
        <f t="shared" si="2"/>
        <v>447.5</v>
      </c>
    </row>
    <row r="179" spans="1:7" ht="13.5">
      <c r="A179" s="2">
        <v>125</v>
      </c>
      <c r="B179" s="27" t="s">
        <v>2213</v>
      </c>
      <c r="C179" s="26" t="s">
        <v>1726</v>
      </c>
      <c r="D179" s="27" t="s">
        <v>4</v>
      </c>
      <c r="E179" s="90">
        <v>1</v>
      </c>
      <c r="F179" s="28">
        <v>42.9</v>
      </c>
      <c r="G179" s="2">
        <f t="shared" si="2"/>
        <v>42.9</v>
      </c>
    </row>
    <row r="180" spans="1:7" ht="13.5">
      <c r="A180" s="2">
        <v>126</v>
      </c>
      <c r="B180" s="27" t="s">
        <v>2214</v>
      </c>
      <c r="C180" s="26" t="s">
        <v>1727</v>
      </c>
      <c r="D180" s="27" t="s">
        <v>4</v>
      </c>
      <c r="E180" s="90">
        <v>5</v>
      </c>
      <c r="F180" s="28">
        <v>166.42</v>
      </c>
      <c r="G180" s="2">
        <f t="shared" si="2"/>
        <v>832.09999999999991</v>
      </c>
    </row>
    <row r="181" spans="1:7" s="136" customFormat="1" ht="13.5">
      <c r="A181" s="137">
        <v>127</v>
      </c>
      <c r="B181" s="133" t="s">
        <v>2215</v>
      </c>
      <c r="C181" s="134" t="s">
        <v>1728</v>
      </c>
      <c r="D181" s="133" t="s">
        <v>4</v>
      </c>
      <c r="E181" s="138">
        <v>60</v>
      </c>
      <c r="F181" s="135">
        <v>125</v>
      </c>
      <c r="G181" s="137">
        <f t="shared" si="2"/>
        <v>7500</v>
      </c>
    </row>
    <row r="182" spans="1:7" ht="27">
      <c r="A182" s="2">
        <v>128</v>
      </c>
      <c r="B182" s="27" t="s">
        <v>2216</v>
      </c>
      <c r="C182" s="26" t="s">
        <v>1729</v>
      </c>
      <c r="D182" s="27" t="s">
        <v>4</v>
      </c>
      <c r="E182" s="90">
        <v>2</v>
      </c>
      <c r="F182" s="28">
        <v>165</v>
      </c>
      <c r="G182" s="2">
        <f t="shared" si="2"/>
        <v>330</v>
      </c>
    </row>
    <row r="183" spans="1:7" ht="13.5">
      <c r="A183" s="2">
        <v>129</v>
      </c>
      <c r="B183" s="27" t="s">
        <v>2217</v>
      </c>
      <c r="C183" s="26" t="s">
        <v>1730</v>
      </c>
      <c r="D183" s="27" t="s">
        <v>4</v>
      </c>
      <c r="E183" s="90">
        <v>3</v>
      </c>
      <c r="F183" s="28">
        <v>35.4</v>
      </c>
      <c r="G183" s="2">
        <f t="shared" si="2"/>
        <v>106.19999999999999</v>
      </c>
    </row>
    <row r="184" spans="1:7" ht="13.5">
      <c r="A184" s="2">
        <v>130</v>
      </c>
      <c r="B184" s="27" t="s">
        <v>2218</v>
      </c>
      <c r="C184" s="26" t="s">
        <v>1731</v>
      </c>
      <c r="D184" s="27" t="s">
        <v>4</v>
      </c>
      <c r="E184" s="90">
        <v>5</v>
      </c>
      <c r="F184" s="28">
        <v>17.7</v>
      </c>
      <c r="G184" s="2">
        <f t="shared" si="2"/>
        <v>88.5</v>
      </c>
    </row>
    <row r="185" spans="1:7" ht="13.5">
      <c r="A185" s="2">
        <v>131</v>
      </c>
      <c r="B185" s="27" t="s">
        <v>2219</v>
      </c>
      <c r="C185" s="26" t="s">
        <v>1732</v>
      </c>
      <c r="D185" s="27" t="s">
        <v>4</v>
      </c>
      <c r="E185" s="90">
        <v>1</v>
      </c>
      <c r="F185" s="28">
        <v>283.2</v>
      </c>
      <c r="G185" s="2">
        <f t="shared" ref="G185:G248" si="3">E185*F185</f>
        <v>283.2</v>
      </c>
    </row>
    <row r="186" spans="1:7" ht="27">
      <c r="A186" s="2">
        <v>132</v>
      </c>
      <c r="B186" s="27" t="s">
        <v>2220</v>
      </c>
      <c r="C186" s="26" t="s">
        <v>1733</v>
      </c>
      <c r="D186" s="27" t="s">
        <v>4</v>
      </c>
      <c r="E186" s="90">
        <v>1</v>
      </c>
      <c r="F186" s="28">
        <v>240</v>
      </c>
      <c r="G186" s="2">
        <f t="shared" si="3"/>
        <v>240</v>
      </c>
    </row>
    <row r="187" spans="1:7" ht="27">
      <c r="A187" s="2">
        <v>133</v>
      </c>
      <c r="B187" s="27" t="s">
        <v>2221</v>
      </c>
      <c r="C187" s="26" t="s">
        <v>1734</v>
      </c>
      <c r="D187" s="27" t="s">
        <v>4</v>
      </c>
      <c r="E187" s="90">
        <v>1</v>
      </c>
      <c r="F187" s="28">
        <v>389</v>
      </c>
      <c r="G187" s="2">
        <f t="shared" si="3"/>
        <v>389</v>
      </c>
    </row>
    <row r="188" spans="1:7" ht="27">
      <c r="A188" s="2">
        <v>134</v>
      </c>
      <c r="B188" s="27" t="s">
        <v>2222</v>
      </c>
      <c r="C188" s="26" t="s">
        <v>1735</v>
      </c>
      <c r="D188" s="27" t="s">
        <v>4</v>
      </c>
      <c r="E188" s="90">
        <v>1</v>
      </c>
      <c r="F188" s="28">
        <v>432</v>
      </c>
      <c r="G188" s="2">
        <f t="shared" si="3"/>
        <v>432</v>
      </c>
    </row>
    <row r="189" spans="1:7" ht="27">
      <c r="A189" s="2">
        <v>135</v>
      </c>
      <c r="B189" s="27" t="s">
        <v>2223</v>
      </c>
      <c r="C189" s="26" t="s">
        <v>1736</v>
      </c>
      <c r="D189" s="27" t="s">
        <v>4</v>
      </c>
      <c r="E189" s="90">
        <v>1</v>
      </c>
      <c r="F189" s="28">
        <v>499</v>
      </c>
      <c r="G189" s="2">
        <f t="shared" si="3"/>
        <v>499</v>
      </c>
    </row>
    <row r="190" spans="1:7" ht="27">
      <c r="A190" s="2">
        <v>136</v>
      </c>
      <c r="B190" s="27" t="s">
        <v>2224</v>
      </c>
      <c r="C190" s="26" t="s">
        <v>1737</v>
      </c>
      <c r="D190" s="27" t="s">
        <v>4</v>
      </c>
      <c r="E190" s="90">
        <v>1</v>
      </c>
      <c r="F190" s="28">
        <v>155.76</v>
      </c>
      <c r="G190" s="2">
        <f t="shared" si="3"/>
        <v>155.76</v>
      </c>
    </row>
    <row r="191" spans="1:7" ht="27">
      <c r="A191" s="2">
        <v>137</v>
      </c>
      <c r="B191" s="27" t="s">
        <v>2225</v>
      </c>
      <c r="C191" s="26" t="s">
        <v>1738</v>
      </c>
      <c r="D191" s="27" t="s">
        <v>4</v>
      </c>
      <c r="E191" s="90">
        <v>1</v>
      </c>
      <c r="F191" s="28">
        <v>155.76</v>
      </c>
      <c r="G191" s="2">
        <f t="shared" si="3"/>
        <v>155.76</v>
      </c>
    </row>
    <row r="192" spans="1:7" ht="27">
      <c r="A192" s="2">
        <v>138</v>
      </c>
      <c r="B192" s="27" t="s">
        <v>2226</v>
      </c>
      <c r="C192" s="26" t="s">
        <v>1739</v>
      </c>
      <c r="D192" s="27" t="s">
        <v>4</v>
      </c>
      <c r="E192" s="90">
        <v>1</v>
      </c>
      <c r="F192" s="28">
        <v>477.9</v>
      </c>
      <c r="G192" s="2">
        <f t="shared" si="3"/>
        <v>477.9</v>
      </c>
    </row>
    <row r="193" spans="1:7" ht="27">
      <c r="A193" s="2">
        <v>139</v>
      </c>
      <c r="B193" s="27" t="s">
        <v>2227</v>
      </c>
      <c r="C193" s="26" t="s">
        <v>1740</v>
      </c>
      <c r="D193" s="27" t="s">
        <v>4</v>
      </c>
      <c r="E193" s="90">
        <v>3</v>
      </c>
      <c r="F193" s="28">
        <v>477.9</v>
      </c>
      <c r="G193" s="2">
        <f t="shared" si="3"/>
        <v>1433.6999999999998</v>
      </c>
    </row>
    <row r="194" spans="1:7" ht="27">
      <c r="A194" s="2">
        <v>140</v>
      </c>
      <c r="B194" s="27" t="s">
        <v>2228</v>
      </c>
      <c r="C194" s="26" t="s">
        <v>1741</v>
      </c>
      <c r="D194" s="27" t="s">
        <v>4</v>
      </c>
      <c r="E194" s="90">
        <v>2</v>
      </c>
      <c r="F194" s="28">
        <v>477.9</v>
      </c>
      <c r="G194" s="2">
        <f t="shared" si="3"/>
        <v>955.8</v>
      </c>
    </row>
    <row r="195" spans="1:7" ht="13.5">
      <c r="A195" s="2">
        <v>141</v>
      </c>
      <c r="B195" s="27" t="s">
        <v>2229</v>
      </c>
      <c r="C195" s="26" t="s">
        <v>1742</v>
      </c>
      <c r="D195" s="27" t="s">
        <v>4</v>
      </c>
      <c r="E195" s="90">
        <v>2</v>
      </c>
      <c r="F195" s="28">
        <v>75</v>
      </c>
      <c r="G195" s="2">
        <f t="shared" si="3"/>
        <v>150</v>
      </c>
    </row>
    <row r="196" spans="1:7" ht="27">
      <c r="A196" s="2">
        <v>142</v>
      </c>
      <c r="B196" s="27" t="s">
        <v>2230</v>
      </c>
      <c r="C196" s="26" t="s">
        <v>1743</v>
      </c>
      <c r="D196" s="27" t="s">
        <v>4</v>
      </c>
      <c r="E196" s="90">
        <v>3</v>
      </c>
      <c r="F196" s="28">
        <v>477.9</v>
      </c>
      <c r="G196" s="2">
        <f t="shared" si="3"/>
        <v>1433.6999999999998</v>
      </c>
    </row>
    <row r="197" spans="1:7" ht="27">
      <c r="A197" s="2">
        <v>143</v>
      </c>
      <c r="B197" s="27" t="s">
        <v>2231</v>
      </c>
      <c r="C197" s="26" t="s">
        <v>1744</v>
      </c>
      <c r="D197" s="27" t="s">
        <v>4</v>
      </c>
      <c r="E197" s="90">
        <v>1</v>
      </c>
      <c r="F197" s="28">
        <v>477.9</v>
      </c>
      <c r="G197" s="2">
        <f t="shared" si="3"/>
        <v>477.9</v>
      </c>
    </row>
    <row r="198" spans="1:7" ht="27">
      <c r="A198" s="2">
        <v>144</v>
      </c>
      <c r="B198" s="27" t="s">
        <v>2232</v>
      </c>
      <c r="C198" s="26" t="s">
        <v>1745</v>
      </c>
      <c r="D198" s="27" t="s">
        <v>4</v>
      </c>
      <c r="E198" s="90">
        <v>1</v>
      </c>
      <c r="F198" s="28">
        <v>477.9</v>
      </c>
      <c r="G198" s="2">
        <f t="shared" si="3"/>
        <v>477.9</v>
      </c>
    </row>
    <row r="199" spans="1:7" ht="27">
      <c r="A199" s="2">
        <v>145</v>
      </c>
      <c r="B199" s="27" t="s">
        <v>2233</v>
      </c>
      <c r="C199" s="26" t="s">
        <v>1746</v>
      </c>
      <c r="D199" s="27" t="s">
        <v>4</v>
      </c>
      <c r="E199" s="90">
        <v>1</v>
      </c>
      <c r="F199" s="28">
        <v>152.22</v>
      </c>
      <c r="G199" s="2">
        <f t="shared" si="3"/>
        <v>152.22</v>
      </c>
    </row>
    <row r="200" spans="1:7" ht="40.5">
      <c r="A200" s="2">
        <v>146</v>
      </c>
      <c r="B200" s="27" t="s">
        <v>2234</v>
      </c>
      <c r="C200" s="26" t="s">
        <v>1747</v>
      </c>
      <c r="D200" s="27" t="s">
        <v>4</v>
      </c>
      <c r="E200" s="90">
        <v>2</v>
      </c>
      <c r="F200" s="28">
        <v>42.01</v>
      </c>
      <c r="G200" s="2">
        <f t="shared" si="3"/>
        <v>84.02</v>
      </c>
    </row>
    <row r="201" spans="1:7" ht="27">
      <c r="A201" s="2">
        <v>147</v>
      </c>
      <c r="B201" s="27" t="s">
        <v>2235</v>
      </c>
      <c r="C201" s="26" t="s">
        <v>1748</v>
      </c>
      <c r="D201" s="27" t="s">
        <v>4</v>
      </c>
      <c r="E201" s="90">
        <v>1</v>
      </c>
      <c r="F201" s="28">
        <v>42.01</v>
      </c>
      <c r="G201" s="2">
        <f t="shared" si="3"/>
        <v>42.01</v>
      </c>
    </row>
    <row r="202" spans="1:7" ht="27">
      <c r="A202" s="2">
        <v>148</v>
      </c>
      <c r="B202" s="27" t="s">
        <v>2236</v>
      </c>
      <c r="C202" s="26" t="s">
        <v>1749</v>
      </c>
      <c r="D202" s="27" t="s">
        <v>4</v>
      </c>
      <c r="E202" s="90">
        <v>1</v>
      </c>
      <c r="F202" s="28">
        <v>42.01</v>
      </c>
      <c r="G202" s="2">
        <f t="shared" si="3"/>
        <v>42.01</v>
      </c>
    </row>
    <row r="203" spans="1:7" ht="27">
      <c r="A203" s="2">
        <v>149</v>
      </c>
      <c r="B203" s="27" t="s">
        <v>2237</v>
      </c>
      <c r="C203" s="26" t="s">
        <v>1750</v>
      </c>
      <c r="D203" s="27" t="s">
        <v>4</v>
      </c>
      <c r="E203" s="90">
        <v>2</v>
      </c>
      <c r="F203" s="28">
        <v>42.01</v>
      </c>
      <c r="G203" s="2">
        <f t="shared" si="3"/>
        <v>84.02</v>
      </c>
    </row>
    <row r="204" spans="1:7" ht="27">
      <c r="A204" s="2">
        <v>150</v>
      </c>
      <c r="B204" s="27" t="s">
        <v>2238</v>
      </c>
      <c r="C204" s="26" t="s">
        <v>1751</v>
      </c>
      <c r="D204" s="27" t="s">
        <v>4</v>
      </c>
      <c r="E204" s="90">
        <v>1</v>
      </c>
      <c r="F204" s="28">
        <v>42.01</v>
      </c>
      <c r="G204" s="2">
        <f t="shared" si="3"/>
        <v>42.01</v>
      </c>
    </row>
    <row r="205" spans="1:7" ht="13.5">
      <c r="A205" s="2">
        <v>151</v>
      </c>
      <c r="B205" s="27" t="s">
        <v>2239</v>
      </c>
      <c r="C205" s="26" t="s">
        <v>1537</v>
      </c>
      <c r="D205" s="27" t="s">
        <v>4</v>
      </c>
      <c r="E205" s="90">
        <v>4</v>
      </c>
      <c r="F205" s="28">
        <v>80</v>
      </c>
      <c r="G205" s="2">
        <f t="shared" si="3"/>
        <v>320</v>
      </c>
    </row>
    <row r="206" spans="1:7" ht="27">
      <c r="A206" s="2">
        <v>152</v>
      </c>
      <c r="B206" s="27" t="s">
        <v>2240</v>
      </c>
      <c r="C206" s="26" t="s">
        <v>1752</v>
      </c>
      <c r="D206" s="27" t="s">
        <v>4</v>
      </c>
      <c r="E206" s="90">
        <v>4</v>
      </c>
      <c r="F206" s="28">
        <v>42.01</v>
      </c>
      <c r="G206" s="2">
        <f t="shared" si="3"/>
        <v>168.04</v>
      </c>
    </row>
    <row r="207" spans="1:7" ht="27">
      <c r="A207" s="2">
        <v>153</v>
      </c>
      <c r="B207" s="27" t="s">
        <v>2241</v>
      </c>
      <c r="C207" s="26" t="s">
        <v>1753</v>
      </c>
      <c r="D207" s="27" t="s">
        <v>4</v>
      </c>
      <c r="E207" s="90">
        <v>2</v>
      </c>
      <c r="F207" s="28">
        <v>42.01</v>
      </c>
      <c r="G207" s="2">
        <f t="shared" si="3"/>
        <v>84.02</v>
      </c>
    </row>
    <row r="208" spans="1:7" ht="27">
      <c r="A208" s="2">
        <v>154</v>
      </c>
      <c r="B208" s="27" t="s">
        <v>2242</v>
      </c>
      <c r="C208" s="26" t="s">
        <v>1754</v>
      </c>
      <c r="D208" s="27" t="s">
        <v>4</v>
      </c>
      <c r="E208" s="90">
        <v>1</v>
      </c>
      <c r="F208" s="28">
        <v>42.01</v>
      </c>
      <c r="G208" s="2">
        <f t="shared" si="3"/>
        <v>42.01</v>
      </c>
    </row>
    <row r="209" spans="1:7" ht="27">
      <c r="A209" s="2">
        <v>155</v>
      </c>
      <c r="B209" s="27" t="s">
        <v>2243</v>
      </c>
      <c r="C209" s="26" t="s">
        <v>1755</v>
      </c>
      <c r="D209" s="27" t="s">
        <v>4</v>
      </c>
      <c r="E209" s="90">
        <v>2</v>
      </c>
      <c r="F209" s="28">
        <v>42.01</v>
      </c>
      <c r="G209" s="2">
        <f t="shared" si="3"/>
        <v>84.02</v>
      </c>
    </row>
    <row r="210" spans="1:7" ht="27">
      <c r="A210" s="2">
        <v>156</v>
      </c>
      <c r="B210" s="27" t="s">
        <v>2244</v>
      </c>
      <c r="C210" s="26" t="s">
        <v>1756</v>
      </c>
      <c r="D210" s="27" t="s">
        <v>4</v>
      </c>
      <c r="E210" s="90">
        <v>1</v>
      </c>
      <c r="F210" s="28">
        <v>42.01</v>
      </c>
      <c r="G210" s="2">
        <f t="shared" si="3"/>
        <v>42.01</v>
      </c>
    </row>
    <row r="211" spans="1:7" ht="27">
      <c r="A211" s="2">
        <v>157</v>
      </c>
      <c r="B211" s="27" t="s">
        <v>2245</v>
      </c>
      <c r="C211" s="26" t="s">
        <v>1757</v>
      </c>
      <c r="D211" s="27" t="s">
        <v>4</v>
      </c>
      <c r="E211" s="90">
        <v>2</v>
      </c>
      <c r="F211" s="28">
        <v>42.01</v>
      </c>
      <c r="G211" s="2">
        <f t="shared" si="3"/>
        <v>84.02</v>
      </c>
    </row>
    <row r="212" spans="1:7" ht="27">
      <c r="A212" s="2">
        <v>158</v>
      </c>
      <c r="B212" s="27" t="s">
        <v>2246</v>
      </c>
      <c r="C212" s="26" t="s">
        <v>1758</v>
      </c>
      <c r="D212" s="27" t="s">
        <v>4</v>
      </c>
      <c r="E212" s="90">
        <v>1</v>
      </c>
      <c r="F212" s="28">
        <v>108.56</v>
      </c>
      <c r="G212" s="2">
        <f t="shared" si="3"/>
        <v>108.56</v>
      </c>
    </row>
    <row r="213" spans="1:7" ht="27">
      <c r="A213" s="2">
        <v>159</v>
      </c>
      <c r="B213" s="27" t="s">
        <v>2247</v>
      </c>
      <c r="C213" s="26" t="s">
        <v>1759</v>
      </c>
      <c r="D213" s="27" t="s">
        <v>4</v>
      </c>
      <c r="E213" s="90">
        <v>1</v>
      </c>
      <c r="F213" s="28">
        <v>108.56</v>
      </c>
      <c r="G213" s="2">
        <f t="shared" si="3"/>
        <v>108.56</v>
      </c>
    </row>
    <row r="214" spans="1:7" ht="27">
      <c r="A214" s="2">
        <v>160</v>
      </c>
      <c r="B214" s="27" t="s">
        <v>2248</v>
      </c>
      <c r="C214" s="26" t="s">
        <v>1760</v>
      </c>
      <c r="D214" s="27" t="s">
        <v>4</v>
      </c>
      <c r="E214" s="90">
        <v>1</v>
      </c>
      <c r="F214" s="28">
        <v>108.56</v>
      </c>
      <c r="G214" s="2">
        <f t="shared" si="3"/>
        <v>108.56</v>
      </c>
    </row>
    <row r="215" spans="1:7" ht="27">
      <c r="A215" s="2">
        <v>161</v>
      </c>
      <c r="B215" s="27" t="s">
        <v>2249</v>
      </c>
      <c r="C215" s="26" t="s">
        <v>1761</v>
      </c>
      <c r="D215" s="27" t="s">
        <v>4</v>
      </c>
      <c r="E215" s="90">
        <v>2</v>
      </c>
      <c r="F215" s="28">
        <v>108.56</v>
      </c>
      <c r="G215" s="2">
        <f t="shared" si="3"/>
        <v>217.12</v>
      </c>
    </row>
    <row r="216" spans="1:7" ht="13.5">
      <c r="A216" s="2">
        <v>162</v>
      </c>
      <c r="B216" s="27" t="s">
        <v>2250</v>
      </c>
      <c r="C216" s="26" t="s">
        <v>1762</v>
      </c>
      <c r="D216" s="27" t="s">
        <v>4</v>
      </c>
      <c r="E216" s="90">
        <v>6</v>
      </c>
      <c r="F216" s="28">
        <v>68</v>
      </c>
      <c r="G216" s="2">
        <f t="shared" si="3"/>
        <v>408</v>
      </c>
    </row>
    <row r="217" spans="1:7" ht="27">
      <c r="A217" s="2">
        <v>163</v>
      </c>
      <c r="B217" s="27" t="s">
        <v>2251</v>
      </c>
      <c r="C217" s="26" t="s">
        <v>1763</v>
      </c>
      <c r="D217" s="27" t="s">
        <v>4</v>
      </c>
      <c r="E217" s="90">
        <v>2</v>
      </c>
      <c r="F217" s="28">
        <v>108.56</v>
      </c>
      <c r="G217" s="2">
        <f t="shared" si="3"/>
        <v>217.12</v>
      </c>
    </row>
    <row r="218" spans="1:7" ht="27">
      <c r="A218" s="2">
        <v>164</v>
      </c>
      <c r="B218" s="27" t="s">
        <v>2252</v>
      </c>
      <c r="C218" s="26" t="s">
        <v>1764</v>
      </c>
      <c r="D218" s="27" t="s">
        <v>4</v>
      </c>
      <c r="E218" s="90">
        <v>1</v>
      </c>
      <c r="F218" s="28">
        <v>108.56</v>
      </c>
      <c r="G218" s="2">
        <f t="shared" si="3"/>
        <v>108.56</v>
      </c>
    </row>
    <row r="219" spans="1:7" ht="27">
      <c r="A219" s="2">
        <v>165</v>
      </c>
      <c r="B219" s="27" t="s">
        <v>2253</v>
      </c>
      <c r="C219" s="26" t="s">
        <v>1765</v>
      </c>
      <c r="D219" s="27" t="s">
        <v>4</v>
      </c>
      <c r="E219" s="90">
        <v>1</v>
      </c>
      <c r="F219" s="28">
        <v>108.56</v>
      </c>
      <c r="G219" s="2">
        <f t="shared" si="3"/>
        <v>108.56</v>
      </c>
    </row>
    <row r="220" spans="1:7" ht="27">
      <c r="A220" s="2">
        <v>166</v>
      </c>
      <c r="B220" s="27" t="s">
        <v>2254</v>
      </c>
      <c r="C220" s="26" t="s">
        <v>1766</v>
      </c>
      <c r="D220" s="27" t="s">
        <v>4</v>
      </c>
      <c r="E220" s="90">
        <v>1</v>
      </c>
      <c r="F220" s="28">
        <v>108.56</v>
      </c>
      <c r="G220" s="2">
        <f t="shared" si="3"/>
        <v>108.56</v>
      </c>
    </row>
    <row r="221" spans="1:7" ht="27">
      <c r="A221" s="2">
        <v>167</v>
      </c>
      <c r="B221" s="27" t="s">
        <v>2255</v>
      </c>
      <c r="C221" s="26" t="s">
        <v>1767</v>
      </c>
      <c r="D221" s="27" t="s">
        <v>4</v>
      </c>
      <c r="E221" s="90">
        <v>1</v>
      </c>
      <c r="F221" s="28">
        <v>106.2</v>
      </c>
      <c r="G221" s="2">
        <f t="shared" si="3"/>
        <v>106.2</v>
      </c>
    </row>
    <row r="222" spans="1:7" ht="40.5">
      <c r="A222" s="2">
        <v>168</v>
      </c>
      <c r="B222" s="27" t="s">
        <v>2256</v>
      </c>
      <c r="C222" s="26" t="s">
        <v>1768</v>
      </c>
      <c r="D222" s="27" t="s">
        <v>4</v>
      </c>
      <c r="E222" s="90">
        <v>1</v>
      </c>
      <c r="F222" s="28">
        <v>106.2</v>
      </c>
      <c r="G222" s="2">
        <f t="shared" si="3"/>
        <v>106.2</v>
      </c>
    </row>
    <row r="223" spans="1:7" ht="27">
      <c r="A223" s="2">
        <v>169</v>
      </c>
      <c r="B223" s="27" t="s">
        <v>2257</v>
      </c>
      <c r="C223" s="26" t="s">
        <v>1769</v>
      </c>
      <c r="D223" s="27" t="s">
        <v>4</v>
      </c>
      <c r="E223" s="90">
        <v>1</v>
      </c>
      <c r="F223" s="28">
        <v>106.2</v>
      </c>
      <c r="G223" s="2">
        <f t="shared" si="3"/>
        <v>106.2</v>
      </c>
    </row>
    <row r="224" spans="1:7" ht="40.5">
      <c r="A224" s="2">
        <v>170</v>
      </c>
      <c r="B224" s="27" t="s">
        <v>2258</v>
      </c>
      <c r="C224" s="26" t="s">
        <v>1770</v>
      </c>
      <c r="D224" s="27" t="s">
        <v>4</v>
      </c>
      <c r="E224" s="90">
        <v>1</v>
      </c>
      <c r="F224" s="28">
        <v>106.2</v>
      </c>
      <c r="G224" s="2">
        <f t="shared" si="3"/>
        <v>106.2</v>
      </c>
    </row>
    <row r="225" spans="1:7" ht="40.5">
      <c r="A225" s="2">
        <v>171</v>
      </c>
      <c r="B225" s="27" t="s">
        <v>2259</v>
      </c>
      <c r="C225" s="26" t="s">
        <v>1771</v>
      </c>
      <c r="D225" s="27" t="s">
        <v>4</v>
      </c>
      <c r="E225" s="90">
        <v>2</v>
      </c>
      <c r="F225" s="28">
        <v>106.2</v>
      </c>
      <c r="G225" s="2">
        <f t="shared" si="3"/>
        <v>212.4</v>
      </c>
    </row>
    <row r="226" spans="1:7" ht="40.5">
      <c r="A226" s="2">
        <v>172</v>
      </c>
      <c r="B226" s="27" t="s">
        <v>2260</v>
      </c>
      <c r="C226" s="26" t="s">
        <v>1772</v>
      </c>
      <c r="D226" s="27" t="s">
        <v>4</v>
      </c>
      <c r="E226" s="90">
        <v>1</v>
      </c>
      <c r="F226" s="28">
        <v>106.2</v>
      </c>
      <c r="G226" s="2">
        <f t="shared" si="3"/>
        <v>106.2</v>
      </c>
    </row>
    <row r="227" spans="1:7" ht="27">
      <c r="A227" s="2">
        <v>173</v>
      </c>
      <c r="B227" s="27" t="s">
        <v>2261</v>
      </c>
      <c r="C227" s="26" t="s">
        <v>1773</v>
      </c>
      <c r="D227" s="27" t="s">
        <v>4</v>
      </c>
      <c r="E227" s="90">
        <v>2</v>
      </c>
      <c r="F227" s="28">
        <v>106.2</v>
      </c>
      <c r="G227" s="2">
        <f t="shared" si="3"/>
        <v>212.4</v>
      </c>
    </row>
    <row r="228" spans="1:7" ht="27">
      <c r="A228" s="2">
        <v>174</v>
      </c>
      <c r="B228" s="27" t="s">
        <v>2262</v>
      </c>
      <c r="C228" s="26" t="s">
        <v>1774</v>
      </c>
      <c r="D228" s="27" t="s">
        <v>4</v>
      </c>
      <c r="E228" s="90">
        <v>2</v>
      </c>
      <c r="F228" s="28">
        <v>106.2</v>
      </c>
      <c r="G228" s="2">
        <f t="shared" si="3"/>
        <v>212.4</v>
      </c>
    </row>
    <row r="229" spans="1:7" ht="27">
      <c r="A229" s="2">
        <v>175</v>
      </c>
      <c r="B229" s="27" t="s">
        <v>2263</v>
      </c>
      <c r="C229" s="26" t="s">
        <v>1775</v>
      </c>
      <c r="D229" s="27" t="s">
        <v>4</v>
      </c>
      <c r="E229" s="90">
        <v>1</v>
      </c>
      <c r="F229" s="28">
        <v>106.2</v>
      </c>
      <c r="G229" s="2">
        <f t="shared" si="3"/>
        <v>106.2</v>
      </c>
    </row>
    <row r="230" spans="1:7" ht="27">
      <c r="A230" s="2">
        <v>176</v>
      </c>
      <c r="B230" s="27" t="s">
        <v>2264</v>
      </c>
      <c r="C230" s="26" t="s">
        <v>1776</v>
      </c>
      <c r="D230" s="27" t="s">
        <v>4</v>
      </c>
      <c r="E230" s="90">
        <v>1</v>
      </c>
      <c r="F230" s="28">
        <v>118</v>
      </c>
      <c r="G230" s="2">
        <f t="shared" si="3"/>
        <v>118</v>
      </c>
    </row>
    <row r="231" spans="1:7" ht="27">
      <c r="A231" s="2">
        <v>177</v>
      </c>
      <c r="B231" s="27" t="s">
        <v>2265</v>
      </c>
      <c r="C231" s="26" t="s">
        <v>1777</v>
      </c>
      <c r="D231" s="27" t="s">
        <v>4</v>
      </c>
      <c r="E231" s="90">
        <v>1</v>
      </c>
      <c r="F231" s="28">
        <v>118</v>
      </c>
      <c r="G231" s="2">
        <f t="shared" si="3"/>
        <v>118</v>
      </c>
    </row>
    <row r="232" spans="1:7" ht="27">
      <c r="A232" s="2">
        <v>178</v>
      </c>
      <c r="B232" s="27" t="s">
        <v>2266</v>
      </c>
      <c r="C232" s="26" t="s">
        <v>1778</v>
      </c>
      <c r="D232" s="27" t="s">
        <v>4</v>
      </c>
      <c r="E232" s="90">
        <v>1</v>
      </c>
      <c r="F232" s="28">
        <v>118</v>
      </c>
      <c r="G232" s="2">
        <f t="shared" si="3"/>
        <v>118</v>
      </c>
    </row>
    <row r="233" spans="1:7" ht="27">
      <c r="A233" s="2">
        <v>179</v>
      </c>
      <c r="B233" s="27" t="s">
        <v>2267</v>
      </c>
      <c r="C233" s="26" t="s">
        <v>1779</v>
      </c>
      <c r="D233" s="27" t="s">
        <v>4</v>
      </c>
      <c r="E233" s="90">
        <v>2</v>
      </c>
      <c r="F233" s="28">
        <v>118</v>
      </c>
      <c r="G233" s="2">
        <f t="shared" si="3"/>
        <v>236</v>
      </c>
    </row>
    <row r="234" spans="1:7" ht="27">
      <c r="A234" s="2">
        <v>180</v>
      </c>
      <c r="B234" s="27" t="s">
        <v>2268</v>
      </c>
      <c r="C234" s="26" t="s">
        <v>1780</v>
      </c>
      <c r="D234" s="27" t="s">
        <v>4</v>
      </c>
      <c r="E234" s="90">
        <v>1</v>
      </c>
      <c r="F234" s="28">
        <v>118</v>
      </c>
      <c r="G234" s="2">
        <f t="shared" si="3"/>
        <v>118</v>
      </c>
    </row>
    <row r="235" spans="1:7" ht="27">
      <c r="A235" s="2">
        <v>181</v>
      </c>
      <c r="B235" s="27" t="s">
        <v>2269</v>
      </c>
      <c r="C235" s="26" t="s">
        <v>1781</v>
      </c>
      <c r="D235" s="27" t="s">
        <v>4</v>
      </c>
      <c r="E235" s="90">
        <v>1</v>
      </c>
      <c r="F235" s="28">
        <v>118</v>
      </c>
      <c r="G235" s="2">
        <f t="shared" si="3"/>
        <v>118</v>
      </c>
    </row>
    <row r="236" spans="1:7" ht="27">
      <c r="A236" s="2">
        <v>182</v>
      </c>
      <c r="B236" s="27" t="s">
        <v>2270</v>
      </c>
      <c r="C236" s="26" t="s">
        <v>1782</v>
      </c>
      <c r="D236" s="27" t="s">
        <v>4</v>
      </c>
      <c r="E236" s="90">
        <v>1</v>
      </c>
      <c r="F236" s="28">
        <v>118</v>
      </c>
      <c r="G236" s="2">
        <f t="shared" si="3"/>
        <v>118</v>
      </c>
    </row>
    <row r="237" spans="1:7" ht="13.5">
      <c r="A237" s="2">
        <v>183</v>
      </c>
      <c r="B237" s="27" t="s">
        <v>2271</v>
      </c>
      <c r="C237" s="26" t="s">
        <v>1783</v>
      </c>
      <c r="D237" s="27" t="s">
        <v>4</v>
      </c>
      <c r="E237" s="90">
        <v>1</v>
      </c>
      <c r="F237" s="28">
        <v>130.9</v>
      </c>
      <c r="G237" s="2">
        <f t="shared" si="3"/>
        <v>130.9</v>
      </c>
    </row>
    <row r="238" spans="1:7" ht="27">
      <c r="A238" s="2">
        <v>184</v>
      </c>
      <c r="B238" s="27" t="s">
        <v>2272</v>
      </c>
      <c r="C238" s="26" t="s">
        <v>1784</v>
      </c>
      <c r="D238" s="27" t="s">
        <v>4</v>
      </c>
      <c r="E238" s="90">
        <v>2</v>
      </c>
      <c r="F238" s="28">
        <v>155.76</v>
      </c>
      <c r="G238" s="2">
        <f t="shared" si="3"/>
        <v>311.52</v>
      </c>
    </row>
    <row r="239" spans="1:7" ht="27">
      <c r="A239" s="2">
        <v>185</v>
      </c>
      <c r="B239" s="27" t="s">
        <v>2273</v>
      </c>
      <c r="C239" s="26" t="s">
        <v>1785</v>
      </c>
      <c r="D239" s="27" t="s">
        <v>4</v>
      </c>
      <c r="E239" s="90">
        <v>1</v>
      </c>
      <c r="F239" s="28">
        <v>184.08</v>
      </c>
      <c r="G239" s="2">
        <f t="shared" si="3"/>
        <v>184.08</v>
      </c>
    </row>
    <row r="240" spans="1:7" ht="27">
      <c r="A240" s="2">
        <v>186</v>
      </c>
      <c r="B240" s="27" t="s">
        <v>2274</v>
      </c>
      <c r="C240" s="26" t="s">
        <v>1785</v>
      </c>
      <c r="D240" s="27" t="s">
        <v>4</v>
      </c>
      <c r="E240" s="90">
        <v>1</v>
      </c>
      <c r="F240" s="28">
        <v>184.08</v>
      </c>
      <c r="G240" s="2">
        <f t="shared" si="3"/>
        <v>184.08</v>
      </c>
    </row>
    <row r="241" spans="1:7" ht="27">
      <c r="A241" s="2">
        <v>187</v>
      </c>
      <c r="B241" s="27" t="s">
        <v>2275</v>
      </c>
      <c r="C241" s="26" t="s">
        <v>1786</v>
      </c>
      <c r="D241" s="27" t="s">
        <v>4</v>
      </c>
      <c r="E241" s="90">
        <v>1</v>
      </c>
      <c r="F241" s="28">
        <v>136.88</v>
      </c>
      <c r="G241" s="2">
        <f t="shared" si="3"/>
        <v>136.88</v>
      </c>
    </row>
    <row r="242" spans="1:7" ht="27">
      <c r="A242" s="2">
        <v>188</v>
      </c>
      <c r="B242" s="27" t="s">
        <v>2276</v>
      </c>
      <c r="C242" s="26" t="s">
        <v>1787</v>
      </c>
      <c r="D242" s="27" t="s">
        <v>4</v>
      </c>
      <c r="E242" s="90">
        <v>1</v>
      </c>
      <c r="F242" s="28">
        <v>136.88</v>
      </c>
      <c r="G242" s="2">
        <f t="shared" si="3"/>
        <v>136.88</v>
      </c>
    </row>
    <row r="243" spans="1:7" ht="27">
      <c r="A243" s="2">
        <v>189</v>
      </c>
      <c r="B243" s="27" t="s">
        <v>2277</v>
      </c>
      <c r="C243" s="26" t="s">
        <v>1788</v>
      </c>
      <c r="D243" s="27" t="s">
        <v>4</v>
      </c>
      <c r="E243" s="90">
        <v>1</v>
      </c>
      <c r="F243" s="28">
        <v>136.88</v>
      </c>
      <c r="G243" s="2">
        <f t="shared" si="3"/>
        <v>136.88</v>
      </c>
    </row>
    <row r="244" spans="1:7" ht="27">
      <c r="A244" s="2">
        <v>190</v>
      </c>
      <c r="B244" s="27" t="s">
        <v>2278</v>
      </c>
      <c r="C244" s="26" t="s">
        <v>1789</v>
      </c>
      <c r="D244" s="27" t="s">
        <v>4</v>
      </c>
      <c r="E244" s="90">
        <v>2</v>
      </c>
      <c r="F244" s="28">
        <v>145.13999999999999</v>
      </c>
      <c r="G244" s="2">
        <f t="shared" si="3"/>
        <v>290.27999999999997</v>
      </c>
    </row>
    <row r="245" spans="1:7" ht="27">
      <c r="A245" s="2">
        <v>191</v>
      </c>
      <c r="B245" s="27" t="s">
        <v>2279</v>
      </c>
      <c r="C245" s="26" t="s">
        <v>1790</v>
      </c>
      <c r="D245" s="27" t="s">
        <v>4</v>
      </c>
      <c r="E245" s="90">
        <v>2</v>
      </c>
      <c r="F245" s="28">
        <v>145.13999999999999</v>
      </c>
      <c r="G245" s="2">
        <f t="shared" si="3"/>
        <v>290.27999999999997</v>
      </c>
    </row>
    <row r="246" spans="1:7" ht="27">
      <c r="A246" s="2">
        <v>192</v>
      </c>
      <c r="B246" s="27" t="s">
        <v>2280</v>
      </c>
      <c r="C246" s="26" t="s">
        <v>1791</v>
      </c>
      <c r="D246" s="27" t="s">
        <v>4</v>
      </c>
      <c r="E246" s="90">
        <v>1</v>
      </c>
      <c r="F246" s="28">
        <v>145.13999999999999</v>
      </c>
      <c r="G246" s="2">
        <f t="shared" si="3"/>
        <v>145.13999999999999</v>
      </c>
    </row>
    <row r="247" spans="1:7" ht="13.5">
      <c r="A247" s="2">
        <v>193</v>
      </c>
      <c r="B247" s="27" t="s">
        <v>2281</v>
      </c>
      <c r="C247" s="26" t="s">
        <v>1792</v>
      </c>
      <c r="D247" s="27" t="s">
        <v>4</v>
      </c>
      <c r="E247" s="90">
        <v>1</v>
      </c>
      <c r="F247" s="28">
        <v>117.99</v>
      </c>
      <c r="G247" s="2">
        <f t="shared" si="3"/>
        <v>117.99</v>
      </c>
    </row>
    <row r="248" spans="1:7" ht="27">
      <c r="A248" s="2">
        <v>194</v>
      </c>
      <c r="B248" s="27" t="s">
        <v>2282</v>
      </c>
      <c r="C248" s="26" t="s">
        <v>1793</v>
      </c>
      <c r="D248" s="27" t="s">
        <v>4</v>
      </c>
      <c r="E248" s="90">
        <v>1</v>
      </c>
      <c r="F248" s="28">
        <v>493.93</v>
      </c>
      <c r="G248" s="2">
        <f t="shared" si="3"/>
        <v>493.93</v>
      </c>
    </row>
    <row r="249" spans="1:7" ht="27">
      <c r="A249" s="2">
        <v>195</v>
      </c>
      <c r="B249" s="27" t="s">
        <v>2283</v>
      </c>
      <c r="C249" s="26" t="s">
        <v>1794</v>
      </c>
      <c r="D249" s="27" t="s">
        <v>4</v>
      </c>
      <c r="E249" s="90">
        <v>1</v>
      </c>
      <c r="F249" s="28">
        <v>493.93</v>
      </c>
      <c r="G249" s="2">
        <f t="shared" ref="G249:G312" si="4">E249*F249</f>
        <v>493.93</v>
      </c>
    </row>
    <row r="250" spans="1:7" ht="27">
      <c r="A250" s="2">
        <v>196</v>
      </c>
      <c r="B250" s="27" t="s">
        <v>2284</v>
      </c>
      <c r="C250" s="26" t="s">
        <v>1795</v>
      </c>
      <c r="D250" s="27" t="s">
        <v>4</v>
      </c>
      <c r="E250" s="90">
        <v>2</v>
      </c>
      <c r="F250" s="28">
        <v>493.93</v>
      </c>
      <c r="G250" s="2">
        <f t="shared" si="4"/>
        <v>987.86</v>
      </c>
    </row>
    <row r="251" spans="1:7" ht="27">
      <c r="A251" s="2">
        <v>197</v>
      </c>
      <c r="B251" s="27" t="s">
        <v>2285</v>
      </c>
      <c r="C251" s="26" t="s">
        <v>1796</v>
      </c>
      <c r="D251" s="27" t="s">
        <v>4</v>
      </c>
      <c r="E251" s="90">
        <v>1</v>
      </c>
      <c r="F251" s="28">
        <v>152.22</v>
      </c>
      <c r="G251" s="2">
        <f t="shared" si="4"/>
        <v>152.22</v>
      </c>
    </row>
    <row r="252" spans="1:7" ht="27">
      <c r="A252" s="2">
        <v>198</v>
      </c>
      <c r="B252" s="27" t="s">
        <v>2286</v>
      </c>
      <c r="C252" s="26" t="s">
        <v>1797</v>
      </c>
      <c r="D252" s="27" t="s">
        <v>4</v>
      </c>
      <c r="E252" s="90">
        <v>1</v>
      </c>
      <c r="F252" s="28">
        <v>145.13999999999999</v>
      </c>
      <c r="G252" s="2">
        <f t="shared" si="4"/>
        <v>145.13999999999999</v>
      </c>
    </row>
    <row r="253" spans="1:7" ht="27">
      <c r="A253" s="2">
        <v>199</v>
      </c>
      <c r="B253" s="27" t="s">
        <v>2287</v>
      </c>
      <c r="C253" s="26" t="s">
        <v>1798</v>
      </c>
      <c r="D253" s="27" t="s">
        <v>4</v>
      </c>
      <c r="E253" s="90">
        <v>1</v>
      </c>
      <c r="F253" s="28">
        <v>145.13999999999999</v>
      </c>
      <c r="G253" s="2">
        <f t="shared" si="4"/>
        <v>145.13999999999999</v>
      </c>
    </row>
    <row r="254" spans="1:7" ht="27">
      <c r="A254" s="2">
        <v>200</v>
      </c>
      <c r="B254" s="27" t="s">
        <v>2288</v>
      </c>
      <c r="C254" s="26" t="s">
        <v>1799</v>
      </c>
      <c r="D254" s="27" t="s">
        <v>4</v>
      </c>
      <c r="E254" s="90">
        <v>1</v>
      </c>
      <c r="F254" s="28">
        <v>145.13999999999999</v>
      </c>
      <c r="G254" s="2">
        <f t="shared" si="4"/>
        <v>145.13999999999999</v>
      </c>
    </row>
    <row r="255" spans="1:7" ht="27">
      <c r="A255" s="2">
        <v>201</v>
      </c>
      <c r="B255" s="27" t="s">
        <v>2289</v>
      </c>
      <c r="C255" s="26" t="s">
        <v>1800</v>
      </c>
      <c r="D255" s="27" t="s">
        <v>4</v>
      </c>
      <c r="E255" s="90">
        <v>1</v>
      </c>
      <c r="F255" s="28">
        <v>145.13999999999999</v>
      </c>
      <c r="G255" s="2">
        <f t="shared" si="4"/>
        <v>145.13999999999999</v>
      </c>
    </row>
    <row r="256" spans="1:7" ht="27">
      <c r="A256" s="2">
        <v>202</v>
      </c>
      <c r="B256" s="27" t="s">
        <v>2290</v>
      </c>
      <c r="C256" s="26" t="s">
        <v>1801</v>
      </c>
      <c r="D256" s="27" t="s">
        <v>4</v>
      </c>
      <c r="E256" s="90">
        <v>11</v>
      </c>
      <c r="F256" s="28">
        <v>493.93</v>
      </c>
      <c r="G256" s="2">
        <f t="shared" si="4"/>
        <v>5433.2300000000005</v>
      </c>
    </row>
    <row r="257" spans="1:7" ht="13.5">
      <c r="A257" s="2">
        <v>203</v>
      </c>
      <c r="B257" s="27" t="s">
        <v>2291</v>
      </c>
      <c r="C257" s="26" t="s">
        <v>1802</v>
      </c>
      <c r="D257" s="27" t="s">
        <v>4</v>
      </c>
      <c r="E257" s="90">
        <v>1</v>
      </c>
      <c r="F257" s="28">
        <v>45</v>
      </c>
      <c r="G257" s="2">
        <f t="shared" si="4"/>
        <v>45</v>
      </c>
    </row>
    <row r="258" spans="1:7" ht="27">
      <c r="A258" s="2">
        <v>204</v>
      </c>
      <c r="B258" s="27" t="s">
        <v>2292</v>
      </c>
      <c r="C258" s="26" t="s">
        <v>1803</v>
      </c>
      <c r="D258" s="27" t="s">
        <v>4</v>
      </c>
      <c r="E258" s="90">
        <v>1</v>
      </c>
      <c r="F258" s="28">
        <v>493.93</v>
      </c>
      <c r="G258" s="2">
        <f t="shared" si="4"/>
        <v>493.93</v>
      </c>
    </row>
    <row r="259" spans="1:7" s="136" customFormat="1" ht="13.5">
      <c r="A259" s="137">
        <v>205</v>
      </c>
      <c r="B259" s="133" t="s">
        <v>2293</v>
      </c>
      <c r="C259" s="134" t="s">
        <v>1804</v>
      </c>
      <c r="D259" s="133" t="s">
        <v>4</v>
      </c>
      <c r="E259" s="138">
        <v>4</v>
      </c>
      <c r="F259" s="135">
        <v>12.86</v>
      </c>
      <c r="G259" s="137">
        <f t="shared" si="4"/>
        <v>51.44</v>
      </c>
    </row>
    <row r="260" spans="1:7" ht="13.5">
      <c r="A260" s="2">
        <v>206</v>
      </c>
      <c r="B260" s="27" t="s">
        <v>2294</v>
      </c>
      <c r="C260" s="26" t="s">
        <v>1805</v>
      </c>
      <c r="D260" s="27" t="s">
        <v>4</v>
      </c>
      <c r="E260" s="90">
        <v>1</v>
      </c>
      <c r="F260" s="28">
        <v>270</v>
      </c>
      <c r="G260" s="2">
        <f t="shared" si="4"/>
        <v>270</v>
      </c>
    </row>
    <row r="261" spans="1:7" ht="13.5">
      <c r="A261" s="2">
        <v>207</v>
      </c>
      <c r="B261" s="27" t="s">
        <v>2295</v>
      </c>
      <c r="C261" s="26" t="s">
        <v>1806</v>
      </c>
      <c r="D261" s="27" t="s">
        <v>4</v>
      </c>
      <c r="E261" s="90">
        <v>1</v>
      </c>
      <c r="F261" s="28">
        <v>293</v>
      </c>
      <c r="G261" s="2">
        <f t="shared" si="4"/>
        <v>293</v>
      </c>
    </row>
    <row r="262" spans="1:7" ht="13.5">
      <c r="A262" s="2">
        <v>208</v>
      </c>
      <c r="B262" s="27" t="s">
        <v>2296</v>
      </c>
      <c r="C262" s="26" t="s">
        <v>1807</v>
      </c>
      <c r="D262" s="27" t="s">
        <v>4</v>
      </c>
      <c r="E262" s="90">
        <v>1</v>
      </c>
      <c r="F262" s="28">
        <v>75</v>
      </c>
      <c r="G262" s="2">
        <f t="shared" si="4"/>
        <v>75</v>
      </c>
    </row>
    <row r="263" spans="1:7" ht="27">
      <c r="A263" s="2">
        <v>209</v>
      </c>
      <c r="B263" s="27" t="s">
        <v>2297</v>
      </c>
      <c r="C263" s="26" t="s">
        <v>1808</v>
      </c>
      <c r="D263" s="27" t="s">
        <v>4</v>
      </c>
      <c r="E263" s="90">
        <v>1</v>
      </c>
      <c r="F263" s="28">
        <v>270</v>
      </c>
      <c r="G263" s="2">
        <f t="shared" si="4"/>
        <v>270</v>
      </c>
    </row>
    <row r="264" spans="1:7" ht="13.5">
      <c r="A264" s="2">
        <v>210</v>
      </c>
      <c r="B264" s="27" t="s">
        <v>2298</v>
      </c>
      <c r="C264" s="26" t="s">
        <v>1809</v>
      </c>
      <c r="D264" s="27" t="s">
        <v>4</v>
      </c>
      <c r="E264" s="90">
        <v>2</v>
      </c>
      <c r="F264" s="28">
        <v>25</v>
      </c>
      <c r="G264" s="2">
        <f t="shared" si="4"/>
        <v>50</v>
      </c>
    </row>
    <row r="265" spans="1:7" ht="13.5">
      <c r="A265" s="2">
        <v>211</v>
      </c>
      <c r="B265" s="27" t="s">
        <v>2299</v>
      </c>
      <c r="C265" s="26" t="s">
        <v>1810</v>
      </c>
      <c r="D265" s="27" t="s">
        <v>4</v>
      </c>
      <c r="E265" s="90">
        <v>2</v>
      </c>
      <c r="F265" s="28">
        <v>25</v>
      </c>
      <c r="G265" s="2">
        <f t="shared" si="4"/>
        <v>50</v>
      </c>
    </row>
    <row r="266" spans="1:7" ht="13.5">
      <c r="A266" s="2">
        <v>212</v>
      </c>
      <c r="B266" s="27" t="s">
        <v>2300</v>
      </c>
      <c r="C266" s="26" t="s">
        <v>1811</v>
      </c>
      <c r="D266" s="27" t="s">
        <v>4</v>
      </c>
      <c r="E266" s="90">
        <v>6</v>
      </c>
      <c r="F266" s="28">
        <v>98</v>
      </c>
      <c r="G266" s="2">
        <f t="shared" si="4"/>
        <v>588</v>
      </c>
    </row>
    <row r="267" spans="1:7" ht="13.5">
      <c r="A267" s="2">
        <v>213</v>
      </c>
      <c r="B267" s="27" t="s">
        <v>2301</v>
      </c>
      <c r="C267" s="26" t="s">
        <v>1812</v>
      </c>
      <c r="D267" s="27" t="s">
        <v>4</v>
      </c>
      <c r="E267" s="90">
        <v>2</v>
      </c>
      <c r="F267" s="28">
        <v>35</v>
      </c>
      <c r="G267" s="2">
        <f t="shared" si="4"/>
        <v>70</v>
      </c>
    </row>
    <row r="268" spans="1:7" ht="27">
      <c r="A268" s="2">
        <v>214</v>
      </c>
      <c r="B268" s="27" t="s">
        <v>2302</v>
      </c>
      <c r="C268" s="26" t="s">
        <v>1813</v>
      </c>
      <c r="D268" s="27" t="s">
        <v>4</v>
      </c>
      <c r="E268" s="90">
        <v>1</v>
      </c>
      <c r="F268" s="28">
        <v>75</v>
      </c>
      <c r="G268" s="2">
        <f t="shared" si="4"/>
        <v>75</v>
      </c>
    </row>
    <row r="269" spans="1:7" ht="27">
      <c r="A269" s="2">
        <v>215</v>
      </c>
      <c r="B269" s="27" t="s">
        <v>2303</v>
      </c>
      <c r="C269" s="26" t="s">
        <v>1814</v>
      </c>
      <c r="D269" s="27" t="s">
        <v>4</v>
      </c>
      <c r="E269" s="90">
        <v>1</v>
      </c>
      <c r="F269" s="28">
        <v>219.75</v>
      </c>
      <c r="G269" s="2">
        <f t="shared" si="4"/>
        <v>219.75</v>
      </c>
    </row>
    <row r="270" spans="1:7" ht="13.5">
      <c r="A270" s="2">
        <v>216</v>
      </c>
      <c r="B270" s="27" t="s">
        <v>2304</v>
      </c>
      <c r="C270" s="26" t="s">
        <v>1815</v>
      </c>
      <c r="D270" s="27" t="s">
        <v>4</v>
      </c>
      <c r="E270" s="90">
        <v>3</v>
      </c>
      <c r="F270" s="28">
        <v>281.35000000000002</v>
      </c>
      <c r="G270" s="2">
        <f t="shared" si="4"/>
        <v>844.05000000000007</v>
      </c>
    </row>
    <row r="271" spans="1:7" ht="27">
      <c r="A271" s="2">
        <v>217</v>
      </c>
      <c r="B271" s="27" t="s">
        <v>2305</v>
      </c>
      <c r="C271" s="26" t="s">
        <v>1816</v>
      </c>
      <c r="D271" s="27" t="s">
        <v>4</v>
      </c>
      <c r="E271" s="90">
        <v>1</v>
      </c>
      <c r="F271" s="28">
        <v>200</v>
      </c>
      <c r="G271" s="2">
        <f t="shared" si="4"/>
        <v>200</v>
      </c>
    </row>
    <row r="272" spans="1:7" ht="27">
      <c r="A272" s="2">
        <v>218</v>
      </c>
      <c r="B272" s="27" t="s">
        <v>2306</v>
      </c>
      <c r="C272" s="26" t="s">
        <v>1817</v>
      </c>
      <c r="D272" s="27" t="s">
        <v>4</v>
      </c>
      <c r="E272" s="90">
        <v>1</v>
      </c>
      <c r="F272" s="28">
        <v>194.07</v>
      </c>
      <c r="G272" s="2">
        <f t="shared" si="4"/>
        <v>194.07</v>
      </c>
    </row>
    <row r="273" spans="1:7" ht="27">
      <c r="A273" s="2">
        <v>219</v>
      </c>
      <c r="B273" s="27" t="s">
        <v>2307</v>
      </c>
      <c r="C273" s="26" t="s">
        <v>1818</v>
      </c>
      <c r="D273" s="27" t="s">
        <v>4</v>
      </c>
      <c r="E273" s="90">
        <v>3</v>
      </c>
      <c r="F273" s="28">
        <v>410</v>
      </c>
      <c r="G273" s="2">
        <f t="shared" si="4"/>
        <v>1230</v>
      </c>
    </row>
    <row r="274" spans="1:7" ht="13.5">
      <c r="A274" s="2">
        <v>220</v>
      </c>
      <c r="B274" s="27" t="s">
        <v>2308</v>
      </c>
      <c r="C274" s="26" t="s">
        <v>1819</v>
      </c>
      <c r="D274" s="27" t="s">
        <v>4</v>
      </c>
      <c r="E274" s="90">
        <v>1</v>
      </c>
      <c r="F274" s="28">
        <v>81</v>
      </c>
      <c r="G274" s="2">
        <f t="shared" si="4"/>
        <v>81</v>
      </c>
    </row>
    <row r="275" spans="1:7" ht="13.5">
      <c r="A275" s="2">
        <v>221</v>
      </c>
      <c r="B275" s="27" t="s">
        <v>2309</v>
      </c>
      <c r="C275" s="26" t="s">
        <v>1820</v>
      </c>
      <c r="D275" s="27" t="s">
        <v>59</v>
      </c>
      <c r="E275" s="90">
        <v>8.8499999999999979</v>
      </c>
      <c r="F275" s="28">
        <v>35.4</v>
      </c>
      <c r="G275" s="2">
        <f t="shared" si="4"/>
        <v>313.28999999999991</v>
      </c>
    </row>
    <row r="276" spans="1:7" ht="13.5">
      <c r="A276" s="2">
        <v>222</v>
      </c>
      <c r="B276" s="27" t="s">
        <v>57</v>
      </c>
      <c r="C276" s="26" t="s">
        <v>58</v>
      </c>
      <c r="D276" s="27" t="s">
        <v>59</v>
      </c>
      <c r="E276" s="90">
        <v>9.1800000000000033</v>
      </c>
      <c r="F276" s="28">
        <v>35.4</v>
      </c>
      <c r="G276" s="2">
        <f t="shared" si="4"/>
        <v>324.97200000000009</v>
      </c>
    </row>
    <row r="277" spans="1:7" ht="27">
      <c r="A277" s="2">
        <v>223</v>
      </c>
      <c r="B277" s="27" t="s">
        <v>2310</v>
      </c>
      <c r="C277" s="26" t="s">
        <v>1821</v>
      </c>
      <c r="D277" s="27" t="s">
        <v>59</v>
      </c>
      <c r="E277" s="90">
        <v>97.42</v>
      </c>
      <c r="F277" s="28">
        <v>42.65</v>
      </c>
      <c r="G277" s="2">
        <f t="shared" si="4"/>
        <v>4154.9629999999997</v>
      </c>
    </row>
    <row r="278" spans="1:7" ht="13.5">
      <c r="A278" s="2">
        <v>224</v>
      </c>
      <c r="B278" s="27" t="s">
        <v>2311</v>
      </c>
      <c r="C278" s="26" t="s">
        <v>1822</v>
      </c>
      <c r="D278" s="27" t="s">
        <v>59</v>
      </c>
      <c r="E278" s="90">
        <v>10.8</v>
      </c>
      <c r="F278" s="28">
        <v>53.69</v>
      </c>
      <c r="G278" s="2">
        <f t="shared" si="4"/>
        <v>579.85199999999998</v>
      </c>
    </row>
    <row r="279" spans="1:7" ht="13.5">
      <c r="A279" s="2">
        <v>225</v>
      </c>
      <c r="B279" s="27" t="s">
        <v>2312</v>
      </c>
      <c r="C279" s="26" t="s">
        <v>1823</v>
      </c>
      <c r="D279" s="27" t="s">
        <v>4</v>
      </c>
      <c r="E279" s="90">
        <v>12</v>
      </c>
      <c r="F279" s="28">
        <v>8</v>
      </c>
      <c r="G279" s="2">
        <f t="shared" si="4"/>
        <v>96</v>
      </c>
    </row>
    <row r="280" spans="1:7" ht="27">
      <c r="A280" s="2">
        <v>226</v>
      </c>
      <c r="B280" s="27" t="s">
        <v>2313</v>
      </c>
      <c r="C280" s="26" t="s">
        <v>1824</v>
      </c>
      <c r="D280" s="27" t="s">
        <v>4</v>
      </c>
      <c r="E280" s="90">
        <v>1</v>
      </c>
      <c r="F280" s="28">
        <v>496.57</v>
      </c>
      <c r="G280" s="2">
        <f t="shared" si="4"/>
        <v>496.57</v>
      </c>
    </row>
    <row r="281" spans="1:7" ht="13.5">
      <c r="A281" s="2">
        <v>227</v>
      </c>
      <c r="B281" s="27" t="s">
        <v>2314</v>
      </c>
      <c r="C281" s="26" t="s">
        <v>1825</v>
      </c>
      <c r="D281" s="27" t="s">
        <v>4</v>
      </c>
      <c r="E281" s="90">
        <v>32</v>
      </c>
      <c r="F281" s="28">
        <v>54.53</v>
      </c>
      <c r="G281" s="2">
        <f t="shared" si="4"/>
        <v>1744.96</v>
      </c>
    </row>
    <row r="282" spans="1:7" ht="13.5">
      <c r="A282" s="2">
        <v>228</v>
      </c>
      <c r="B282" s="27" t="s">
        <v>2315</v>
      </c>
      <c r="C282" s="26" t="s">
        <v>1826</v>
      </c>
      <c r="D282" s="27" t="s">
        <v>59</v>
      </c>
      <c r="E282" s="90">
        <v>3.47</v>
      </c>
      <c r="F282" s="28">
        <v>20</v>
      </c>
      <c r="G282" s="2">
        <f t="shared" si="4"/>
        <v>69.400000000000006</v>
      </c>
    </row>
    <row r="283" spans="1:7" ht="13.5">
      <c r="A283" s="2">
        <v>229</v>
      </c>
      <c r="B283" s="27" t="s">
        <v>2316</v>
      </c>
      <c r="C283" s="26" t="s">
        <v>1827</v>
      </c>
      <c r="D283" s="27" t="s">
        <v>59</v>
      </c>
      <c r="E283" s="90">
        <v>7.74</v>
      </c>
      <c r="F283" s="28">
        <v>20</v>
      </c>
      <c r="G283" s="2">
        <f t="shared" si="4"/>
        <v>154.80000000000001</v>
      </c>
    </row>
    <row r="284" spans="1:7" ht="13.5">
      <c r="A284" s="2">
        <v>230</v>
      </c>
      <c r="B284" s="27" t="s">
        <v>2317</v>
      </c>
      <c r="C284" s="26" t="s">
        <v>1828</v>
      </c>
      <c r="D284" s="27" t="s">
        <v>4</v>
      </c>
      <c r="E284" s="90">
        <v>50</v>
      </c>
      <c r="F284" s="28">
        <v>30.38</v>
      </c>
      <c r="G284" s="2">
        <f t="shared" si="4"/>
        <v>1519</v>
      </c>
    </row>
    <row r="285" spans="1:7" ht="27">
      <c r="A285" s="2">
        <v>231</v>
      </c>
      <c r="B285" s="27" t="s">
        <v>2318</v>
      </c>
      <c r="C285" s="26" t="s">
        <v>1829</v>
      </c>
      <c r="D285" s="27" t="s">
        <v>4</v>
      </c>
      <c r="E285" s="90">
        <v>8</v>
      </c>
      <c r="F285" s="28">
        <v>240</v>
      </c>
      <c r="G285" s="2">
        <f t="shared" si="4"/>
        <v>1920</v>
      </c>
    </row>
    <row r="286" spans="1:7" ht="27">
      <c r="A286" s="2">
        <v>232</v>
      </c>
      <c r="B286" s="27" t="s">
        <v>2319</v>
      </c>
      <c r="C286" s="26" t="s">
        <v>1830</v>
      </c>
      <c r="D286" s="27" t="s">
        <v>4</v>
      </c>
      <c r="E286" s="90">
        <v>20</v>
      </c>
      <c r="F286" s="28">
        <v>25</v>
      </c>
      <c r="G286" s="2">
        <f t="shared" si="4"/>
        <v>500</v>
      </c>
    </row>
    <row r="287" spans="1:7" ht="13.5">
      <c r="A287" s="2">
        <v>233</v>
      </c>
      <c r="B287" s="27" t="s">
        <v>2320</v>
      </c>
      <c r="C287" s="26" t="s">
        <v>1831</v>
      </c>
      <c r="D287" s="27" t="s">
        <v>4</v>
      </c>
      <c r="E287" s="90">
        <v>4</v>
      </c>
      <c r="F287" s="28">
        <v>470</v>
      </c>
      <c r="G287" s="2">
        <f t="shared" si="4"/>
        <v>1880</v>
      </c>
    </row>
    <row r="288" spans="1:7" ht="13.5">
      <c r="A288" s="2">
        <v>234</v>
      </c>
      <c r="B288" s="27" t="s">
        <v>2321</v>
      </c>
      <c r="C288" s="26" t="s">
        <v>1832</v>
      </c>
      <c r="D288" s="27" t="s">
        <v>4</v>
      </c>
      <c r="E288" s="90">
        <v>1</v>
      </c>
      <c r="F288" s="28">
        <v>199.16</v>
      </c>
      <c r="G288" s="2">
        <f t="shared" si="4"/>
        <v>199.16</v>
      </c>
    </row>
    <row r="289" spans="1:7" ht="27">
      <c r="A289" s="2">
        <v>235</v>
      </c>
      <c r="B289" s="27" t="s">
        <v>2322</v>
      </c>
      <c r="C289" s="26" t="s">
        <v>1833</v>
      </c>
      <c r="D289" s="27" t="s">
        <v>4</v>
      </c>
      <c r="E289" s="90">
        <v>1</v>
      </c>
      <c r="F289" s="28">
        <v>114.45</v>
      </c>
      <c r="G289" s="2">
        <f t="shared" si="4"/>
        <v>114.45</v>
      </c>
    </row>
    <row r="290" spans="1:7" ht="13.5">
      <c r="A290" s="2">
        <v>236</v>
      </c>
      <c r="B290" s="27" t="s">
        <v>2323</v>
      </c>
      <c r="C290" s="26" t="s">
        <v>1834</v>
      </c>
      <c r="D290" s="27" t="s">
        <v>4</v>
      </c>
      <c r="E290" s="90">
        <v>1</v>
      </c>
      <c r="F290" s="28">
        <v>254</v>
      </c>
      <c r="G290" s="2">
        <f t="shared" si="4"/>
        <v>254</v>
      </c>
    </row>
    <row r="291" spans="1:7" ht="13.5">
      <c r="A291" s="2">
        <v>237</v>
      </c>
      <c r="B291" s="27" t="s">
        <v>2324</v>
      </c>
      <c r="C291" s="26" t="s">
        <v>1835</v>
      </c>
      <c r="D291" s="27" t="s">
        <v>4</v>
      </c>
      <c r="E291" s="90">
        <v>4</v>
      </c>
      <c r="F291" s="28">
        <v>400</v>
      </c>
      <c r="G291" s="2">
        <f t="shared" si="4"/>
        <v>1600</v>
      </c>
    </row>
    <row r="292" spans="1:7" ht="54">
      <c r="A292" s="2">
        <v>238</v>
      </c>
      <c r="B292" s="27" t="s">
        <v>2325</v>
      </c>
      <c r="C292" s="26" t="s">
        <v>1836</v>
      </c>
      <c r="D292" s="27" t="s">
        <v>4</v>
      </c>
      <c r="E292" s="90">
        <v>1</v>
      </c>
      <c r="F292" s="28">
        <v>392</v>
      </c>
      <c r="G292" s="2">
        <f t="shared" si="4"/>
        <v>392</v>
      </c>
    </row>
    <row r="293" spans="1:7" ht="27">
      <c r="A293" s="2">
        <v>239</v>
      </c>
      <c r="B293" s="27" t="s">
        <v>2326</v>
      </c>
      <c r="C293" s="26" t="s">
        <v>1837</v>
      </c>
      <c r="D293" s="27" t="s">
        <v>4</v>
      </c>
      <c r="E293" s="90">
        <v>1</v>
      </c>
      <c r="F293" s="28">
        <v>488</v>
      </c>
      <c r="G293" s="2">
        <f t="shared" si="4"/>
        <v>488</v>
      </c>
    </row>
    <row r="294" spans="1:7" ht="13.5">
      <c r="A294" s="2">
        <v>240</v>
      </c>
      <c r="B294" s="27" t="s">
        <v>2327</v>
      </c>
      <c r="C294" s="26" t="s">
        <v>1838</v>
      </c>
      <c r="D294" s="27" t="s">
        <v>4</v>
      </c>
      <c r="E294" s="90">
        <v>1</v>
      </c>
      <c r="F294" s="28">
        <v>194.95</v>
      </c>
      <c r="G294" s="2">
        <f t="shared" si="4"/>
        <v>194.95</v>
      </c>
    </row>
    <row r="295" spans="1:7" ht="13.5">
      <c r="A295" s="2">
        <v>241</v>
      </c>
      <c r="B295" s="27" t="s">
        <v>2328</v>
      </c>
      <c r="C295" s="26" t="s">
        <v>1839</v>
      </c>
      <c r="D295" s="27" t="s">
        <v>4</v>
      </c>
      <c r="E295" s="90">
        <v>1</v>
      </c>
      <c r="F295" s="28">
        <v>400</v>
      </c>
      <c r="G295" s="2">
        <f t="shared" si="4"/>
        <v>400</v>
      </c>
    </row>
    <row r="296" spans="1:7" ht="27">
      <c r="A296" s="2">
        <v>242</v>
      </c>
      <c r="B296" s="27" t="s">
        <v>2329</v>
      </c>
      <c r="C296" s="26" t="s">
        <v>1840</v>
      </c>
      <c r="D296" s="27" t="s">
        <v>4</v>
      </c>
      <c r="E296" s="90">
        <v>1</v>
      </c>
      <c r="F296" s="28">
        <v>350</v>
      </c>
      <c r="G296" s="2">
        <f t="shared" si="4"/>
        <v>350</v>
      </c>
    </row>
    <row r="297" spans="1:7" ht="40.5">
      <c r="A297" s="2">
        <v>243</v>
      </c>
      <c r="B297" s="27" t="s">
        <v>2330</v>
      </c>
      <c r="C297" s="26" t="s">
        <v>1841</v>
      </c>
      <c r="D297" s="27" t="s">
        <v>4</v>
      </c>
      <c r="E297" s="90">
        <v>2</v>
      </c>
      <c r="F297" s="28">
        <v>16.5</v>
      </c>
      <c r="G297" s="2">
        <f t="shared" si="4"/>
        <v>33</v>
      </c>
    </row>
    <row r="298" spans="1:7" ht="27">
      <c r="A298" s="2">
        <v>244</v>
      </c>
      <c r="B298" s="27" t="s">
        <v>2331</v>
      </c>
      <c r="C298" s="26" t="s">
        <v>1842</v>
      </c>
      <c r="D298" s="27" t="s">
        <v>4</v>
      </c>
      <c r="E298" s="90">
        <v>2</v>
      </c>
      <c r="F298" s="28">
        <v>105.93</v>
      </c>
      <c r="G298" s="2">
        <f t="shared" si="4"/>
        <v>211.86</v>
      </c>
    </row>
    <row r="299" spans="1:7" ht="27">
      <c r="A299" s="2">
        <v>245</v>
      </c>
      <c r="B299" s="27" t="s">
        <v>2332</v>
      </c>
      <c r="C299" s="26" t="s">
        <v>1843</v>
      </c>
      <c r="D299" s="27" t="s">
        <v>4</v>
      </c>
      <c r="E299" s="90">
        <v>4</v>
      </c>
      <c r="F299" s="28">
        <v>40</v>
      </c>
      <c r="G299" s="2">
        <f t="shared" si="4"/>
        <v>160</v>
      </c>
    </row>
    <row r="300" spans="1:7" ht="13.5">
      <c r="A300" s="2">
        <v>246</v>
      </c>
      <c r="B300" s="27" t="s">
        <v>2333</v>
      </c>
      <c r="C300" s="26" t="s">
        <v>1844</v>
      </c>
      <c r="D300" s="27" t="s">
        <v>4</v>
      </c>
      <c r="E300" s="90">
        <v>2</v>
      </c>
      <c r="F300" s="28">
        <v>150</v>
      </c>
      <c r="G300" s="2">
        <f t="shared" si="4"/>
        <v>300</v>
      </c>
    </row>
    <row r="301" spans="1:7" ht="13.5">
      <c r="A301" s="2">
        <v>247</v>
      </c>
      <c r="B301" s="27" t="s">
        <v>2334</v>
      </c>
      <c r="C301" s="26" t="s">
        <v>1845</v>
      </c>
      <c r="D301" s="27" t="s">
        <v>4</v>
      </c>
      <c r="E301" s="90">
        <v>3</v>
      </c>
      <c r="F301" s="28">
        <v>152</v>
      </c>
      <c r="G301" s="2">
        <f t="shared" si="4"/>
        <v>456</v>
      </c>
    </row>
    <row r="302" spans="1:7" ht="13.5">
      <c r="A302" s="2">
        <v>248</v>
      </c>
      <c r="B302" s="27" t="s">
        <v>2335</v>
      </c>
      <c r="C302" s="26" t="s">
        <v>1846</v>
      </c>
      <c r="D302" s="27" t="s">
        <v>4</v>
      </c>
      <c r="E302" s="90">
        <v>60</v>
      </c>
      <c r="F302" s="28">
        <v>5</v>
      </c>
      <c r="G302" s="2">
        <f t="shared" si="4"/>
        <v>300</v>
      </c>
    </row>
    <row r="303" spans="1:7" ht="13.5">
      <c r="A303" s="2">
        <v>249</v>
      </c>
      <c r="B303" s="27" t="s">
        <v>2336</v>
      </c>
      <c r="C303" s="26" t="s">
        <v>1847</v>
      </c>
      <c r="D303" s="27" t="s">
        <v>4</v>
      </c>
      <c r="E303" s="90">
        <v>40</v>
      </c>
      <c r="F303" s="28">
        <v>15</v>
      </c>
      <c r="G303" s="2">
        <f t="shared" si="4"/>
        <v>600</v>
      </c>
    </row>
    <row r="304" spans="1:7" ht="13.5">
      <c r="A304" s="2">
        <v>250</v>
      </c>
      <c r="B304" s="27" t="s">
        <v>2337</v>
      </c>
      <c r="C304" s="26" t="s">
        <v>1848</v>
      </c>
      <c r="D304" s="27" t="s">
        <v>4</v>
      </c>
      <c r="E304" s="90">
        <v>30</v>
      </c>
      <c r="F304" s="28">
        <v>55</v>
      </c>
      <c r="G304" s="2">
        <f t="shared" si="4"/>
        <v>1650</v>
      </c>
    </row>
    <row r="305" spans="1:7" ht="27">
      <c r="A305" s="2">
        <v>251</v>
      </c>
      <c r="B305" s="27" t="s">
        <v>2338</v>
      </c>
      <c r="C305" s="26" t="s">
        <v>1849</v>
      </c>
      <c r="D305" s="27" t="s">
        <v>4</v>
      </c>
      <c r="E305" s="90">
        <v>1</v>
      </c>
      <c r="F305" s="28">
        <v>12</v>
      </c>
      <c r="G305" s="2">
        <f t="shared" si="4"/>
        <v>12</v>
      </c>
    </row>
    <row r="306" spans="1:7" ht="40.5">
      <c r="A306" s="2">
        <v>252</v>
      </c>
      <c r="B306" s="27" t="s">
        <v>2339</v>
      </c>
      <c r="C306" s="26" t="s">
        <v>1850</v>
      </c>
      <c r="D306" s="27" t="s">
        <v>4</v>
      </c>
      <c r="E306" s="90">
        <v>1</v>
      </c>
      <c r="F306" s="28">
        <v>234.32</v>
      </c>
      <c r="G306" s="2">
        <f t="shared" si="4"/>
        <v>234.32</v>
      </c>
    </row>
    <row r="307" spans="1:7" ht="27">
      <c r="A307" s="2">
        <v>253</v>
      </c>
      <c r="B307" s="27" t="s">
        <v>2340</v>
      </c>
      <c r="C307" s="26" t="s">
        <v>1842</v>
      </c>
      <c r="D307" s="27" t="s">
        <v>4</v>
      </c>
      <c r="E307" s="90">
        <v>1</v>
      </c>
      <c r="F307" s="28">
        <v>151.69</v>
      </c>
      <c r="G307" s="2">
        <f t="shared" si="4"/>
        <v>151.69</v>
      </c>
    </row>
    <row r="308" spans="1:7" ht="27">
      <c r="A308" s="2">
        <v>254</v>
      </c>
      <c r="B308" s="27" t="s">
        <v>2341</v>
      </c>
      <c r="C308" s="26" t="s">
        <v>1851</v>
      </c>
      <c r="D308" s="27" t="s">
        <v>4</v>
      </c>
      <c r="E308" s="90">
        <v>5</v>
      </c>
      <c r="F308" s="28">
        <v>55</v>
      </c>
      <c r="G308" s="2">
        <f t="shared" si="4"/>
        <v>275</v>
      </c>
    </row>
    <row r="309" spans="1:7" ht="13.5">
      <c r="A309" s="2">
        <v>255</v>
      </c>
      <c r="B309" s="27" t="s">
        <v>2342</v>
      </c>
      <c r="C309" s="26" t="s">
        <v>1852</v>
      </c>
      <c r="D309" s="27" t="s">
        <v>4</v>
      </c>
      <c r="E309" s="90">
        <v>43</v>
      </c>
      <c r="F309" s="28">
        <v>129.53</v>
      </c>
      <c r="G309" s="2">
        <f t="shared" si="4"/>
        <v>5569.79</v>
      </c>
    </row>
    <row r="310" spans="1:7" ht="13.5">
      <c r="A310" s="2">
        <v>256</v>
      </c>
      <c r="B310" s="27" t="s">
        <v>2343</v>
      </c>
      <c r="C310" s="26" t="s">
        <v>1853</v>
      </c>
      <c r="D310" s="27" t="s">
        <v>4</v>
      </c>
      <c r="E310" s="90">
        <v>4</v>
      </c>
      <c r="F310" s="28">
        <v>130.9</v>
      </c>
      <c r="G310" s="2">
        <f t="shared" si="4"/>
        <v>523.6</v>
      </c>
    </row>
    <row r="311" spans="1:7" ht="13.5">
      <c r="A311" s="2">
        <v>257</v>
      </c>
      <c r="B311" s="27" t="s">
        <v>2344</v>
      </c>
      <c r="C311" s="26" t="s">
        <v>1854</v>
      </c>
      <c r="D311" s="27" t="s">
        <v>4</v>
      </c>
      <c r="E311" s="90">
        <v>17</v>
      </c>
      <c r="F311" s="28">
        <v>97</v>
      </c>
      <c r="G311" s="2">
        <f t="shared" si="4"/>
        <v>1649</v>
      </c>
    </row>
    <row r="312" spans="1:7" ht="13.5">
      <c r="A312" s="2">
        <v>258</v>
      </c>
      <c r="B312" s="27" t="s">
        <v>2345</v>
      </c>
      <c r="C312" s="26" t="s">
        <v>1855</v>
      </c>
      <c r="D312" s="27" t="s">
        <v>4</v>
      </c>
      <c r="E312" s="90">
        <v>1</v>
      </c>
      <c r="F312" s="28">
        <v>50</v>
      </c>
      <c r="G312" s="2">
        <f t="shared" si="4"/>
        <v>50</v>
      </c>
    </row>
    <row r="313" spans="1:7" ht="27">
      <c r="A313" s="2">
        <v>259</v>
      </c>
      <c r="B313" s="27" t="s">
        <v>2346</v>
      </c>
      <c r="C313" s="26" t="s">
        <v>1856</v>
      </c>
      <c r="D313" s="27" t="s">
        <v>4</v>
      </c>
      <c r="E313" s="90">
        <v>1</v>
      </c>
      <c r="F313" s="28">
        <v>55</v>
      </c>
      <c r="G313" s="2">
        <f t="shared" ref="G313:G376" si="5">E313*F313</f>
        <v>55</v>
      </c>
    </row>
    <row r="314" spans="1:7" ht="27">
      <c r="A314" s="2">
        <v>260</v>
      </c>
      <c r="B314" s="27" t="s">
        <v>2347</v>
      </c>
      <c r="C314" s="26" t="s">
        <v>1857</v>
      </c>
      <c r="D314" s="27" t="s">
        <v>4</v>
      </c>
      <c r="E314" s="90">
        <v>2</v>
      </c>
      <c r="F314" s="28">
        <v>262</v>
      </c>
      <c r="G314" s="2">
        <f t="shared" si="5"/>
        <v>524</v>
      </c>
    </row>
    <row r="315" spans="1:7" ht="27">
      <c r="A315" s="2">
        <v>261</v>
      </c>
      <c r="B315" s="27" t="s">
        <v>2348</v>
      </c>
      <c r="C315" s="26" t="s">
        <v>1858</v>
      </c>
      <c r="D315" s="27" t="s">
        <v>4</v>
      </c>
      <c r="E315" s="90">
        <v>1</v>
      </c>
      <c r="F315" s="28">
        <v>182.5</v>
      </c>
      <c r="G315" s="2">
        <f t="shared" si="5"/>
        <v>182.5</v>
      </c>
    </row>
    <row r="316" spans="1:7" ht="13.5">
      <c r="A316" s="2">
        <v>262</v>
      </c>
      <c r="B316" s="27" t="s">
        <v>2349</v>
      </c>
      <c r="C316" s="26" t="s">
        <v>1859</v>
      </c>
      <c r="D316" s="27" t="s">
        <v>4</v>
      </c>
      <c r="E316" s="90">
        <v>17</v>
      </c>
      <c r="F316" s="28">
        <v>10</v>
      </c>
      <c r="G316" s="2">
        <f t="shared" si="5"/>
        <v>170</v>
      </c>
    </row>
    <row r="317" spans="1:7" ht="27">
      <c r="A317" s="2">
        <v>263</v>
      </c>
      <c r="B317" s="27" t="s">
        <v>2350</v>
      </c>
      <c r="C317" s="26" t="s">
        <v>1860</v>
      </c>
      <c r="D317" s="27" t="s">
        <v>4</v>
      </c>
      <c r="E317" s="90">
        <v>13</v>
      </c>
      <c r="F317" s="28">
        <v>110</v>
      </c>
      <c r="G317" s="2">
        <f t="shared" si="5"/>
        <v>1430</v>
      </c>
    </row>
    <row r="318" spans="1:7" ht="13.5">
      <c r="A318" s="2">
        <v>264</v>
      </c>
      <c r="B318" s="27" t="s">
        <v>2351</v>
      </c>
      <c r="C318" s="26" t="s">
        <v>1861</v>
      </c>
      <c r="D318" s="27" t="s">
        <v>4</v>
      </c>
      <c r="E318" s="90">
        <v>1</v>
      </c>
      <c r="F318" s="28">
        <v>130.9</v>
      </c>
      <c r="G318" s="2">
        <f t="shared" si="5"/>
        <v>130.9</v>
      </c>
    </row>
    <row r="319" spans="1:7" ht="27">
      <c r="A319" s="2">
        <v>265</v>
      </c>
      <c r="B319" s="27" t="s">
        <v>2352</v>
      </c>
      <c r="C319" s="26" t="s">
        <v>1862</v>
      </c>
      <c r="D319" s="27" t="s">
        <v>4</v>
      </c>
      <c r="E319" s="90">
        <v>4</v>
      </c>
      <c r="F319" s="28">
        <v>139.4</v>
      </c>
      <c r="G319" s="2">
        <f t="shared" si="5"/>
        <v>557.6</v>
      </c>
    </row>
    <row r="320" spans="1:7" ht="27">
      <c r="A320" s="2">
        <v>266</v>
      </c>
      <c r="B320" s="27" t="s">
        <v>2353</v>
      </c>
      <c r="C320" s="26" t="s">
        <v>1863</v>
      </c>
      <c r="D320" s="27" t="s">
        <v>4</v>
      </c>
      <c r="E320" s="90">
        <v>3</v>
      </c>
      <c r="F320" s="28">
        <v>111.6</v>
      </c>
      <c r="G320" s="2">
        <f t="shared" si="5"/>
        <v>334.79999999999995</v>
      </c>
    </row>
    <row r="321" spans="1:7" ht="27">
      <c r="A321" s="2">
        <v>267</v>
      </c>
      <c r="B321" s="27" t="s">
        <v>96</v>
      </c>
      <c r="C321" s="26" t="s">
        <v>97</v>
      </c>
      <c r="D321" s="27" t="s">
        <v>4</v>
      </c>
      <c r="E321" s="90">
        <v>1</v>
      </c>
      <c r="F321" s="28">
        <v>17</v>
      </c>
      <c r="G321" s="2">
        <f t="shared" si="5"/>
        <v>17</v>
      </c>
    </row>
    <row r="322" spans="1:7" ht="27">
      <c r="A322" s="2">
        <v>268</v>
      </c>
      <c r="B322" s="27" t="s">
        <v>2354</v>
      </c>
      <c r="C322" s="26" t="s">
        <v>1864</v>
      </c>
      <c r="D322" s="27" t="s">
        <v>4</v>
      </c>
      <c r="E322" s="90">
        <v>2</v>
      </c>
      <c r="F322" s="28">
        <v>148.80000000000001</v>
      </c>
      <c r="G322" s="2">
        <f t="shared" si="5"/>
        <v>297.60000000000002</v>
      </c>
    </row>
    <row r="323" spans="1:7" ht="27">
      <c r="A323" s="2">
        <v>269</v>
      </c>
      <c r="B323" s="27" t="s">
        <v>2355</v>
      </c>
      <c r="C323" s="26" t="s">
        <v>1865</v>
      </c>
      <c r="D323" s="27" t="s">
        <v>4</v>
      </c>
      <c r="E323" s="90">
        <v>1</v>
      </c>
      <c r="F323" s="28">
        <v>130</v>
      </c>
      <c r="G323" s="2">
        <f t="shared" si="5"/>
        <v>130</v>
      </c>
    </row>
    <row r="324" spans="1:7" ht="27">
      <c r="A324" s="2">
        <v>270</v>
      </c>
      <c r="B324" s="27" t="s">
        <v>2356</v>
      </c>
      <c r="C324" s="26" t="s">
        <v>1866</v>
      </c>
      <c r="D324" s="27" t="s">
        <v>4</v>
      </c>
      <c r="E324" s="90">
        <v>2</v>
      </c>
      <c r="F324" s="28">
        <v>117</v>
      </c>
      <c r="G324" s="2">
        <f t="shared" si="5"/>
        <v>234</v>
      </c>
    </row>
    <row r="325" spans="1:7" ht="13.5">
      <c r="A325" s="2">
        <v>271</v>
      </c>
      <c r="B325" s="27" t="s">
        <v>2357</v>
      </c>
      <c r="C325" s="26" t="s">
        <v>1867</v>
      </c>
      <c r="D325" s="27" t="s">
        <v>4</v>
      </c>
      <c r="E325" s="90">
        <v>1</v>
      </c>
      <c r="F325" s="28">
        <v>250</v>
      </c>
      <c r="G325" s="2">
        <f t="shared" si="5"/>
        <v>250</v>
      </c>
    </row>
    <row r="326" spans="1:7" ht="13.5">
      <c r="A326" s="2">
        <v>272</v>
      </c>
      <c r="B326" s="27" t="s">
        <v>2358</v>
      </c>
      <c r="C326" s="26" t="s">
        <v>1868</v>
      </c>
      <c r="D326" s="27" t="s">
        <v>4</v>
      </c>
      <c r="E326" s="90">
        <v>6</v>
      </c>
      <c r="F326" s="28">
        <v>100</v>
      </c>
      <c r="G326" s="2">
        <f t="shared" si="5"/>
        <v>600</v>
      </c>
    </row>
    <row r="327" spans="1:7" ht="13.5">
      <c r="A327" s="2">
        <v>273</v>
      </c>
      <c r="B327" s="27" t="s">
        <v>2359</v>
      </c>
      <c r="C327" s="26" t="s">
        <v>1869</v>
      </c>
      <c r="D327" s="27" t="s">
        <v>4</v>
      </c>
      <c r="E327" s="90">
        <v>2</v>
      </c>
      <c r="F327" s="28">
        <v>80</v>
      </c>
      <c r="G327" s="2">
        <f t="shared" si="5"/>
        <v>160</v>
      </c>
    </row>
    <row r="328" spans="1:7" ht="13.5">
      <c r="A328" s="2">
        <v>274</v>
      </c>
      <c r="B328" s="27" t="s">
        <v>2360</v>
      </c>
      <c r="C328" s="26" t="s">
        <v>1870</v>
      </c>
      <c r="D328" s="27" t="s">
        <v>4</v>
      </c>
      <c r="E328" s="90">
        <v>1</v>
      </c>
      <c r="F328" s="28">
        <v>45</v>
      </c>
      <c r="G328" s="2">
        <f t="shared" si="5"/>
        <v>45</v>
      </c>
    </row>
    <row r="329" spans="1:7" ht="13.5">
      <c r="A329" s="2">
        <v>275</v>
      </c>
      <c r="B329" s="27" t="s">
        <v>2361</v>
      </c>
      <c r="C329" s="26" t="s">
        <v>1871</v>
      </c>
      <c r="D329" s="27" t="s">
        <v>4</v>
      </c>
      <c r="E329" s="90">
        <v>1</v>
      </c>
      <c r="F329" s="28">
        <v>285</v>
      </c>
      <c r="G329" s="2">
        <f t="shared" si="5"/>
        <v>285</v>
      </c>
    </row>
    <row r="330" spans="1:7" ht="13.5">
      <c r="A330" s="2">
        <v>276</v>
      </c>
      <c r="B330" s="27" t="s">
        <v>2362</v>
      </c>
      <c r="C330" s="26" t="s">
        <v>1872</v>
      </c>
      <c r="D330" s="27" t="s">
        <v>4</v>
      </c>
      <c r="E330" s="90">
        <v>4</v>
      </c>
      <c r="F330" s="28">
        <v>170</v>
      </c>
      <c r="G330" s="2">
        <f t="shared" si="5"/>
        <v>680</v>
      </c>
    </row>
    <row r="331" spans="1:7" ht="13.5">
      <c r="A331" s="2">
        <v>277</v>
      </c>
      <c r="B331" s="27" t="s">
        <v>2363</v>
      </c>
      <c r="C331" s="26" t="s">
        <v>1873</v>
      </c>
      <c r="D331" s="27" t="s">
        <v>4</v>
      </c>
      <c r="E331" s="90">
        <v>1</v>
      </c>
      <c r="F331" s="28">
        <v>25.4</v>
      </c>
      <c r="G331" s="2">
        <f t="shared" si="5"/>
        <v>25.4</v>
      </c>
    </row>
    <row r="332" spans="1:7" ht="13.5">
      <c r="A332" s="2">
        <v>278</v>
      </c>
      <c r="B332" s="27" t="s">
        <v>2364</v>
      </c>
      <c r="C332" s="26" t="s">
        <v>1874</v>
      </c>
      <c r="D332" s="27" t="s">
        <v>4</v>
      </c>
      <c r="E332" s="90">
        <v>3</v>
      </c>
      <c r="F332" s="28">
        <v>60</v>
      </c>
      <c r="G332" s="2">
        <f t="shared" si="5"/>
        <v>180</v>
      </c>
    </row>
    <row r="333" spans="1:7" ht="27">
      <c r="A333" s="2">
        <v>279</v>
      </c>
      <c r="B333" s="27" t="s">
        <v>2365</v>
      </c>
      <c r="C333" s="26" t="s">
        <v>1875</v>
      </c>
      <c r="D333" s="27" t="s">
        <v>4</v>
      </c>
      <c r="E333" s="90">
        <v>3</v>
      </c>
      <c r="F333" s="28">
        <v>220</v>
      </c>
      <c r="G333" s="2">
        <f t="shared" si="5"/>
        <v>660</v>
      </c>
    </row>
    <row r="334" spans="1:7" ht="13.5">
      <c r="A334" s="2">
        <v>280</v>
      </c>
      <c r="B334" s="27" t="s">
        <v>2366</v>
      </c>
      <c r="C334" s="26" t="s">
        <v>1876</v>
      </c>
      <c r="D334" s="27" t="s">
        <v>4</v>
      </c>
      <c r="E334" s="90">
        <v>1</v>
      </c>
      <c r="F334" s="28">
        <v>85</v>
      </c>
      <c r="G334" s="2">
        <f t="shared" si="5"/>
        <v>85</v>
      </c>
    </row>
    <row r="335" spans="1:7" ht="13.5">
      <c r="A335" s="2">
        <v>281</v>
      </c>
      <c r="B335" s="27" t="s">
        <v>2367</v>
      </c>
      <c r="C335" s="26" t="s">
        <v>1877</v>
      </c>
      <c r="D335" s="27" t="s">
        <v>4</v>
      </c>
      <c r="E335" s="90">
        <v>7</v>
      </c>
      <c r="F335" s="28">
        <v>50</v>
      </c>
      <c r="G335" s="2">
        <f t="shared" si="5"/>
        <v>350</v>
      </c>
    </row>
    <row r="336" spans="1:7" ht="13.5">
      <c r="A336" s="2">
        <v>282</v>
      </c>
      <c r="B336" s="27" t="s">
        <v>2368</v>
      </c>
      <c r="C336" s="26" t="s">
        <v>1878</v>
      </c>
      <c r="D336" s="27" t="s">
        <v>4</v>
      </c>
      <c r="E336" s="90">
        <v>1</v>
      </c>
      <c r="F336" s="28">
        <v>256</v>
      </c>
      <c r="G336" s="2">
        <f t="shared" si="5"/>
        <v>256</v>
      </c>
    </row>
    <row r="337" spans="1:7" ht="13.5">
      <c r="A337" s="2">
        <v>283</v>
      </c>
      <c r="B337" s="27" t="s">
        <v>2369</v>
      </c>
      <c r="C337" s="26" t="s">
        <v>95</v>
      </c>
      <c r="D337" s="27" t="s">
        <v>4</v>
      </c>
      <c r="E337" s="90">
        <v>1</v>
      </c>
      <c r="F337" s="28">
        <v>23</v>
      </c>
      <c r="G337" s="2">
        <f t="shared" si="5"/>
        <v>23</v>
      </c>
    </row>
    <row r="338" spans="1:7" ht="13.5">
      <c r="A338" s="2">
        <v>284</v>
      </c>
      <c r="B338" s="27" t="s">
        <v>2370</v>
      </c>
      <c r="C338" s="26" t="s">
        <v>1879</v>
      </c>
      <c r="D338" s="27" t="s">
        <v>4</v>
      </c>
      <c r="E338" s="90">
        <v>7</v>
      </c>
      <c r="F338" s="28">
        <v>245</v>
      </c>
      <c r="G338" s="2">
        <f t="shared" si="5"/>
        <v>1715</v>
      </c>
    </row>
    <row r="339" spans="1:7" ht="13.5">
      <c r="A339" s="2">
        <v>285</v>
      </c>
      <c r="B339" s="27" t="s">
        <v>2371</v>
      </c>
      <c r="C339" s="26" t="s">
        <v>1880</v>
      </c>
      <c r="D339" s="27" t="s">
        <v>4</v>
      </c>
      <c r="E339" s="90">
        <v>1</v>
      </c>
      <c r="F339" s="28">
        <v>480</v>
      </c>
      <c r="G339" s="2">
        <f t="shared" si="5"/>
        <v>480</v>
      </c>
    </row>
    <row r="340" spans="1:7" ht="13.5">
      <c r="A340" s="2">
        <v>286</v>
      </c>
      <c r="B340" s="27" t="s">
        <v>2372</v>
      </c>
      <c r="C340" s="26" t="s">
        <v>1881</v>
      </c>
      <c r="D340" s="27" t="s">
        <v>4</v>
      </c>
      <c r="E340" s="90">
        <v>1</v>
      </c>
      <c r="F340" s="28">
        <v>220</v>
      </c>
      <c r="G340" s="2">
        <f t="shared" si="5"/>
        <v>220</v>
      </c>
    </row>
    <row r="341" spans="1:7" ht="13.5">
      <c r="A341" s="2">
        <v>287</v>
      </c>
      <c r="B341" s="27" t="s">
        <v>2373</v>
      </c>
      <c r="C341" s="26" t="s">
        <v>1882</v>
      </c>
      <c r="D341" s="27" t="s">
        <v>4</v>
      </c>
      <c r="E341" s="90">
        <v>1</v>
      </c>
      <c r="F341" s="28">
        <v>60</v>
      </c>
      <c r="G341" s="2">
        <f t="shared" si="5"/>
        <v>60</v>
      </c>
    </row>
    <row r="342" spans="1:7" ht="13.5">
      <c r="A342" s="2">
        <v>288</v>
      </c>
      <c r="B342" s="27" t="s">
        <v>2374</v>
      </c>
      <c r="C342" s="26" t="s">
        <v>1883</v>
      </c>
      <c r="D342" s="27" t="s">
        <v>4</v>
      </c>
      <c r="E342" s="90">
        <v>1</v>
      </c>
      <c r="F342" s="28">
        <v>361</v>
      </c>
      <c r="G342" s="2">
        <f t="shared" si="5"/>
        <v>361</v>
      </c>
    </row>
    <row r="343" spans="1:7" ht="13.5">
      <c r="A343" s="2">
        <v>289</v>
      </c>
      <c r="B343" s="27" t="s">
        <v>2375</v>
      </c>
      <c r="C343" s="26" t="s">
        <v>1884</v>
      </c>
      <c r="D343" s="27" t="s">
        <v>4</v>
      </c>
      <c r="E343" s="90">
        <v>1</v>
      </c>
      <c r="F343" s="28">
        <v>250</v>
      </c>
      <c r="G343" s="2">
        <f t="shared" si="5"/>
        <v>250</v>
      </c>
    </row>
    <row r="344" spans="1:7" ht="13.5">
      <c r="A344" s="2">
        <v>290</v>
      </c>
      <c r="B344" s="27" t="s">
        <v>2376</v>
      </c>
      <c r="C344" s="26" t="s">
        <v>1633</v>
      </c>
      <c r="D344" s="27" t="s">
        <v>4</v>
      </c>
      <c r="E344" s="90">
        <v>2</v>
      </c>
      <c r="F344" s="28">
        <v>23</v>
      </c>
      <c r="G344" s="2">
        <f t="shared" si="5"/>
        <v>46</v>
      </c>
    </row>
    <row r="345" spans="1:7" ht="13.5">
      <c r="A345" s="2">
        <v>291</v>
      </c>
      <c r="B345" s="27" t="s">
        <v>2377</v>
      </c>
      <c r="C345" s="26" t="s">
        <v>1885</v>
      </c>
      <c r="D345" s="27" t="s">
        <v>4</v>
      </c>
      <c r="E345" s="90">
        <v>1</v>
      </c>
      <c r="F345" s="28">
        <v>400</v>
      </c>
      <c r="G345" s="2">
        <f t="shared" si="5"/>
        <v>400</v>
      </c>
    </row>
    <row r="346" spans="1:7" ht="13.5">
      <c r="A346" s="2">
        <v>292</v>
      </c>
      <c r="B346" s="27" t="s">
        <v>2378</v>
      </c>
      <c r="C346" s="26" t="s">
        <v>1886</v>
      </c>
      <c r="D346" s="27" t="s">
        <v>4</v>
      </c>
      <c r="E346" s="90">
        <v>7</v>
      </c>
      <c r="F346" s="28">
        <v>20</v>
      </c>
      <c r="G346" s="2">
        <f t="shared" si="5"/>
        <v>140</v>
      </c>
    </row>
    <row r="347" spans="1:7" ht="13.5">
      <c r="A347" s="2">
        <v>293</v>
      </c>
      <c r="B347" s="27" t="s">
        <v>2379</v>
      </c>
      <c r="C347" s="26" t="s">
        <v>1887</v>
      </c>
      <c r="D347" s="27" t="s">
        <v>4</v>
      </c>
      <c r="E347" s="90">
        <v>5</v>
      </c>
      <c r="F347" s="28">
        <v>149</v>
      </c>
      <c r="G347" s="2">
        <f t="shared" si="5"/>
        <v>745</v>
      </c>
    </row>
    <row r="348" spans="1:7" ht="13.5">
      <c r="A348" s="2">
        <v>294</v>
      </c>
      <c r="B348" s="27" t="s">
        <v>2380</v>
      </c>
      <c r="C348" s="26" t="s">
        <v>1888</v>
      </c>
      <c r="D348" s="27" t="s">
        <v>4</v>
      </c>
      <c r="E348" s="90">
        <v>1</v>
      </c>
      <c r="F348" s="28">
        <v>40</v>
      </c>
      <c r="G348" s="2">
        <f t="shared" si="5"/>
        <v>40</v>
      </c>
    </row>
    <row r="349" spans="1:7" ht="13.5">
      <c r="A349" s="2">
        <v>295</v>
      </c>
      <c r="B349" s="27" t="s">
        <v>2381</v>
      </c>
      <c r="C349" s="26" t="s">
        <v>1889</v>
      </c>
      <c r="D349" s="27" t="s">
        <v>4</v>
      </c>
      <c r="E349" s="90">
        <v>11</v>
      </c>
      <c r="F349" s="28">
        <v>150</v>
      </c>
      <c r="G349" s="2">
        <f t="shared" si="5"/>
        <v>1650</v>
      </c>
    </row>
    <row r="350" spans="1:7" ht="13.5">
      <c r="A350" s="2">
        <v>296</v>
      </c>
      <c r="B350" s="27" t="s">
        <v>2382</v>
      </c>
      <c r="C350" s="26" t="s">
        <v>1890</v>
      </c>
      <c r="D350" s="27" t="s">
        <v>4</v>
      </c>
      <c r="E350" s="90">
        <v>1</v>
      </c>
      <c r="F350" s="28">
        <v>42</v>
      </c>
      <c r="G350" s="2">
        <f t="shared" si="5"/>
        <v>42</v>
      </c>
    </row>
    <row r="351" spans="1:7" ht="13.5">
      <c r="A351" s="2">
        <v>297</v>
      </c>
      <c r="B351" s="27" t="s">
        <v>2383</v>
      </c>
      <c r="C351" s="26" t="s">
        <v>1891</v>
      </c>
      <c r="D351" s="27" t="s">
        <v>4</v>
      </c>
      <c r="E351" s="90">
        <v>1</v>
      </c>
      <c r="F351" s="28">
        <v>182</v>
      </c>
      <c r="G351" s="2">
        <f t="shared" si="5"/>
        <v>182</v>
      </c>
    </row>
    <row r="352" spans="1:7" ht="27">
      <c r="A352" s="2">
        <v>298</v>
      </c>
      <c r="B352" s="27" t="s">
        <v>2384</v>
      </c>
      <c r="C352" s="26" t="s">
        <v>1892</v>
      </c>
      <c r="D352" s="27" t="s">
        <v>4</v>
      </c>
      <c r="E352" s="90">
        <v>1</v>
      </c>
      <c r="F352" s="28">
        <v>139</v>
      </c>
      <c r="G352" s="2">
        <f t="shared" si="5"/>
        <v>139</v>
      </c>
    </row>
    <row r="353" spans="1:7" ht="13.5">
      <c r="A353" s="2">
        <v>299</v>
      </c>
      <c r="B353" s="27" t="s">
        <v>2385</v>
      </c>
      <c r="C353" s="26" t="s">
        <v>1893</v>
      </c>
      <c r="D353" s="27" t="s">
        <v>4</v>
      </c>
      <c r="E353" s="90">
        <v>1</v>
      </c>
      <c r="F353" s="28">
        <v>335</v>
      </c>
      <c r="G353" s="2">
        <f t="shared" si="5"/>
        <v>335</v>
      </c>
    </row>
    <row r="354" spans="1:7" ht="13.5">
      <c r="A354" s="2">
        <v>300</v>
      </c>
      <c r="B354" s="27" t="s">
        <v>2386</v>
      </c>
      <c r="C354" s="26" t="s">
        <v>1894</v>
      </c>
      <c r="D354" s="27" t="s">
        <v>4</v>
      </c>
      <c r="E354" s="90">
        <v>4</v>
      </c>
      <c r="F354" s="28">
        <v>40</v>
      </c>
      <c r="G354" s="2">
        <f t="shared" si="5"/>
        <v>160</v>
      </c>
    </row>
    <row r="355" spans="1:7" ht="13.5">
      <c r="A355" s="2">
        <v>301</v>
      </c>
      <c r="B355" s="27" t="s">
        <v>2387</v>
      </c>
      <c r="C355" s="26" t="s">
        <v>1895</v>
      </c>
      <c r="D355" s="27" t="s">
        <v>4</v>
      </c>
      <c r="E355" s="90">
        <v>22</v>
      </c>
      <c r="F355" s="28">
        <v>111</v>
      </c>
      <c r="G355" s="2">
        <f t="shared" si="5"/>
        <v>2442</v>
      </c>
    </row>
    <row r="356" spans="1:7" ht="13.5">
      <c r="A356" s="2">
        <v>302</v>
      </c>
      <c r="B356" s="27" t="s">
        <v>2388</v>
      </c>
      <c r="C356" s="26" t="s">
        <v>1896</v>
      </c>
      <c r="D356" s="27" t="s">
        <v>4</v>
      </c>
      <c r="E356" s="90">
        <v>2</v>
      </c>
      <c r="F356" s="28">
        <v>100</v>
      </c>
      <c r="G356" s="2">
        <f t="shared" si="5"/>
        <v>200</v>
      </c>
    </row>
    <row r="357" spans="1:7" ht="13.5">
      <c r="A357" s="2">
        <v>303</v>
      </c>
      <c r="B357" s="27" t="s">
        <v>2389</v>
      </c>
      <c r="C357" s="26" t="s">
        <v>1897</v>
      </c>
      <c r="D357" s="27" t="s">
        <v>4</v>
      </c>
      <c r="E357" s="90">
        <v>2</v>
      </c>
      <c r="F357" s="28">
        <v>198.72</v>
      </c>
      <c r="G357" s="2">
        <f t="shared" si="5"/>
        <v>397.44</v>
      </c>
    </row>
    <row r="358" spans="1:7" ht="13.5">
      <c r="A358" s="2">
        <v>304</v>
      </c>
      <c r="B358" s="27" t="s">
        <v>2390</v>
      </c>
      <c r="C358" s="26" t="s">
        <v>1898</v>
      </c>
      <c r="D358" s="27" t="s">
        <v>4</v>
      </c>
      <c r="E358" s="90">
        <v>1</v>
      </c>
      <c r="F358" s="28">
        <v>32.6</v>
      </c>
      <c r="G358" s="2">
        <f t="shared" si="5"/>
        <v>32.6</v>
      </c>
    </row>
    <row r="359" spans="1:7" ht="13.5">
      <c r="A359" s="2">
        <v>305</v>
      </c>
      <c r="B359" s="27" t="s">
        <v>2391</v>
      </c>
      <c r="C359" s="26" t="s">
        <v>1899</v>
      </c>
      <c r="D359" s="27" t="s">
        <v>4</v>
      </c>
      <c r="E359" s="90">
        <v>4</v>
      </c>
      <c r="F359" s="28">
        <v>44.25</v>
      </c>
      <c r="G359" s="2">
        <f t="shared" si="5"/>
        <v>177</v>
      </c>
    </row>
    <row r="360" spans="1:7" ht="13.5">
      <c r="A360" s="2">
        <v>306</v>
      </c>
      <c r="B360" s="27" t="s">
        <v>2392</v>
      </c>
      <c r="C360" s="26" t="s">
        <v>1900</v>
      </c>
      <c r="D360" s="27" t="s">
        <v>4</v>
      </c>
      <c r="E360" s="90">
        <v>2</v>
      </c>
      <c r="F360" s="28">
        <v>190</v>
      </c>
      <c r="G360" s="2">
        <f t="shared" si="5"/>
        <v>380</v>
      </c>
    </row>
    <row r="361" spans="1:7" ht="13.5">
      <c r="A361" s="2">
        <v>307</v>
      </c>
      <c r="B361" s="27" t="s">
        <v>2393</v>
      </c>
      <c r="C361" s="26" t="s">
        <v>1901</v>
      </c>
      <c r="D361" s="27" t="s">
        <v>4</v>
      </c>
      <c r="E361" s="90">
        <v>1</v>
      </c>
      <c r="F361" s="28">
        <v>490</v>
      </c>
      <c r="G361" s="2">
        <f t="shared" si="5"/>
        <v>490</v>
      </c>
    </row>
    <row r="362" spans="1:7" ht="13.5">
      <c r="A362" s="2">
        <v>308</v>
      </c>
      <c r="B362" s="27" t="s">
        <v>2394</v>
      </c>
      <c r="C362" s="26" t="s">
        <v>1902</v>
      </c>
      <c r="D362" s="27" t="s">
        <v>4</v>
      </c>
      <c r="E362" s="90">
        <v>1</v>
      </c>
      <c r="F362" s="28">
        <v>450</v>
      </c>
      <c r="G362" s="2">
        <f t="shared" si="5"/>
        <v>450</v>
      </c>
    </row>
    <row r="363" spans="1:7" ht="13.5">
      <c r="A363" s="2">
        <v>309</v>
      </c>
      <c r="B363" s="27" t="s">
        <v>2395</v>
      </c>
      <c r="C363" s="26" t="s">
        <v>1903</v>
      </c>
      <c r="D363" s="27" t="s">
        <v>4</v>
      </c>
      <c r="E363" s="90">
        <v>1</v>
      </c>
      <c r="F363" s="28">
        <v>480</v>
      </c>
      <c r="G363" s="2">
        <f t="shared" si="5"/>
        <v>480</v>
      </c>
    </row>
    <row r="364" spans="1:7" ht="13.5">
      <c r="A364" s="2">
        <v>310</v>
      </c>
      <c r="B364" s="27" t="s">
        <v>2396</v>
      </c>
      <c r="C364" s="26" t="s">
        <v>1904</v>
      </c>
      <c r="D364" s="27" t="s">
        <v>4</v>
      </c>
      <c r="E364" s="90">
        <v>2</v>
      </c>
      <c r="F364" s="28">
        <v>157</v>
      </c>
      <c r="G364" s="2">
        <f t="shared" si="5"/>
        <v>314</v>
      </c>
    </row>
    <row r="365" spans="1:7" ht="40.5">
      <c r="A365" s="2">
        <v>311</v>
      </c>
      <c r="B365" s="27" t="s">
        <v>2397</v>
      </c>
      <c r="C365" s="26" t="s">
        <v>1905</v>
      </c>
      <c r="D365" s="27" t="s">
        <v>4</v>
      </c>
      <c r="E365" s="90">
        <v>1</v>
      </c>
      <c r="F365" s="28">
        <v>370.59</v>
      </c>
      <c r="G365" s="2">
        <f t="shared" si="5"/>
        <v>370.59</v>
      </c>
    </row>
    <row r="366" spans="1:7" ht="27">
      <c r="A366" s="2">
        <v>312</v>
      </c>
      <c r="B366" s="27" t="s">
        <v>2398</v>
      </c>
      <c r="C366" s="26" t="s">
        <v>1906</v>
      </c>
      <c r="D366" s="27" t="s">
        <v>4</v>
      </c>
      <c r="E366" s="90">
        <v>1</v>
      </c>
      <c r="F366" s="28">
        <v>422.26</v>
      </c>
      <c r="G366" s="2">
        <f t="shared" si="5"/>
        <v>422.26</v>
      </c>
    </row>
    <row r="367" spans="1:7" ht="13.5">
      <c r="A367" s="2">
        <v>313</v>
      </c>
      <c r="B367" s="27" t="s">
        <v>2399</v>
      </c>
      <c r="C367" s="26" t="s">
        <v>1907</v>
      </c>
      <c r="D367" s="27" t="s">
        <v>4</v>
      </c>
      <c r="E367" s="90">
        <v>5</v>
      </c>
      <c r="F367" s="28">
        <v>155</v>
      </c>
      <c r="G367" s="2">
        <f t="shared" si="5"/>
        <v>775</v>
      </c>
    </row>
    <row r="368" spans="1:7" ht="27">
      <c r="A368" s="2">
        <v>314</v>
      </c>
      <c r="B368" s="27" t="s">
        <v>2400</v>
      </c>
      <c r="C368" s="26" t="s">
        <v>1908</v>
      </c>
      <c r="D368" s="27" t="s">
        <v>4</v>
      </c>
      <c r="E368" s="90">
        <v>1</v>
      </c>
      <c r="F368" s="28">
        <v>450</v>
      </c>
      <c r="G368" s="2">
        <f t="shared" si="5"/>
        <v>450</v>
      </c>
    </row>
    <row r="369" spans="1:7" ht="13.5">
      <c r="A369" s="2">
        <v>315</v>
      </c>
      <c r="B369" s="27" t="s">
        <v>2401</v>
      </c>
      <c r="C369" s="26" t="s">
        <v>1909</v>
      </c>
      <c r="D369" s="27" t="s">
        <v>4</v>
      </c>
      <c r="E369" s="90">
        <v>2</v>
      </c>
      <c r="F369" s="28">
        <v>340</v>
      </c>
      <c r="G369" s="2">
        <f t="shared" si="5"/>
        <v>680</v>
      </c>
    </row>
    <row r="370" spans="1:7" ht="27">
      <c r="A370" s="2">
        <v>316</v>
      </c>
      <c r="B370" s="27" t="s">
        <v>2402</v>
      </c>
      <c r="C370" s="26" t="s">
        <v>1910</v>
      </c>
      <c r="D370" s="27" t="s">
        <v>4</v>
      </c>
      <c r="E370" s="90">
        <v>1</v>
      </c>
      <c r="F370" s="28">
        <v>450</v>
      </c>
      <c r="G370" s="2">
        <f t="shared" si="5"/>
        <v>450</v>
      </c>
    </row>
    <row r="371" spans="1:7" ht="13.5">
      <c r="A371" s="2">
        <v>317</v>
      </c>
      <c r="B371" s="27" t="s">
        <v>2403</v>
      </c>
      <c r="C371" s="26" t="s">
        <v>1911</v>
      </c>
      <c r="D371" s="27" t="s">
        <v>4</v>
      </c>
      <c r="E371" s="90">
        <v>30</v>
      </c>
      <c r="F371" s="28">
        <v>22</v>
      </c>
      <c r="G371" s="2">
        <f t="shared" si="5"/>
        <v>660</v>
      </c>
    </row>
    <row r="372" spans="1:7" ht="27">
      <c r="A372" s="2">
        <v>318</v>
      </c>
      <c r="B372" s="27" t="s">
        <v>2404</v>
      </c>
      <c r="C372" s="26" t="s">
        <v>1912</v>
      </c>
      <c r="D372" s="27" t="s">
        <v>4</v>
      </c>
      <c r="E372" s="90">
        <v>2</v>
      </c>
      <c r="F372" s="28">
        <v>18</v>
      </c>
      <c r="G372" s="2">
        <f t="shared" si="5"/>
        <v>36</v>
      </c>
    </row>
    <row r="373" spans="1:7" ht="13.5">
      <c r="A373" s="2">
        <v>319</v>
      </c>
      <c r="B373" s="27" t="s">
        <v>2405</v>
      </c>
      <c r="C373" s="26" t="s">
        <v>1913</v>
      </c>
      <c r="D373" s="27" t="s">
        <v>4</v>
      </c>
      <c r="E373" s="90">
        <v>1</v>
      </c>
      <c r="F373" s="28">
        <v>443.75</v>
      </c>
      <c r="G373" s="2">
        <f t="shared" si="5"/>
        <v>443.75</v>
      </c>
    </row>
    <row r="374" spans="1:7" ht="27">
      <c r="A374" s="2">
        <v>320</v>
      </c>
      <c r="B374" s="27" t="s">
        <v>2406</v>
      </c>
      <c r="C374" s="26" t="s">
        <v>1914</v>
      </c>
      <c r="D374" s="27" t="s">
        <v>4</v>
      </c>
      <c r="E374" s="90">
        <v>2</v>
      </c>
      <c r="F374" s="28">
        <v>455</v>
      </c>
      <c r="G374" s="2">
        <f t="shared" si="5"/>
        <v>910</v>
      </c>
    </row>
    <row r="375" spans="1:7" ht="27">
      <c r="A375" s="2">
        <v>321</v>
      </c>
      <c r="B375" s="27" t="s">
        <v>2407</v>
      </c>
      <c r="C375" s="26" t="s">
        <v>1915</v>
      </c>
      <c r="D375" s="27" t="s">
        <v>4</v>
      </c>
      <c r="E375" s="90">
        <v>2</v>
      </c>
      <c r="F375" s="28">
        <v>419</v>
      </c>
      <c r="G375" s="2">
        <f t="shared" si="5"/>
        <v>838</v>
      </c>
    </row>
    <row r="376" spans="1:7" ht="27">
      <c r="A376" s="2">
        <v>322</v>
      </c>
      <c r="B376" s="27" t="s">
        <v>2408</v>
      </c>
      <c r="C376" s="26" t="s">
        <v>1916</v>
      </c>
      <c r="D376" s="27" t="s">
        <v>4</v>
      </c>
      <c r="E376" s="90">
        <v>1</v>
      </c>
      <c r="F376" s="28">
        <v>200</v>
      </c>
      <c r="G376" s="2">
        <f t="shared" si="5"/>
        <v>200</v>
      </c>
    </row>
    <row r="377" spans="1:7" ht="27">
      <c r="A377" s="2">
        <v>323</v>
      </c>
      <c r="B377" s="27" t="s">
        <v>2409</v>
      </c>
      <c r="C377" s="26" t="s">
        <v>1917</v>
      </c>
      <c r="D377" s="27" t="s">
        <v>4</v>
      </c>
      <c r="E377" s="90">
        <v>1</v>
      </c>
      <c r="F377" s="28">
        <v>275</v>
      </c>
      <c r="G377" s="2">
        <f t="shared" ref="G377:G440" si="6">E377*F377</f>
        <v>275</v>
      </c>
    </row>
    <row r="378" spans="1:7" ht="27">
      <c r="A378" s="2">
        <v>324</v>
      </c>
      <c r="B378" s="27" t="s">
        <v>2410</v>
      </c>
      <c r="C378" s="26" t="s">
        <v>1918</v>
      </c>
      <c r="D378" s="27" t="s">
        <v>4</v>
      </c>
      <c r="E378" s="90">
        <v>1</v>
      </c>
      <c r="F378" s="28">
        <v>55</v>
      </c>
      <c r="G378" s="2">
        <f t="shared" si="6"/>
        <v>55</v>
      </c>
    </row>
    <row r="379" spans="1:7" ht="27">
      <c r="A379" s="2">
        <v>325</v>
      </c>
      <c r="B379" s="27" t="s">
        <v>2411</v>
      </c>
      <c r="C379" s="26" t="s">
        <v>1919</v>
      </c>
      <c r="D379" s="27" t="s">
        <v>4</v>
      </c>
      <c r="E379" s="90">
        <v>1</v>
      </c>
      <c r="F379" s="28">
        <v>30</v>
      </c>
      <c r="G379" s="2">
        <f t="shared" si="6"/>
        <v>30</v>
      </c>
    </row>
    <row r="380" spans="1:7" ht="27">
      <c r="A380" s="2">
        <v>326</v>
      </c>
      <c r="B380" s="27" t="s">
        <v>2412</v>
      </c>
      <c r="C380" s="26" t="s">
        <v>1920</v>
      </c>
      <c r="D380" s="27" t="s">
        <v>4</v>
      </c>
      <c r="E380" s="90">
        <v>1</v>
      </c>
      <c r="F380" s="28">
        <v>30</v>
      </c>
      <c r="G380" s="2">
        <f t="shared" si="6"/>
        <v>30</v>
      </c>
    </row>
    <row r="381" spans="1:7" ht="27">
      <c r="A381" s="2">
        <v>327</v>
      </c>
      <c r="B381" s="27" t="s">
        <v>2413</v>
      </c>
      <c r="C381" s="26" t="s">
        <v>1921</v>
      </c>
      <c r="D381" s="27" t="s">
        <v>4</v>
      </c>
      <c r="E381" s="90">
        <v>1</v>
      </c>
      <c r="F381" s="28">
        <v>100</v>
      </c>
      <c r="G381" s="2">
        <f t="shared" si="6"/>
        <v>100</v>
      </c>
    </row>
    <row r="382" spans="1:7" ht="13.5">
      <c r="A382" s="2">
        <v>328</v>
      </c>
      <c r="B382" s="27" t="s">
        <v>2414</v>
      </c>
      <c r="C382" s="26" t="s">
        <v>1922</v>
      </c>
      <c r="D382" s="27" t="s">
        <v>4</v>
      </c>
      <c r="E382" s="90">
        <v>1</v>
      </c>
      <c r="F382" s="28">
        <v>119.99</v>
      </c>
      <c r="G382" s="2">
        <f t="shared" si="6"/>
        <v>119.99</v>
      </c>
    </row>
    <row r="383" spans="1:7" ht="27">
      <c r="A383" s="2">
        <v>329</v>
      </c>
      <c r="B383" s="27" t="s">
        <v>2415</v>
      </c>
      <c r="C383" s="26" t="s">
        <v>1923</v>
      </c>
      <c r="D383" s="27" t="s">
        <v>4</v>
      </c>
      <c r="E383" s="90">
        <v>6</v>
      </c>
      <c r="F383" s="28">
        <v>28</v>
      </c>
      <c r="G383" s="2">
        <f t="shared" si="6"/>
        <v>168</v>
      </c>
    </row>
    <row r="384" spans="1:7" ht="27">
      <c r="A384" s="2">
        <v>330</v>
      </c>
      <c r="B384" s="27" t="s">
        <v>2416</v>
      </c>
      <c r="C384" s="26" t="s">
        <v>1924</v>
      </c>
      <c r="D384" s="27" t="s">
        <v>4</v>
      </c>
      <c r="E384" s="90">
        <v>1</v>
      </c>
      <c r="F384" s="28">
        <v>215</v>
      </c>
      <c r="G384" s="2">
        <f t="shared" si="6"/>
        <v>215</v>
      </c>
    </row>
    <row r="385" spans="1:7" ht="27">
      <c r="A385" s="2">
        <v>331</v>
      </c>
      <c r="B385" s="27" t="s">
        <v>2417</v>
      </c>
      <c r="C385" s="26" t="s">
        <v>1925</v>
      </c>
      <c r="D385" s="27" t="s">
        <v>4</v>
      </c>
      <c r="E385" s="90">
        <v>1</v>
      </c>
      <c r="F385" s="28">
        <v>380</v>
      </c>
      <c r="G385" s="2">
        <f t="shared" si="6"/>
        <v>380</v>
      </c>
    </row>
    <row r="386" spans="1:7" ht="27">
      <c r="A386" s="2">
        <v>332</v>
      </c>
      <c r="B386" s="27" t="s">
        <v>2418</v>
      </c>
      <c r="C386" s="26" t="s">
        <v>1926</v>
      </c>
      <c r="D386" s="27" t="s">
        <v>4</v>
      </c>
      <c r="E386" s="90">
        <v>1</v>
      </c>
      <c r="F386" s="28">
        <v>494</v>
      </c>
      <c r="G386" s="2">
        <f t="shared" si="6"/>
        <v>494</v>
      </c>
    </row>
    <row r="387" spans="1:7" ht="27">
      <c r="A387" s="2">
        <v>333</v>
      </c>
      <c r="B387" s="27" t="s">
        <v>2419</v>
      </c>
      <c r="C387" s="26" t="s">
        <v>1927</v>
      </c>
      <c r="D387" s="27" t="s">
        <v>4</v>
      </c>
      <c r="E387" s="90">
        <v>1</v>
      </c>
      <c r="F387" s="28">
        <v>375</v>
      </c>
      <c r="G387" s="2">
        <f t="shared" si="6"/>
        <v>375</v>
      </c>
    </row>
    <row r="388" spans="1:7" ht="27">
      <c r="A388" s="2">
        <v>334</v>
      </c>
      <c r="B388" s="27" t="s">
        <v>2420</v>
      </c>
      <c r="C388" s="26" t="s">
        <v>1927</v>
      </c>
      <c r="D388" s="27" t="s">
        <v>4</v>
      </c>
      <c r="E388" s="90">
        <v>1</v>
      </c>
      <c r="F388" s="28">
        <v>375</v>
      </c>
      <c r="G388" s="2">
        <f t="shared" si="6"/>
        <v>375</v>
      </c>
    </row>
    <row r="389" spans="1:7" ht="13.5">
      <c r="A389" s="2">
        <v>335</v>
      </c>
      <c r="B389" s="27" t="s">
        <v>2421</v>
      </c>
      <c r="C389" s="26" t="s">
        <v>1928</v>
      </c>
      <c r="D389" s="27" t="s">
        <v>4</v>
      </c>
      <c r="E389" s="90">
        <v>2</v>
      </c>
      <c r="F389" s="28">
        <v>160</v>
      </c>
      <c r="G389" s="2">
        <f t="shared" si="6"/>
        <v>320</v>
      </c>
    </row>
    <row r="390" spans="1:7" ht="13.5">
      <c r="A390" s="2">
        <v>336</v>
      </c>
      <c r="B390" s="27" t="s">
        <v>2422</v>
      </c>
      <c r="C390" s="26" t="s">
        <v>1929</v>
      </c>
      <c r="D390" s="27" t="s">
        <v>4</v>
      </c>
      <c r="E390" s="90">
        <v>1</v>
      </c>
      <c r="F390" s="28">
        <v>35</v>
      </c>
      <c r="G390" s="2">
        <f t="shared" si="6"/>
        <v>35</v>
      </c>
    </row>
    <row r="391" spans="1:7" ht="13.5">
      <c r="A391" s="2">
        <v>337</v>
      </c>
      <c r="B391" s="27" t="s">
        <v>2423</v>
      </c>
      <c r="C391" s="26" t="s">
        <v>1930</v>
      </c>
      <c r="D391" s="27" t="s">
        <v>4</v>
      </c>
      <c r="E391" s="90">
        <v>2</v>
      </c>
      <c r="F391" s="28">
        <v>195</v>
      </c>
      <c r="G391" s="2">
        <f t="shared" si="6"/>
        <v>390</v>
      </c>
    </row>
    <row r="392" spans="1:7" ht="27">
      <c r="A392" s="2">
        <v>338</v>
      </c>
      <c r="B392" s="27" t="s">
        <v>2424</v>
      </c>
      <c r="C392" s="26" t="s">
        <v>1931</v>
      </c>
      <c r="D392" s="27" t="s">
        <v>4</v>
      </c>
      <c r="E392" s="90">
        <v>1</v>
      </c>
      <c r="F392" s="28">
        <v>361</v>
      </c>
      <c r="G392" s="2">
        <f t="shared" si="6"/>
        <v>361</v>
      </c>
    </row>
    <row r="393" spans="1:7" ht="13.5">
      <c r="A393" s="2">
        <v>339</v>
      </c>
      <c r="B393" s="27" t="s">
        <v>2425</v>
      </c>
      <c r="C393" s="26" t="s">
        <v>1932</v>
      </c>
      <c r="D393" s="27" t="s">
        <v>4</v>
      </c>
      <c r="E393" s="90">
        <v>1</v>
      </c>
      <c r="F393" s="28">
        <v>24</v>
      </c>
      <c r="G393" s="2">
        <f t="shared" si="6"/>
        <v>24</v>
      </c>
    </row>
    <row r="394" spans="1:7" ht="13.5">
      <c r="A394" s="2">
        <v>340</v>
      </c>
      <c r="B394" s="27" t="s">
        <v>2426</v>
      </c>
      <c r="C394" s="26" t="s">
        <v>1933</v>
      </c>
      <c r="D394" s="27" t="s">
        <v>4</v>
      </c>
      <c r="E394" s="90">
        <v>1</v>
      </c>
      <c r="F394" s="28">
        <v>56</v>
      </c>
      <c r="G394" s="2">
        <f t="shared" si="6"/>
        <v>56</v>
      </c>
    </row>
    <row r="395" spans="1:7" ht="27">
      <c r="A395" s="2">
        <v>341</v>
      </c>
      <c r="B395" s="27" t="s">
        <v>2427</v>
      </c>
      <c r="C395" s="26" t="s">
        <v>1934</v>
      </c>
      <c r="D395" s="27" t="s">
        <v>4</v>
      </c>
      <c r="E395" s="90">
        <v>1</v>
      </c>
      <c r="F395" s="28">
        <v>460</v>
      </c>
      <c r="G395" s="2">
        <f t="shared" si="6"/>
        <v>460</v>
      </c>
    </row>
    <row r="396" spans="1:7" ht="27">
      <c r="A396" s="2">
        <v>342</v>
      </c>
      <c r="B396" s="27" t="s">
        <v>2428</v>
      </c>
      <c r="C396" s="26" t="s">
        <v>1934</v>
      </c>
      <c r="D396" s="27" t="s">
        <v>4</v>
      </c>
      <c r="E396" s="90">
        <v>1</v>
      </c>
      <c r="F396" s="28">
        <v>460</v>
      </c>
      <c r="G396" s="2">
        <f t="shared" si="6"/>
        <v>460</v>
      </c>
    </row>
    <row r="397" spans="1:7" ht="27">
      <c r="A397" s="2">
        <v>343</v>
      </c>
      <c r="B397" s="27" t="s">
        <v>2429</v>
      </c>
      <c r="C397" s="26" t="s">
        <v>1934</v>
      </c>
      <c r="D397" s="27" t="s">
        <v>4</v>
      </c>
      <c r="E397" s="90">
        <v>1</v>
      </c>
      <c r="F397" s="28">
        <v>460</v>
      </c>
      <c r="G397" s="2">
        <f t="shared" si="6"/>
        <v>460</v>
      </c>
    </row>
    <row r="398" spans="1:7" ht="27">
      <c r="A398" s="2">
        <v>344</v>
      </c>
      <c r="B398" s="27" t="s">
        <v>2430</v>
      </c>
      <c r="C398" s="26" t="s">
        <v>1934</v>
      </c>
      <c r="D398" s="27" t="s">
        <v>4</v>
      </c>
      <c r="E398" s="90">
        <v>1</v>
      </c>
      <c r="F398" s="28">
        <v>460</v>
      </c>
      <c r="G398" s="2">
        <f t="shared" si="6"/>
        <v>460</v>
      </c>
    </row>
    <row r="399" spans="1:7" ht="27">
      <c r="A399" s="2">
        <v>345</v>
      </c>
      <c r="B399" s="27" t="s">
        <v>2431</v>
      </c>
      <c r="C399" s="26" t="s">
        <v>1934</v>
      </c>
      <c r="D399" s="27" t="s">
        <v>4</v>
      </c>
      <c r="E399" s="90">
        <v>1</v>
      </c>
      <c r="F399" s="28">
        <v>460</v>
      </c>
      <c r="G399" s="2">
        <f t="shared" si="6"/>
        <v>460</v>
      </c>
    </row>
    <row r="400" spans="1:7" ht="27">
      <c r="A400" s="2">
        <v>346</v>
      </c>
      <c r="B400" s="27" t="s">
        <v>2432</v>
      </c>
      <c r="C400" s="26" t="s">
        <v>1935</v>
      </c>
      <c r="D400" s="27" t="s">
        <v>4</v>
      </c>
      <c r="E400" s="90">
        <v>1</v>
      </c>
      <c r="F400" s="28">
        <v>160</v>
      </c>
      <c r="G400" s="2">
        <f t="shared" si="6"/>
        <v>160</v>
      </c>
    </row>
    <row r="401" spans="1:7" ht="27">
      <c r="A401" s="2">
        <v>347</v>
      </c>
      <c r="B401" s="27" t="s">
        <v>2433</v>
      </c>
      <c r="C401" s="26" t="s">
        <v>1936</v>
      </c>
      <c r="D401" s="27" t="s">
        <v>4</v>
      </c>
      <c r="E401" s="90">
        <v>1</v>
      </c>
      <c r="F401" s="28">
        <v>65</v>
      </c>
      <c r="G401" s="2">
        <f t="shared" si="6"/>
        <v>65</v>
      </c>
    </row>
    <row r="402" spans="1:7" ht="27">
      <c r="A402" s="2">
        <v>348</v>
      </c>
      <c r="B402" s="27" t="s">
        <v>2434</v>
      </c>
      <c r="C402" s="26" t="s">
        <v>1936</v>
      </c>
      <c r="D402" s="27" t="s">
        <v>4</v>
      </c>
      <c r="E402" s="90">
        <v>1</v>
      </c>
      <c r="F402" s="28">
        <v>65</v>
      </c>
      <c r="G402" s="2">
        <f t="shared" si="6"/>
        <v>65</v>
      </c>
    </row>
    <row r="403" spans="1:7" ht="13.5">
      <c r="A403" s="2">
        <v>349</v>
      </c>
      <c r="B403" s="27" t="s">
        <v>2435</v>
      </c>
      <c r="C403" s="26" t="s">
        <v>1937</v>
      </c>
      <c r="D403" s="27" t="s">
        <v>4</v>
      </c>
      <c r="E403" s="90">
        <v>1</v>
      </c>
      <c r="F403" s="28">
        <v>22</v>
      </c>
      <c r="G403" s="2">
        <f t="shared" si="6"/>
        <v>22</v>
      </c>
    </row>
    <row r="404" spans="1:7" ht="13.5">
      <c r="A404" s="2">
        <v>350</v>
      </c>
      <c r="B404" s="27" t="s">
        <v>2436</v>
      </c>
      <c r="C404" s="26" t="s">
        <v>1938</v>
      </c>
      <c r="D404" s="27" t="s">
        <v>4</v>
      </c>
      <c r="E404" s="90">
        <v>1</v>
      </c>
      <c r="F404" s="28">
        <v>39</v>
      </c>
      <c r="G404" s="2">
        <f t="shared" si="6"/>
        <v>39</v>
      </c>
    </row>
    <row r="405" spans="1:7" ht="13.5">
      <c r="A405" s="2">
        <v>351</v>
      </c>
      <c r="B405" s="27" t="s">
        <v>2437</v>
      </c>
      <c r="C405" s="26" t="s">
        <v>1939</v>
      </c>
      <c r="D405" s="27" t="s">
        <v>4</v>
      </c>
      <c r="E405" s="90">
        <v>1</v>
      </c>
      <c r="F405" s="28">
        <v>16</v>
      </c>
      <c r="G405" s="2">
        <f t="shared" si="6"/>
        <v>16</v>
      </c>
    </row>
    <row r="406" spans="1:7" ht="27">
      <c r="A406" s="2">
        <v>352</v>
      </c>
      <c r="B406" s="27" t="s">
        <v>2438</v>
      </c>
      <c r="C406" s="26" t="s">
        <v>1940</v>
      </c>
      <c r="D406" s="27" t="s">
        <v>4</v>
      </c>
      <c r="E406" s="90">
        <v>4</v>
      </c>
      <c r="F406" s="28">
        <v>250</v>
      </c>
      <c r="G406" s="2">
        <f t="shared" si="6"/>
        <v>1000</v>
      </c>
    </row>
    <row r="407" spans="1:7" ht="13.5">
      <c r="A407" s="2">
        <v>353</v>
      </c>
      <c r="B407" s="27" t="s">
        <v>2439</v>
      </c>
      <c r="C407" s="26" t="s">
        <v>1941</v>
      </c>
      <c r="D407" s="27" t="s">
        <v>4</v>
      </c>
      <c r="E407" s="90">
        <v>1</v>
      </c>
      <c r="F407" s="28">
        <v>68</v>
      </c>
      <c r="G407" s="2">
        <f t="shared" si="6"/>
        <v>68</v>
      </c>
    </row>
    <row r="408" spans="1:7" ht="13.5">
      <c r="A408" s="2">
        <v>354</v>
      </c>
      <c r="B408" s="27" t="s">
        <v>2440</v>
      </c>
      <c r="C408" s="26" t="s">
        <v>1942</v>
      </c>
      <c r="D408" s="27" t="s">
        <v>4</v>
      </c>
      <c r="E408" s="90">
        <v>1</v>
      </c>
      <c r="F408" s="28">
        <v>68</v>
      </c>
      <c r="G408" s="2">
        <f t="shared" si="6"/>
        <v>68</v>
      </c>
    </row>
    <row r="409" spans="1:7" ht="13.5">
      <c r="A409" s="2">
        <v>355</v>
      </c>
      <c r="B409" s="27" t="s">
        <v>2441</v>
      </c>
      <c r="C409" s="26" t="s">
        <v>1942</v>
      </c>
      <c r="D409" s="27" t="s">
        <v>4</v>
      </c>
      <c r="E409" s="90">
        <v>1</v>
      </c>
      <c r="F409" s="28">
        <v>68</v>
      </c>
      <c r="G409" s="2">
        <f t="shared" si="6"/>
        <v>68</v>
      </c>
    </row>
    <row r="410" spans="1:7" ht="13.5">
      <c r="A410" s="2">
        <v>356</v>
      </c>
      <c r="B410" s="27" t="s">
        <v>2442</v>
      </c>
      <c r="C410" s="26" t="s">
        <v>1943</v>
      </c>
      <c r="D410" s="27" t="s">
        <v>4</v>
      </c>
      <c r="E410" s="90">
        <v>6</v>
      </c>
      <c r="F410" s="28">
        <v>4.5</v>
      </c>
      <c r="G410" s="2">
        <f t="shared" si="6"/>
        <v>27</v>
      </c>
    </row>
    <row r="411" spans="1:7" ht="13.5">
      <c r="A411" s="2">
        <v>357</v>
      </c>
      <c r="B411" s="27" t="s">
        <v>2443</v>
      </c>
      <c r="C411" s="26" t="s">
        <v>1944</v>
      </c>
      <c r="D411" s="27" t="s">
        <v>4</v>
      </c>
      <c r="E411" s="90">
        <v>1</v>
      </c>
      <c r="F411" s="28">
        <v>12.2</v>
      </c>
      <c r="G411" s="2">
        <f t="shared" si="6"/>
        <v>12.2</v>
      </c>
    </row>
    <row r="412" spans="1:7" ht="13.5">
      <c r="A412" s="2">
        <v>358</v>
      </c>
      <c r="B412" s="27" t="s">
        <v>2444</v>
      </c>
      <c r="C412" s="26" t="s">
        <v>1945</v>
      </c>
      <c r="D412" s="27" t="s">
        <v>4</v>
      </c>
      <c r="E412" s="90">
        <v>2</v>
      </c>
      <c r="F412" s="28">
        <v>9.42</v>
      </c>
      <c r="G412" s="2">
        <f t="shared" si="6"/>
        <v>18.84</v>
      </c>
    </row>
    <row r="413" spans="1:7" ht="27">
      <c r="A413" s="2">
        <v>359</v>
      </c>
      <c r="B413" s="27" t="s">
        <v>2445</v>
      </c>
      <c r="C413" s="26" t="s">
        <v>1946</v>
      </c>
      <c r="D413" s="27" t="s">
        <v>4</v>
      </c>
      <c r="E413" s="90">
        <v>1</v>
      </c>
      <c r="F413" s="28">
        <v>127</v>
      </c>
      <c r="G413" s="2">
        <f t="shared" si="6"/>
        <v>127</v>
      </c>
    </row>
    <row r="414" spans="1:7" ht="27">
      <c r="A414" s="2">
        <v>360</v>
      </c>
      <c r="B414" s="27" t="s">
        <v>2446</v>
      </c>
      <c r="C414" s="26" t="s">
        <v>1947</v>
      </c>
      <c r="D414" s="27" t="s">
        <v>4</v>
      </c>
      <c r="E414" s="90">
        <v>1</v>
      </c>
      <c r="F414" s="28">
        <v>289</v>
      </c>
      <c r="G414" s="2">
        <f t="shared" si="6"/>
        <v>289</v>
      </c>
    </row>
    <row r="415" spans="1:7" ht="13.5">
      <c r="A415" s="2">
        <v>361</v>
      </c>
      <c r="B415" s="27" t="s">
        <v>2447</v>
      </c>
      <c r="C415" s="26" t="s">
        <v>1948</v>
      </c>
      <c r="D415" s="27" t="s">
        <v>4</v>
      </c>
      <c r="E415" s="90">
        <v>1</v>
      </c>
      <c r="F415" s="28">
        <v>99.99</v>
      </c>
      <c r="G415" s="2">
        <f t="shared" si="6"/>
        <v>99.99</v>
      </c>
    </row>
    <row r="416" spans="1:7" ht="13.5">
      <c r="A416" s="2">
        <v>362</v>
      </c>
      <c r="B416" s="27" t="s">
        <v>2448</v>
      </c>
      <c r="C416" s="26" t="s">
        <v>1949</v>
      </c>
      <c r="D416" s="27" t="s">
        <v>4</v>
      </c>
      <c r="E416" s="90">
        <v>1</v>
      </c>
      <c r="F416" s="28">
        <v>69.989999999999995</v>
      </c>
      <c r="G416" s="2">
        <f t="shared" si="6"/>
        <v>69.989999999999995</v>
      </c>
    </row>
    <row r="417" spans="1:7" ht="13.5">
      <c r="A417" s="2">
        <v>363</v>
      </c>
      <c r="B417" s="27" t="s">
        <v>2449</v>
      </c>
      <c r="C417" s="26" t="s">
        <v>1950</v>
      </c>
      <c r="D417" s="27" t="s">
        <v>4</v>
      </c>
      <c r="E417" s="90">
        <v>1</v>
      </c>
      <c r="F417" s="28">
        <v>69.989999999999995</v>
      </c>
      <c r="G417" s="2">
        <f t="shared" si="6"/>
        <v>69.989999999999995</v>
      </c>
    </row>
    <row r="418" spans="1:7" ht="27">
      <c r="A418" s="2">
        <v>364</v>
      </c>
      <c r="B418" s="27" t="s">
        <v>2450</v>
      </c>
      <c r="C418" s="26" t="s">
        <v>1951</v>
      </c>
      <c r="D418" s="27" t="s">
        <v>4</v>
      </c>
      <c r="E418" s="90">
        <v>1</v>
      </c>
      <c r="F418" s="28">
        <v>99.99</v>
      </c>
      <c r="G418" s="2">
        <f t="shared" si="6"/>
        <v>99.99</v>
      </c>
    </row>
    <row r="419" spans="1:7" ht="27">
      <c r="A419" s="2">
        <v>365</v>
      </c>
      <c r="B419" s="27" t="s">
        <v>2451</v>
      </c>
      <c r="C419" s="26" t="s">
        <v>1952</v>
      </c>
      <c r="D419" s="27" t="s">
        <v>4</v>
      </c>
      <c r="E419" s="90">
        <v>1</v>
      </c>
      <c r="F419" s="28">
        <v>149.99</v>
      </c>
      <c r="G419" s="2">
        <f t="shared" si="6"/>
        <v>149.99</v>
      </c>
    </row>
    <row r="420" spans="1:7" ht="27">
      <c r="A420" s="2">
        <v>366</v>
      </c>
      <c r="B420" s="27" t="s">
        <v>2452</v>
      </c>
      <c r="C420" s="26" t="s">
        <v>1953</v>
      </c>
      <c r="D420" s="27" t="s">
        <v>4</v>
      </c>
      <c r="E420" s="90">
        <v>1</v>
      </c>
      <c r="F420" s="28">
        <v>149.99</v>
      </c>
      <c r="G420" s="2">
        <f t="shared" si="6"/>
        <v>149.99</v>
      </c>
    </row>
    <row r="421" spans="1:7" ht="27">
      <c r="A421" s="2">
        <v>367</v>
      </c>
      <c r="B421" s="27" t="s">
        <v>2453</v>
      </c>
      <c r="C421" s="26" t="s">
        <v>82</v>
      </c>
      <c r="D421" s="27" t="s">
        <v>4</v>
      </c>
      <c r="E421" s="90">
        <v>1</v>
      </c>
      <c r="F421" s="28">
        <v>169.99</v>
      </c>
      <c r="G421" s="2">
        <f t="shared" si="6"/>
        <v>169.99</v>
      </c>
    </row>
    <row r="422" spans="1:7" ht="13.5">
      <c r="A422" s="2">
        <v>368</v>
      </c>
      <c r="B422" s="27" t="s">
        <v>2454</v>
      </c>
      <c r="C422" s="26" t="s">
        <v>1954</v>
      </c>
      <c r="D422" s="27" t="s">
        <v>4</v>
      </c>
      <c r="E422" s="90">
        <v>1</v>
      </c>
      <c r="F422" s="28">
        <v>29.99</v>
      </c>
      <c r="G422" s="2">
        <f t="shared" si="6"/>
        <v>29.99</v>
      </c>
    </row>
    <row r="423" spans="1:7" ht="13.5">
      <c r="A423" s="2">
        <v>369</v>
      </c>
      <c r="B423" s="27" t="s">
        <v>2455</v>
      </c>
      <c r="C423" s="26" t="s">
        <v>1955</v>
      </c>
      <c r="D423" s="27" t="s">
        <v>4</v>
      </c>
      <c r="E423" s="90">
        <v>1</v>
      </c>
      <c r="F423" s="28">
        <v>35</v>
      </c>
      <c r="G423" s="2">
        <f t="shared" si="6"/>
        <v>35</v>
      </c>
    </row>
    <row r="424" spans="1:7" ht="13.5">
      <c r="A424" s="2">
        <v>370</v>
      </c>
      <c r="B424" s="27" t="s">
        <v>2456</v>
      </c>
      <c r="C424" s="26" t="s">
        <v>1956</v>
      </c>
      <c r="D424" s="27" t="s">
        <v>4</v>
      </c>
      <c r="E424" s="90">
        <v>1</v>
      </c>
      <c r="F424" s="28">
        <v>69.989999999999995</v>
      </c>
      <c r="G424" s="2">
        <f t="shared" si="6"/>
        <v>69.989999999999995</v>
      </c>
    </row>
    <row r="425" spans="1:7" ht="13.5">
      <c r="A425" s="2">
        <v>371</v>
      </c>
      <c r="B425" s="27" t="s">
        <v>2457</v>
      </c>
      <c r="C425" s="26" t="s">
        <v>1957</v>
      </c>
      <c r="D425" s="27" t="s">
        <v>4</v>
      </c>
      <c r="E425" s="90">
        <v>6</v>
      </c>
      <c r="F425" s="28">
        <v>5.2</v>
      </c>
      <c r="G425" s="2">
        <f t="shared" si="6"/>
        <v>31.200000000000003</v>
      </c>
    </row>
    <row r="426" spans="1:7" ht="40.5">
      <c r="A426" s="2">
        <v>372</v>
      </c>
      <c r="B426" s="27" t="s">
        <v>2458</v>
      </c>
      <c r="C426" s="26" t="s">
        <v>1958</v>
      </c>
      <c r="D426" s="27" t="s">
        <v>4</v>
      </c>
      <c r="E426" s="90">
        <v>2</v>
      </c>
      <c r="F426" s="28">
        <v>339</v>
      </c>
      <c r="G426" s="2">
        <f t="shared" si="6"/>
        <v>678</v>
      </c>
    </row>
    <row r="427" spans="1:7" ht="13.5">
      <c r="A427" s="2">
        <v>373</v>
      </c>
      <c r="B427" s="27" t="s">
        <v>2459</v>
      </c>
      <c r="C427" s="26" t="s">
        <v>1959</v>
      </c>
      <c r="D427" s="27" t="s">
        <v>4</v>
      </c>
      <c r="E427" s="90">
        <v>1</v>
      </c>
      <c r="F427" s="28">
        <v>197</v>
      </c>
      <c r="G427" s="2">
        <f t="shared" si="6"/>
        <v>197</v>
      </c>
    </row>
    <row r="428" spans="1:7" ht="13.5">
      <c r="A428" s="2">
        <v>374</v>
      </c>
      <c r="B428" s="27" t="s">
        <v>2460</v>
      </c>
      <c r="C428" s="26" t="s">
        <v>1960</v>
      </c>
      <c r="D428" s="27" t="s">
        <v>4</v>
      </c>
      <c r="E428" s="90">
        <v>1</v>
      </c>
      <c r="F428" s="28">
        <v>197</v>
      </c>
      <c r="G428" s="2">
        <f t="shared" si="6"/>
        <v>197</v>
      </c>
    </row>
    <row r="429" spans="1:7" ht="13.5">
      <c r="A429" s="2">
        <v>375</v>
      </c>
      <c r="B429" s="27" t="s">
        <v>2461</v>
      </c>
      <c r="C429" s="26" t="s">
        <v>1961</v>
      </c>
      <c r="D429" s="27" t="s">
        <v>4</v>
      </c>
      <c r="E429" s="90">
        <v>1</v>
      </c>
      <c r="F429" s="28">
        <v>197</v>
      </c>
      <c r="G429" s="2">
        <f t="shared" si="6"/>
        <v>197</v>
      </c>
    </row>
    <row r="430" spans="1:7" ht="27">
      <c r="A430" s="2">
        <v>376</v>
      </c>
      <c r="B430" s="27" t="s">
        <v>2462</v>
      </c>
      <c r="C430" s="26" t="s">
        <v>1962</v>
      </c>
      <c r="D430" s="27" t="s">
        <v>4</v>
      </c>
      <c r="E430" s="90">
        <v>1</v>
      </c>
      <c r="F430" s="28">
        <v>287</v>
      </c>
      <c r="G430" s="2">
        <f t="shared" si="6"/>
        <v>287</v>
      </c>
    </row>
    <row r="431" spans="1:7" ht="27">
      <c r="A431" s="2">
        <v>377</v>
      </c>
      <c r="B431" s="27" t="s">
        <v>2463</v>
      </c>
      <c r="C431" s="26" t="s">
        <v>1963</v>
      </c>
      <c r="D431" s="27" t="s">
        <v>4</v>
      </c>
      <c r="E431" s="90">
        <v>1</v>
      </c>
      <c r="F431" s="28">
        <v>39</v>
      </c>
      <c r="G431" s="2">
        <f t="shared" si="6"/>
        <v>39</v>
      </c>
    </row>
    <row r="432" spans="1:7" ht="27">
      <c r="A432" s="2">
        <v>378</v>
      </c>
      <c r="B432" s="27" t="s">
        <v>2464</v>
      </c>
      <c r="C432" s="26" t="s">
        <v>1964</v>
      </c>
      <c r="D432" s="27" t="s">
        <v>4</v>
      </c>
      <c r="E432" s="90">
        <v>1</v>
      </c>
      <c r="F432" s="28">
        <v>39</v>
      </c>
      <c r="G432" s="2">
        <f t="shared" si="6"/>
        <v>39</v>
      </c>
    </row>
    <row r="433" spans="1:7" ht="27">
      <c r="A433" s="2">
        <v>379</v>
      </c>
      <c r="B433" s="27" t="s">
        <v>2465</v>
      </c>
      <c r="C433" s="26" t="s">
        <v>1965</v>
      </c>
      <c r="D433" s="27" t="s">
        <v>4</v>
      </c>
      <c r="E433" s="90">
        <v>1</v>
      </c>
      <c r="F433" s="28">
        <v>39</v>
      </c>
      <c r="G433" s="2">
        <f t="shared" si="6"/>
        <v>39</v>
      </c>
    </row>
    <row r="434" spans="1:7" ht="27">
      <c r="A434" s="2">
        <v>380</v>
      </c>
      <c r="B434" s="27" t="s">
        <v>2466</v>
      </c>
      <c r="C434" s="26" t="s">
        <v>1965</v>
      </c>
      <c r="D434" s="27" t="s">
        <v>4</v>
      </c>
      <c r="E434" s="90">
        <v>1</v>
      </c>
      <c r="F434" s="28">
        <v>39</v>
      </c>
      <c r="G434" s="2">
        <f t="shared" si="6"/>
        <v>39</v>
      </c>
    </row>
    <row r="435" spans="1:7" ht="27">
      <c r="A435" s="2">
        <v>381</v>
      </c>
      <c r="B435" s="27" t="s">
        <v>2467</v>
      </c>
      <c r="C435" s="26" t="s">
        <v>1965</v>
      </c>
      <c r="D435" s="27" t="s">
        <v>4</v>
      </c>
      <c r="E435" s="90">
        <v>1</v>
      </c>
      <c r="F435" s="28">
        <v>39</v>
      </c>
      <c r="G435" s="2">
        <f t="shared" si="6"/>
        <v>39</v>
      </c>
    </row>
    <row r="436" spans="1:7" ht="27">
      <c r="A436" s="2">
        <v>382</v>
      </c>
      <c r="B436" s="27" t="s">
        <v>2468</v>
      </c>
      <c r="C436" s="26" t="s">
        <v>1966</v>
      </c>
      <c r="D436" s="27" t="s">
        <v>4</v>
      </c>
      <c r="E436" s="90">
        <v>1</v>
      </c>
      <c r="F436" s="28">
        <v>19.3</v>
      </c>
      <c r="G436" s="2">
        <f t="shared" si="6"/>
        <v>19.3</v>
      </c>
    </row>
    <row r="437" spans="1:7" ht="27">
      <c r="A437" s="2">
        <v>383</v>
      </c>
      <c r="B437" s="27" t="s">
        <v>2469</v>
      </c>
      <c r="C437" s="26" t="s">
        <v>1967</v>
      </c>
      <c r="D437" s="27" t="s">
        <v>4</v>
      </c>
      <c r="E437" s="90">
        <v>1</v>
      </c>
      <c r="F437" s="28">
        <v>19.3</v>
      </c>
      <c r="G437" s="2">
        <f t="shared" si="6"/>
        <v>19.3</v>
      </c>
    </row>
    <row r="438" spans="1:7" ht="27">
      <c r="A438" s="2">
        <v>384</v>
      </c>
      <c r="B438" s="27" t="s">
        <v>2470</v>
      </c>
      <c r="C438" s="26" t="s">
        <v>1968</v>
      </c>
      <c r="D438" s="27" t="s">
        <v>4</v>
      </c>
      <c r="E438" s="90">
        <v>1</v>
      </c>
      <c r="F438" s="28">
        <v>19.3</v>
      </c>
      <c r="G438" s="2">
        <f t="shared" si="6"/>
        <v>19.3</v>
      </c>
    </row>
    <row r="439" spans="1:7" ht="27">
      <c r="A439" s="2">
        <v>385</v>
      </c>
      <c r="B439" s="27" t="s">
        <v>2471</v>
      </c>
      <c r="C439" s="26" t="s">
        <v>1966</v>
      </c>
      <c r="D439" s="27" t="s">
        <v>4</v>
      </c>
      <c r="E439" s="90">
        <v>1</v>
      </c>
      <c r="F439" s="28">
        <v>19.3</v>
      </c>
      <c r="G439" s="2">
        <f t="shared" si="6"/>
        <v>19.3</v>
      </c>
    </row>
    <row r="440" spans="1:7" ht="27">
      <c r="A440" s="2">
        <v>386</v>
      </c>
      <c r="B440" s="27" t="s">
        <v>2472</v>
      </c>
      <c r="C440" s="26" t="s">
        <v>1969</v>
      </c>
      <c r="D440" s="27" t="s">
        <v>4</v>
      </c>
      <c r="E440" s="90">
        <v>1</v>
      </c>
      <c r="F440" s="28">
        <v>19.3</v>
      </c>
      <c r="G440" s="2">
        <f t="shared" si="6"/>
        <v>19.3</v>
      </c>
    </row>
    <row r="441" spans="1:7" ht="13.5">
      <c r="A441" s="2">
        <v>387</v>
      </c>
      <c r="B441" s="27" t="s">
        <v>2473</v>
      </c>
      <c r="C441" s="26" t="s">
        <v>1970</v>
      </c>
      <c r="D441" s="27" t="s">
        <v>4</v>
      </c>
      <c r="E441" s="90">
        <v>1</v>
      </c>
      <c r="F441" s="28">
        <v>450</v>
      </c>
      <c r="G441" s="2">
        <f t="shared" ref="G441:G504" si="7">E441*F441</f>
        <v>450</v>
      </c>
    </row>
    <row r="442" spans="1:7" ht="13.5">
      <c r="A442" s="2">
        <v>388</v>
      </c>
      <c r="B442" s="27" t="s">
        <v>2474</v>
      </c>
      <c r="C442" s="26" t="s">
        <v>1971</v>
      </c>
      <c r="D442" s="27" t="s">
        <v>4</v>
      </c>
      <c r="E442" s="90">
        <v>9</v>
      </c>
      <c r="F442" s="28">
        <v>9</v>
      </c>
      <c r="G442" s="2">
        <f t="shared" si="7"/>
        <v>81</v>
      </c>
    </row>
    <row r="443" spans="1:7" ht="13.5">
      <c r="A443" s="2">
        <v>389</v>
      </c>
      <c r="B443" s="27" t="s">
        <v>2475</v>
      </c>
      <c r="C443" s="26" t="s">
        <v>1972</v>
      </c>
      <c r="D443" s="27" t="s">
        <v>4</v>
      </c>
      <c r="E443" s="90">
        <v>2</v>
      </c>
      <c r="F443" s="28">
        <v>120</v>
      </c>
      <c r="G443" s="2">
        <f t="shared" si="7"/>
        <v>240</v>
      </c>
    </row>
    <row r="444" spans="1:7" ht="13.5">
      <c r="A444" s="2">
        <v>390</v>
      </c>
      <c r="B444" s="27" t="s">
        <v>2476</v>
      </c>
      <c r="C444" s="26" t="s">
        <v>1802</v>
      </c>
      <c r="D444" s="27" t="s">
        <v>4</v>
      </c>
      <c r="E444" s="90">
        <v>8</v>
      </c>
      <c r="F444" s="28">
        <v>45</v>
      </c>
      <c r="G444" s="2">
        <f t="shared" si="7"/>
        <v>360</v>
      </c>
    </row>
    <row r="445" spans="1:7" ht="13.5">
      <c r="A445" s="2">
        <v>391</v>
      </c>
      <c r="B445" s="27" t="s">
        <v>2477</v>
      </c>
      <c r="C445" s="26" t="s">
        <v>1973</v>
      </c>
      <c r="D445" s="27" t="s">
        <v>4</v>
      </c>
      <c r="E445" s="90">
        <v>1</v>
      </c>
      <c r="F445" s="28">
        <v>95</v>
      </c>
      <c r="G445" s="2">
        <f t="shared" si="7"/>
        <v>95</v>
      </c>
    </row>
    <row r="446" spans="1:7" ht="13.5">
      <c r="A446" s="2">
        <v>392</v>
      </c>
      <c r="B446" s="27" t="s">
        <v>2478</v>
      </c>
      <c r="C446" s="26" t="s">
        <v>1939</v>
      </c>
      <c r="D446" s="27" t="s">
        <v>4</v>
      </c>
      <c r="E446" s="90">
        <v>2</v>
      </c>
      <c r="F446" s="28">
        <v>22</v>
      </c>
      <c r="G446" s="2">
        <f t="shared" si="7"/>
        <v>44</v>
      </c>
    </row>
    <row r="447" spans="1:7" ht="13.5">
      <c r="A447" s="2">
        <v>393</v>
      </c>
      <c r="B447" s="27" t="s">
        <v>2479</v>
      </c>
      <c r="C447" s="26" t="s">
        <v>41</v>
      </c>
      <c r="D447" s="27" t="s">
        <v>4</v>
      </c>
      <c r="E447" s="90">
        <v>32</v>
      </c>
      <c r="F447" s="28">
        <v>17</v>
      </c>
      <c r="G447" s="2">
        <f t="shared" si="7"/>
        <v>544</v>
      </c>
    </row>
    <row r="448" spans="1:7" ht="13.5">
      <c r="A448" s="2">
        <v>394</v>
      </c>
      <c r="B448" s="27" t="s">
        <v>2480</v>
      </c>
      <c r="C448" s="26" t="s">
        <v>1974</v>
      </c>
      <c r="D448" s="27" t="s">
        <v>4</v>
      </c>
      <c r="E448" s="90">
        <v>5</v>
      </c>
      <c r="F448" s="28">
        <v>10</v>
      </c>
      <c r="G448" s="2">
        <f t="shared" si="7"/>
        <v>50</v>
      </c>
    </row>
    <row r="449" spans="1:7" ht="13.5">
      <c r="A449" s="2">
        <v>395</v>
      </c>
      <c r="B449" s="27" t="s">
        <v>2481</v>
      </c>
      <c r="C449" s="26" t="s">
        <v>1975</v>
      </c>
      <c r="D449" s="27" t="s">
        <v>4</v>
      </c>
      <c r="E449" s="90">
        <v>1</v>
      </c>
      <c r="F449" s="28">
        <v>470</v>
      </c>
      <c r="G449" s="2">
        <f t="shared" si="7"/>
        <v>470</v>
      </c>
    </row>
    <row r="450" spans="1:7" ht="13.5">
      <c r="A450" s="2">
        <v>396</v>
      </c>
      <c r="B450" s="27" t="s">
        <v>2482</v>
      </c>
      <c r="C450" s="26" t="s">
        <v>1976</v>
      </c>
      <c r="D450" s="27" t="s">
        <v>4</v>
      </c>
      <c r="E450" s="90">
        <v>20</v>
      </c>
      <c r="F450" s="28">
        <v>4.5</v>
      </c>
      <c r="G450" s="2">
        <f t="shared" si="7"/>
        <v>90</v>
      </c>
    </row>
    <row r="451" spans="1:7" ht="13.5">
      <c r="A451" s="2">
        <v>397</v>
      </c>
      <c r="B451" s="27" t="s">
        <v>2483</v>
      </c>
      <c r="C451" s="26" t="s">
        <v>1977</v>
      </c>
      <c r="D451" s="27" t="s">
        <v>4</v>
      </c>
      <c r="E451" s="90">
        <v>1</v>
      </c>
      <c r="F451" s="28">
        <v>10</v>
      </c>
      <c r="G451" s="2">
        <f t="shared" si="7"/>
        <v>10</v>
      </c>
    </row>
    <row r="452" spans="1:7" ht="13.5">
      <c r="A452" s="2">
        <v>398</v>
      </c>
      <c r="B452" s="27" t="s">
        <v>2484</v>
      </c>
      <c r="C452" s="26" t="s">
        <v>1978</v>
      </c>
      <c r="D452" s="27" t="s">
        <v>4</v>
      </c>
      <c r="E452" s="90">
        <v>7</v>
      </c>
      <c r="F452" s="28">
        <v>3</v>
      </c>
      <c r="G452" s="2">
        <f t="shared" si="7"/>
        <v>21</v>
      </c>
    </row>
    <row r="453" spans="1:7" ht="27">
      <c r="A453" s="2">
        <v>399</v>
      </c>
      <c r="B453" s="27" t="s">
        <v>2485</v>
      </c>
      <c r="C453" s="26" t="s">
        <v>1979</v>
      </c>
      <c r="D453" s="27" t="s">
        <v>4</v>
      </c>
      <c r="E453" s="90">
        <v>2</v>
      </c>
      <c r="F453" s="28">
        <v>449.98</v>
      </c>
      <c r="G453" s="2">
        <f t="shared" si="7"/>
        <v>899.96</v>
      </c>
    </row>
    <row r="454" spans="1:7" ht="13.5">
      <c r="A454" s="2">
        <v>400</v>
      </c>
      <c r="B454" s="27" t="s">
        <v>2486</v>
      </c>
      <c r="C454" s="26" t="s">
        <v>1980</v>
      </c>
      <c r="D454" s="27" t="s">
        <v>4</v>
      </c>
      <c r="E454" s="90">
        <v>6</v>
      </c>
      <c r="F454" s="28">
        <v>7</v>
      </c>
      <c r="G454" s="2">
        <f t="shared" si="7"/>
        <v>42</v>
      </c>
    </row>
    <row r="455" spans="1:7" ht="13.5">
      <c r="A455" s="2">
        <v>401</v>
      </c>
      <c r="B455" s="27" t="s">
        <v>2487</v>
      </c>
      <c r="C455" s="26" t="s">
        <v>1981</v>
      </c>
      <c r="D455" s="27" t="s">
        <v>4</v>
      </c>
      <c r="E455" s="90">
        <v>11</v>
      </c>
      <c r="F455" s="28">
        <v>3</v>
      </c>
      <c r="G455" s="2">
        <f t="shared" si="7"/>
        <v>33</v>
      </c>
    </row>
    <row r="456" spans="1:7" ht="13.5">
      <c r="A456" s="2">
        <v>402</v>
      </c>
      <c r="B456" s="27" t="s">
        <v>2488</v>
      </c>
      <c r="C456" s="26" t="s">
        <v>1982</v>
      </c>
      <c r="D456" s="27" t="s">
        <v>4</v>
      </c>
      <c r="E456" s="90">
        <v>14</v>
      </c>
      <c r="F456" s="28">
        <v>3</v>
      </c>
      <c r="G456" s="2">
        <f t="shared" si="7"/>
        <v>42</v>
      </c>
    </row>
    <row r="457" spans="1:7" ht="13.5">
      <c r="A457" s="2">
        <v>403</v>
      </c>
      <c r="B457" s="27" t="s">
        <v>2489</v>
      </c>
      <c r="C457" s="26" t="s">
        <v>1983</v>
      </c>
      <c r="D457" s="27" t="s">
        <v>4</v>
      </c>
      <c r="E457" s="90">
        <v>26</v>
      </c>
      <c r="F457" s="28">
        <v>5</v>
      </c>
      <c r="G457" s="2">
        <f t="shared" si="7"/>
        <v>130</v>
      </c>
    </row>
    <row r="458" spans="1:7" ht="13.5">
      <c r="A458" s="2">
        <v>404</v>
      </c>
      <c r="B458" s="27" t="s">
        <v>2490</v>
      </c>
      <c r="C458" s="26" t="s">
        <v>1984</v>
      </c>
      <c r="D458" s="27" t="s">
        <v>4</v>
      </c>
      <c r="E458" s="90">
        <v>11</v>
      </c>
      <c r="F458" s="28">
        <v>2</v>
      </c>
      <c r="G458" s="2">
        <f t="shared" si="7"/>
        <v>22</v>
      </c>
    </row>
    <row r="459" spans="1:7" ht="13.5">
      <c r="A459" s="2">
        <v>405</v>
      </c>
      <c r="B459" s="27" t="s">
        <v>2491</v>
      </c>
      <c r="C459" s="26" t="s">
        <v>1985</v>
      </c>
      <c r="D459" s="27" t="s">
        <v>4</v>
      </c>
      <c r="E459" s="90">
        <v>4</v>
      </c>
      <c r="F459" s="28">
        <v>200</v>
      </c>
      <c r="G459" s="2">
        <f t="shared" si="7"/>
        <v>800</v>
      </c>
    </row>
    <row r="460" spans="1:7" ht="13.5">
      <c r="A460" s="2">
        <v>406</v>
      </c>
      <c r="B460" s="27" t="s">
        <v>2492</v>
      </c>
      <c r="C460" s="26" t="s">
        <v>1986</v>
      </c>
      <c r="D460" s="27" t="s">
        <v>4</v>
      </c>
      <c r="E460" s="90">
        <v>4</v>
      </c>
      <c r="F460" s="28">
        <v>15</v>
      </c>
      <c r="G460" s="2">
        <f t="shared" si="7"/>
        <v>60</v>
      </c>
    </row>
    <row r="461" spans="1:7" ht="27">
      <c r="A461" s="2">
        <v>407</v>
      </c>
      <c r="B461" s="27" t="s">
        <v>2493</v>
      </c>
      <c r="C461" s="26" t="s">
        <v>1987</v>
      </c>
      <c r="D461" s="27" t="s">
        <v>4</v>
      </c>
      <c r="E461" s="90">
        <v>1</v>
      </c>
      <c r="F461" s="28">
        <v>387</v>
      </c>
      <c r="G461" s="2">
        <f t="shared" si="7"/>
        <v>387</v>
      </c>
    </row>
    <row r="462" spans="1:7" ht="13.5">
      <c r="A462" s="2">
        <v>408</v>
      </c>
      <c r="B462" s="27" t="s">
        <v>2494</v>
      </c>
      <c r="C462" s="26" t="s">
        <v>1988</v>
      </c>
      <c r="D462" s="27" t="s">
        <v>4</v>
      </c>
      <c r="E462" s="90">
        <v>9</v>
      </c>
      <c r="F462" s="28">
        <v>3</v>
      </c>
      <c r="G462" s="2">
        <f t="shared" si="7"/>
        <v>27</v>
      </c>
    </row>
    <row r="463" spans="1:7" ht="13.5">
      <c r="A463" s="2">
        <v>409</v>
      </c>
      <c r="B463" s="27" t="s">
        <v>2495</v>
      </c>
      <c r="C463" s="26" t="s">
        <v>1989</v>
      </c>
      <c r="D463" s="27" t="s">
        <v>4</v>
      </c>
      <c r="E463" s="90">
        <v>4</v>
      </c>
      <c r="F463" s="28">
        <v>2</v>
      </c>
      <c r="G463" s="2">
        <f t="shared" si="7"/>
        <v>8</v>
      </c>
    </row>
    <row r="464" spans="1:7" ht="13.5">
      <c r="A464" s="2">
        <v>410</v>
      </c>
      <c r="B464" s="27" t="s">
        <v>2496</v>
      </c>
      <c r="C464" s="26" t="s">
        <v>1990</v>
      </c>
      <c r="D464" s="27" t="s">
        <v>4</v>
      </c>
      <c r="E464" s="90">
        <v>2</v>
      </c>
      <c r="F464" s="28">
        <v>50</v>
      </c>
      <c r="G464" s="2">
        <f t="shared" si="7"/>
        <v>100</v>
      </c>
    </row>
    <row r="465" spans="1:7" ht="13.5">
      <c r="A465" s="2">
        <v>411</v>
      </c>
      <c r="B465" s="27" t="s">
        <v>2497</v>
      </c>
      <c r="C465" s="26" t="s">
        <v>1991</v>
      </c>
      <c r="D465" s="27" t="s">
        <v>4</v>
      </c>
      <c r="E465" s="90">
        <v>1</v>
      </c>
      <c r="F465" s="28">
        <v>8</v>
      </c>
      <c r="G465" s="2">
        <f t="shared" si="7"/>
        <v>8</v>
      </c>
    </row>
    <row r="466" spans="1:7" ht="13.5">
      <c r="A466" s="2">
        <v>412</v>
      </c>
      <c r="B466" s="27" t="s">
        <v>2498</v>
      </c>
      <c r="C466" s="26" t="s">
        <v>1991</v>
      </c>
      <c r="D466" s="27" t="s">
        <v>4</v>
      </c>
      <c r="E466" s="90">
        <v>1</v>
      </c>
      <c r="F466" s="28">
        <v>8</v>
      </c>
      <c r="G466" s="2">
        <f t="shared" si="7"/>
        <v>8</v>
      </c>
    </row>
    <row r="467" spans="1:7" ht="13.5">
      <c r="A467" s="2">
        <v>413</v>
      </c>
      <c r="B467" s="27" t="s">
        <v>2499</v>
      </c>
      <c r="C467" s="26" t="s">
        <v>1991</v>
      </c>
      <c r="D467" s="27" t="s">
        <v>4</v>
      </c>
      <c r="E467" s="90">
        <v>2</v>
      </c>
      <c r="F467" s="28">
        <v>8</v>
      </c>
      <c r="G467" s="2">
        <f t="shared" si="7"/>
        <v>16</v>
      </c>
    </row>
    <row r="468" spans="1:7" ht="13.5">
      <c r="A468" s="2">
        <v>414</v>
      </c>
      <c r="B468" s="27" t="s">
        <v>2500</v>
      </c>
      <c r="C468" s="26" t="s">
        <v>1991</v>
      </c>
      <c r="D468" s="27" t="s">
        <v>4</v>
      </c>
      <c r="E468" s="90">
        <v>1</v>
      </c>
      <c r="F468" s="28">
        <v>8</v>
      </c>
      <c r="G468" s="2">
        <f t="shared" si="7"/>
        <v>8</v>
      </c>
    </row>
    <row r="469" spans="1:7" ht="13.5">
      <c r="A469" s="2">
        <v>415</v>
      </c>
      <c r="B469" s="27" t="s">
        <v>2501</v>
      </c>
      <c r="C469" s="26" t="s">
        <v>1991</v>
      </c>
      <c r="D469" s="27" t="s">
        <v>4</v>
      </c>
      <c r="E469" s="90">
        <v>5</v>
      </c>
      <c r="F469" s="28">
        <v>8</v>
      </c>
      <c r="G469" s="2">
        <f t="shared" si="7"/>
        <v>40</v>
      </c>
    </row>
    <row r="470" spans="1:7" ht="27">
      <c r="A470" s="2">
        <v>416</v>
      </c>
      <c r="B470" s="27" t="s">
        <v>2502</v>
      </c>
      <c r="C470" s="26" t="s">
        <v>1992</v>
      </c>
      <c r="D470" s="27" t="s">
        <v>4</v>
      </c>
      <c r="E470" s="90">
        <v>1</v>
      </c>
      <c r="F470" s="28">
        <v>380</v>
      </c>
      <c r="G470" s="2">
        <f t="shared" si="7"/>
        <v>380</v>
      </c>
    </row>
    <row r="471" spans="1:7" ht="27">
      <c r="A471" s="2">
        <v>417</v>
      </c>
      <c r="B471" s="27" t="s">
        <v>2503</v>
      </c>
      <c r="C471" s="26" t="s">
        <v>1992</v>
      </c>
      <c r="D471" s="27" t="s">
        <v>4</v>
      </c>
      <c r="E471" s="90">
        <v>1</v>
      </c>
      <c r="F471" s="28">
        <v>380</v>
      </c>
      <c r="G471" s="2">
        <f t="shared" si="7"/>
        <v>380</v>
      </c>
    </row>
    <row r="472" spans="1:7" ht="27">
      <c r="A472" s="2">
        <v>418</v>
      </c>
      <c r="B472" s="27" t="s">
        <v>2504</v>
      </c>
      <c r="C472" s="26" t="s">
        <v>1992</v>
      </c>
      <c r="D472" s="27" t="s">
        <v>4</v>
      </c>
      <c r="E472" s="90">
        <v>1</v>
      </c>
      <c r="F472" s="28">
        <v>380</v>
      </c>
      <c r="G472" s="2">
        <f t="shared" si="7"/>
        <v>380</v>
      </c>
    </row>
    <row r="473" spans="1:7" ht="27">
      <c r="A473" s="2">
        <v>419</v>
      </c>
      <c r="B473" s="27" t="s">
        <v>2505</v>
      </c>
      <c r="C473" s="26" t="s">
        <v>1992</v>
      </c>
      <c r="D473" s="27" t="s">
        <v>4</v>
      </c>
      <c r="E473" s="90">
        <v>1</v>
      </c>
      <c r="F473" s="28">
        <v>380</v>
      </c>
      <c r="G473" s="2">
        <f t="shared" si="7"/>
        <v>380</v>
      </c>
    </row>
    <row r="474" spans="1:7" ht="27">
      <c r="A474" s="2">
        <v>420</v>
      </c>
      <c r="B474" s="27" t="s">
        <v>2506</v>
      </c>
      <c r="C474" s="26" t="s">
        <v>1992</v>
      </c>
      <c r="D474" s="27" t="s">
        <v>4</v>
      </c>
      <c r="E474" s="90">
        <v>1</v>
      </c>
      <c r="F474" s="28">
        <v>380</v>
      </c>
      <c r="G474" s="2">
        <f t="shared" si="7"/>
        <v>380</v>
      </c>
    </row>
    <row r="475" spans="1:7" ht="27">
      <c r="A475" s="2">
        <v>421</v>
      </c>
      <c r="B475" s="27" t="s">
        <v>2507</v>
      </c>
      <c r="C475" s="26" t="s">
        <v>1992</v>
      </c>
      <c r="D475" s="27" t="s">
        <v>4</v>
      </c>
      <c r="E475" s="90">
        <v>1</v>
      </c>
      <c r="F475" s="28">
        <v>380</v>
      </c>
      <c r="G475" s="2">
        <f t="shared" si="7"/>
        <v>380</v>
      </c>
    </row>
    <row r="476" spans="1:7" ht="27">
      <c r="A476" s="2">
        <v>422</v>
      </c>
      <c r="B476" s="27" t="s">
        <v>2508</v>
      </c>
      <c r="C476" s="26" t="s">
        <v>1992</v>
      </c>
      <c r="D476" s="27" t="s">
        <v>4</v>
      </c>
      <c r="E476" s="90">
        <v>1</v>
      </c>
      <c r="F476" s="28">
        <v>380</v>
      </c>
      <c r="G476" s="2">
        <f t="shared" si="7"/>
        <v>380</v>
      </c>
    </row>
    <row r="477" spans="1:7" ht="27">
      <c r="A477" s="2">
        <v>423</v>
      </c>
      <c r="B477" s="27" t="s">
        <v>2509</v>
      </c>
      <c r="C477" s="26" t="s">
        <v>1992</v>
      </c>
      <c r="D477" s="27" t="s">
        <v>4</v>
      </c>
      <c r="E477" s="90">
        <v>1</v>
      </c>
      <c r="F477" s="28">
        <v>380</v>
      </c>
      <c r="G477" s="2">
        <f t="shared" si="7"/>
        <v>380</v>
      </c>
    </row>
    <row r="478" spans="1:7" ht="27">
      <c r="A478" s="2">
        <v>424</v>
      </c>
      <c r="B478" s="27" t="s">
        <v>2510</v>
      </c>
      <c r="C478" s="26" t="s">
        <v>1992</v>
      </c>
      <c r="D478" s="27" t="s">
        <v>4</v>
      </c>
      <c r="E478" s="90">
        <v>1</v>
      </c>
      <c r="F478" s="28">
        <v>380</v>
      </c>
      <c r="G478" s="2">
        <f t="shared" si="7"/>
        <v>380</v>
      </c>
    </row>
    <row r="479" spans="1:7" ht="13.5">
      <c r="A479" s="2">
        <v>425</v>
      </c>
      <c r="B479" s="27" t="s">
        <v>2511</v>
      </c>
      <c r="C479" s="26" t="s">
        <v>1993</v>
      </c>
      <c r="D479" s="27" t="s">
        <v>4</v>
      </c>
      <c r="E479" s="90">
        <v>2</v>
      </c>
      <c r="F479" s="28">
        <v>17.46</v>
      </c>
      <c r="G479" s="2">
        <f t="shared" si="7"/>
        <v>34.92</v>
      </c>
    </row>
    <row r="480" spans="1:7" ht="27">
      <c r="A480" s="2">
        <v>426</v>
      </c>
      <c r="B480" s="27" t="s">
        <v>2512</v>
      </c>
      <c r="C480" s="26" t="s">
        <v>1994</v>
      </c>
      <c r="D480" s="27" t="s">
        <v>4</v>
      </c>
      <c r="E480" s="90">
        <v>1</v>
      </c>
      <c r="F480" s="28">
        <v>250</v>
      </c>
      <c r="G480" s="2">
        <f t="shared" si="7"/>
        <v>250</v>
      </c>
    </row>
    <row r="481" spans="1:7" ht="27">
      <c r="A481" s="2">
        <v>427</v>
      </c>
      <c r="B481" s="27" t="s">
        <v>2513</v>
      </c>
      <c r="C481" s="26" t="s">
        <v>1994</v>
      </c>
      <c r="D481" s="27" t="s">
        <v>4</v>
      </c>
      <c r="E481" s="90">
        <v>1</v>
      </c>
      <c r="F481" s="28">
        <v>250</v>
      </c>
      <c r="G481" s="2">
        <f t="shared" si="7"/>
        <v>250</v>
      </c>
    </row>
    <row r="482" spans="1:7" ht="27">
      <c r="A482" s="2">
        <v>428</v>
      </c>
      <c r="B482" s="27" t="s">
        <v>2514</v>
      </c>
      <c r="C482" s="26" t="s">
        <v>1994</v>
      </c>
      <c r="D482" s="27" t="s">
        <v>4</v>
      </c>
      <c r="E482" s="90">
        <v>1</v>
      </c>
      <c r="F482" s="28">
        <v>250</v>
      </c>
      <c r="G482" s="2">
        <f t="shared" si="7"/>
        <v>250</v>
      </c>
    </row>
    <row r="483" spans="1:7" ht="13.5">
      <c r="A483" s="2">
        <v>429</v>
      </c>
      <c r="B483" s="27" t="s">
        <v>2515</v>
      </c>
      <c r="C483" s="26" t="s">
        <v>1633</v>
      </c>
      <c r="D483" s="27" t="s">
        <v>4</v>
      </c>
      <c r="E483" s="90">
        <v>1</v>
      </c>
      <c r="F483" s="28">
        <v>21</v>
      </c>
      <c r="G483" s="2">
        <f t="shared" si="7"/>
        <v>21</v>
      </c>
    </row>
    <row r="484" spans="1:7" ht="13.5">
      <c r="A484" s="2">
        <v>430</v>
      </c>
      <c r="B484" s="27" t="s">
        <v>2516</v>
      </c>
      <c r="C484" s="26" t="s">
        <v>1633</v>
      </c>
      <c r="D484" s="27" t="s">
        <v>4</v>
      </c>
      <c r="E484" s="90">
        <v>2</v>
      </c>
      <c r="F484" s="28">
        <v>21</v>
      </c>
      <c r="G484" s="2">
        <f t="shared" si="7"/>
        <v>42</v>
      </c>
    </row>
    <row r="485" spans="1:7" ht="13.5">
      <c r="A485" s="2">
        <v>431</v>
      </c>
      <c r="B485" s="27" t="s">
        <v>2517</v>
      </c>
      <c r="C485" s="26" t="s">
        <v>1633</v>
      </c>
      <c r="D485" s="27" t="s">
        <v>4</v>
      </c>
      <c r="E485" s="90">
        <v>2</v>
      </c>
      <c r="F485" s="28">
        <v>21</v>
      </c>
      <c r="G485" s="2">
        <f t="shared" si="7"/>
        <v>42</v>
      </c>
    </row>
    <row r="486" spans="1:7" ht="13.5">
      <c r="A486" s="2">
        <v>432</v>
      </c>
      <c r="B486" s="27" t="s">
        <v>2518</v>
      </c>
      <c r="C486" s="26" t="s">
        <v>1633</v>
      </c>
      <c r="D486" s="27" t="s">
        <v>4</v>
      </c>
      <c r="E486" s="90">
        <v>1</v>
      </c>
      <c r="F486" s="28">
        <v>22</v>
      </c>
      <c r="G486" s="2">
        <f t="shared" si="7"/>
        <v>22</v>
      </c>
    </row>
    <row r="487" spans="1:7" ht="13.5">
      <c r="A487" s="2">
        <v>433</v>
      </c>
      <c r="B487" s="27" t="s">
        <v>2519</v>
      </c>
      <c r="C487" s="26" t="s">
        <v>1633</v>
      </c>
      <c r="D487" s="27" t="s">
        <v>4</v>
      </c>
      <c r="E487" s="90">
        <v>3</v>
      </c>
      <c r="F487" s="28">
        <v>21</v>
      </c>
      <c r="G487" s="2">
        <f t="shared" si="7"/>
        <v>63</v>
      </c>
    </row>
    <row r="488" spans="1:7" ht="13.5">
      <c r="A488" s="2">
        <v>434</v>
      </c>
      <c r="B488" s="27" t="s">
        <v>2520</v>
      </c>
      <c r="C488" s="26" t="s">
        <v>1633</v>
      </c>
      <c r="D488" s="27" t="s">
        <v>4</v>
      </c>
      <c r="E488" s="90">
        <v>1</v>
      </c>
      <c r="F488" s="28">
        <v>21</v>
      </c>
      <c r="G488" s="2">
        <f t="shared" si="7"/>
        <v>21</v>
      </c>
    </row>
    <row r="489" spans="1:7" ht="13.5">
      <c r="A489" s="2">
        <v>435</v>
      </c>
      <c r="B489" s="27" t="s">
        <v>2521</v>
      </c>
      <c r="C489" s="26" t="s">
        <v>1633</v>
      </c>
      <c r="D489" s="27" t="s">
        <v>4</v>
      </c>
      <c r="E489" s="90">
        <v>2</v>
      </c>
      <c r="F489" s="28">
        <v>21</v>
      </c>
      <c r="G489" s="2">
        <f t="shared" si="7"/>
        <v>42</v>
      </c>
    </row>
    <row r="490" spans="1:7" ht="13.5">
      <c r="A490" s="2">
        <v>436</v>
      </c>
      <c r="B490" s="27" t="s">
        <v>2522</v>
      </c>
      <c r="C490" s="26" t="s">
        <v>1633</v>
      </c>
      <c r="D490" s="27" t="s">
        <v>4</v>
      </c>
      <c r="E490" s="90">
        <v>7</v>
      </c>
      <c r="F490" s="28">
        <v>21</v>
      </c>
      <c r="G490" s="2">
        <f t="shared" si="7"/>
        <v>147</v>
      </c>
    </row>
    <row r="491" spans="1:7" ht="13.5">
      <c r="A491" s="2">
        <v>437</v>
      </c>
      <c r="B491" s="27" t="s">
        <v>2523</v>
      </c>
      <c r="C491" s="26" t="s">
        <v>1633</v>
      </c>
      <c r="D491" s="27" t="s">
        <v>4</v>
      </c>
      <c r="E491" s="90">
        <v>1</v>
      </c>
      <c r="F491" s="28">
        <v>21</v>
      </c>
      <c r="G491" s="2">
        <f t="shared" si="7"/>
        <v>21</v>
      </c>
    </row>
    <row r="492" spans="1:7" ht="40.5">
      <c r="A492" s="2">
        <v>438</v>
      </c>
      <c r="B492" s="27" t="s">
        <v>2524</v>
      </c>
      <c r="C492" s="26" t="s">
        <v>1995</v>
      </c>
      <c r="D492" s="27" t="s">
        <v>4</v>
      </c>
      <c r="E492" s="90">
        <v>1</v>
      </c>
      <c r="F492" s="28">
        <v>276</v>
      </c>
      <c r="G492" s="2">
        <f t="shared" si="7"/>
        <v>276</v>
      </c>
    </row>
    <row r="493" spans="1:7" ht="40.5">
      <c r="A493" s="2">
        <v>439</v>
      </c>
      <c r="B493" s="27" t="s">
        <v>2525</v>
      </c>
      <c r="C493" s="26" t="s">
        <v>1995</v>
      </c>
      <c r="D493" s="27" t="s">
        <v>4</v>
      </c>
      <c r="E493" s="90">
        <v>1</v>
      </c>
      <c r="F493" s="28">
        <v>276</v>
      </c>
      <c r="G493" s="2">
        <f t="shared" si="7"/>
        <v>276</v>
      </c>
    </row>
    <row r="494" spans="1:7" ht="40.5">
      <c r="A494" s="2">
        <v>440</v>
      </c>
      <c r="B494" s="27" t="s">
        <v>2526</v>
      </c>
      <c r="C494" s="26" t="s">
        <v>1996</v>
      </c>
      <c r="D494" s="27" t="s">
        <v>4</v>
      </c>
      <c r="E494" s="90">
        <v>1</v>
      </c>
      <c r="F494" s="28">
        <v>459</v>
      </c>
      <c r="G494" s="2">
        <f t="shared" si="7"/>
        <v>459</v>
      </c>
    </row>
    <row r="495" spans="1:7" ht="27">
      <c r="A495" s="2">
        <v>441</v>
      </c>
      <c r="B495" s="27" t="s">
        <v>2527</v>
      </c>
      <c r="C495" s="26" t="s">
        <v>1997</v>
      </c>
      <c r="D495" s="27" t="s">
        <v>4</v>
      </c>
      <c r="E495" s="90">
        <v>1</v>
      </c>
      <c r="F495" s="28">
        <v>65</v>
      </c>
      <c r="G495" s="2">
        <f t="shared" si="7"/>
        <v>65</v>
      </c>
    </row>
    <row r="496" spans="1:7" ht="13.5">
      <c r="A496" s="2">
        <v>442</v>
      </c>
      <c r="B496" s="27" t="s">
        <v>2528</v>
      </c>
      <c r="C496" s="26" t="s">
        <v>1998</v>
      </c>
      <c r="D496" s="27" t="s">
        <v>4</v>
      </c>
      <c r="E496" s="90">
        <v>1</v>
      </c>
      <c r="F496" s="28">
        <v>288</v>
      </c>
      <c r="G496" s="2">
        <f t="shared" si="7"/>
        <v>288</v>
      </c>
    </row>
    <row r="497" spans="1:7" ht="13.5">
      <c r="A497" s="2">
        <v>443</v>
      </c>
      <c r="B497" s="27" t="s">
        <v>2529</v>
      </c>
      <c r="C497" s="26" t="s">
        <v>1999</v>
      </c>
      <c r="D497" s="27" t="s">
        <v>4</v>
      </c>
      <c r="E497" s="90">
        <v>1</v>
      </c>
      <c r="F497" s="28">
        <v>470</v>
      </c>
      <c r="G497" s="2">
        <f t="shared" si="7"/>
        <v>470</v>
      </c>
    </row>
    <row r="498" spans="1:7" ht="13.5">
      <c r="A498" s="2">
        <v>444</v>
      </c>
      <c r="B498" s="27" t="s">
        <v>2530</v>
      </c>
      <c r="C498" s="26" t="s">
        <v>2000</v>
      </c>
      <c r="D498" s="27" t="s">
        <v>4</v>
      </c>
      <c r="E498" s="90">
        <v>1</v>
      </c>
      <c r="F498" s="28">
        <v>288</v>
      </c>
      <c r="G498" s="2">
        <f t="shared" si="7"/>
        <v>288</v>
      </c>
    </row>
    <row r="499" spans="1:7" ht="13.5">
      <c r="A499" s="2">
        <v>445</v>
      </c>
      <c r="B499" s="27" t="s">
        <v>2531</v>
      </c>
      <c r="C499" s="26" t="s">
        <v>2001</v>
      </c>
      <c r="D499" s="27" t="s">
        <v>4</v>
      </c>
      <c r="E499" s="90">
        <v>1</v>
      </c>
      <c r="F499" s="28">
        <v>110</v>
      </c>
      <c r="G499" s="2">
        <f t="shared" si="7"/>
        <v>110</v>
      </c>
    </row>
    <row r="500" spans="1:7" ht="13.5">
      <c r="A500" s="2">
        <v>446</v>
      </c>
      <c r="B500" s="27" t="s">
        <v>2532</v>
      </c>
      <c r="C500" s="26" t="s">
        <v>41</v>
      </c>
      <c r="D500" s="27" t="s">
        <v>4</v>
      </c>
      <c r="E500" s="90">
        <v>2</v>
      </c>
      <c r="F500" s="28">
        <v>17</v>
      </c>
      <c r="G500" s="2">
        <f t="shared" si="7"/>
        <v>34</v>
      </c>
    </row>
    <row r="501" spans="1:7" ht="13.5">
      <c r="A501" s="2">
        <v>447</v>
      </c>
      <c r="B501" s="27" t="s">
        <v>2533</v>
      </c>
      <c r="C501" s="26" t="s">
        <v>2002</v>
      </c>
      <c r="D501" s="27" t="s">
        <v>4</v>
      </c>
      <c r="E501" s="90">
        <v>5</v>
      </c>
      <c r="F501" s="28">
        <v>70</v>
      </c>
      <c r="G501" s="2">
        <f t="shared" si="7"/>
        <v>350</v>
      </c>
    </row>
    <row r="502" spans="1:7" ht="13.5">
      <c r="A502" s="2">
        <v>448</v>
      </c>
      <c r="B502" s="27" t="s">
        <v>2534</v>
      </c>
      <c r="C502" s="26" t="s">
        <v>41</v>
      </c>
      <c r="D502" s="27" t="s">
        <v>4</v>
      </c>
      <c r="E502" s="90">
        <v>10</v>
      </c>
      <c r="F502" s="28">
        <v>17</v>
      </c>
      <c r="G502" s="2">
        <f t="shared" si="7"/>
        <v>170</v>
      </c>
    </row>
    <row r="503" spans="1:7" ht="13.5">
      <c r="A503" s="2">
        <v>449</v>
      </c>
      <c r="B503" s="27" t="s">
        <v>2535</v>
      </c>
      <c r="C503" s="26" t="s">
        <v>2003</v>
      </c>
      <c r="D503" s="27" t="s">
        <v>4</v>
      </c>
      <c r="E503" s="90">
        <v>1</v>
      </c>
      <c r="F503" s="28">
        <v>27</v>
      </c>
      <c r="G503" s="2">
        <f t="shared" si="7"/>
        <v>27</v>
      </c>
    </row>
    <row r="504" spans="1:7" ht="27">
      <c r="A504" s="2">
        <v>450</v>
      </c>
      <c r="B504" s="27" t="s">
        <v>2536</v>
      </c>
      <c r="C504" s="26" t="s">
        <v>1987</v>
      </c>
      <c r="D504" s="27" t="s">
        <v>4</v>
      </c>
      <c r="E504" s="90">
        <v>4</v>
      </c>
      <c r="F504" s="28">
        <v>387</v>
      </c>
      <c r="G504" s="2">
        <f t="shared" si="7"/>
        <v>1548</v>
      </c>
    </row>
    <row r="505" spans="1:7" ht="13.5">
      <c r="A505" s="2">
        <v>451</v>
      </c>
      <c r="B505" s="27" t="s">
        <v>2537</v>
      </c>
      <c r="C505" s="26" t="s">
        <v>1802</v>
      </c>
      <c r="D505" s="27" t="s">
        <v>4</v>
      </c>
      <c r="E505" s="90">
        <v>1</v>
      </c>
      <c r="F505" s="28">
        <v>45</v>
      </c>
      <c r="G505" s="2">
        <f t="shared" ref="G505:G568" si="8">E505*F505</f>
        <v>45</v>
      </c>
    </row>
    <row r="506" spans="1:7" ht="13.5">
      <c r="A506" s="2">
        <v>452</v>
      </c>
      <c r="B506" s="27" t="s">
        <v>2538</v>
      </c>
      <c r="C506" s="26" t="s">
        <v>2004</v>
      </c>
      <c r="D506" s="27" t="s">
        <v>4</v>
      </c>
      <c r="E506" s="90">
        <v>1</v>
      </c>
      <c r="F506" s="28">
        <v>100</v>
      </c>
      <c r="G506" s="2">
        <f t="shared" si="8"/>
        <v>100</v>
      </c>
    </row>
    <row r="507" spans="1:7" ht="27">
      <c r="A507" s="2">
        <v>453</v>
      </c>
      <c r="B507" s="27" t="s">
        <v>2539</v>
      </c>
      <c r="C507" s="26" t="s">
        <v>2005</v>
      </c>
      <c r="D507" s="27" t="s">
        <v>4</v>
      </c>
      <c r="E507" s="90">
        <v>1</v>
      </c>
      <c r="F507" s="28">
        <v>30</v>
      </c>
      <c r="G507" s="2">
        <f t="shared" si="8"/>
        <v>30</v>
      </c>
    </row>
    <row r="508" spans="1:7" ht="13.5">
      <c r="A508" s="2">
        <v>454</v>
      </c>
      <c r="B508" s="27" t="s">
        <v>2540</v>
      </c>
      <c r="C508" s="26" t="s">
        <v>2006</v>
      </c>
      <c r="D508" s="27" t="s">
        <v>4</v>
      </c>
      <c r="E508" s="90">
        <v>1</v>
      </c>
      <c r="F508" s="28">
        <v>480</v>
      </c>
      <c r="G508" s="2">
        <f t="shared" si="8"/>
        <v>480</v>
      </c>
    </row>
    <row r="509" spans="1:7" ht="13.5">
      <c r="A509" s="2">
        <v>455</v>
      </c>
      <c r="B509" s="27" t="s">
        <v>2541</v>
      </c>
      <c r="C509" s="26" t="s">
        <v>1991</v>
      </c>
      <c r="D509" s="27" t="s">
        <v>4</v>
      </c>
      <c r="E509" s="90">
        <v>3</v>
      </c>
      <c r="F509" s="28">
        <v>8</v>
      </c>
      <c r="G509" s="2">
        <f t="shared" si="8"/>
        <v>24</v>
      </c>
    </row>
    <row r="510" spans="1:7" ht="13.5">
      <c r="A510" s="2">
        <v>456</v>
      </c>
      <c r="B510" s="27" t="s">
        <v>2542</v>
      </c>
      <c r="C510" s="26" t="s">
        <v>2007</v>
      </c>
      <c r="D510" s="27" t="s">
        <v>4</v>
      </c>
      <c r="E510" s="90">
        <v>8</v>
      </c>
      <c r="F510" s="28">
        <v>22</v>
      </c>
      <c r="G510" s="2">
        <f t="shared" si="8"/>
        <v>176</v>
      </c>
    </row>
    <row r="511" spans="1:7" ht="13.5">
      <c r="A511" s="2">
        <v>457</v>
      </c>
      <c r="B511" s="27" t="s">
        <v>2543</v>
      </c>
      <c r="C511" s="26" t="s">
        <v>2007</v>
      </c>
      <c r="D511" s="27" t="s">
        <v>4</v>
      </c>
      <c r="E511" s="90">
        <v>3</v>
      </c>
      <c r="F511" s="28">
        <v>22</v>
      </c>
      <c r="G511" s="2">
        <f t="shared" si="8"/>
        <v>66</v>
      </c>
    </row>
    <row r="512" spans="1:7" ht="13.5">
      <c r="A512" s="2">
        <v>458</v>
      </c>
      <c r="B512" s="27" t="s">
        <v>2544</v>
      </c>
      <c r="C512" s="26" t="s">
        <v>1633</v>
      </c>
      <c r="D512" s="27" t="s">
        <v>4</v>
      </c>
      <c r="E512" s="90">
        <v>1</v>
      </c>
      <c r="F512" s="28">
        <v>53</v>
      </c>
      <c r="G512" s="2">
        <f t="shared" si="8"/>
        <v>53</v>
      </c>
    </row>
    <row r="513" spans="1:7" ht="27">
      <c r="A513" s="2">
        <v>459</v>
      </c>
      <c r="B513" s="27" t="s">
        <v>2545</v>
      </c>
      <c r="C513" s="26" t="s">
        <v>2008</v>
      </c>
      <c r="D513" s="27" t="s">
        <v>4</v>
      </c>
      <c r="E513" s="90">
        <v>1</v>
      </c>
      <c r="F513" s="28">
        <v>210</v>
      </c>
      <c r="G513" s="2">
        <f t="shared" si="8"/>
        <v>210</v>
      </c>
    </row>
    <row r="514" spans="1:7" ht="13.5">
      <c r="A514" s="2">
        <v>460</v>
      </c>
      <c r="B514" s="27" t="s">
        <v>2546</v>
      </c>
      <c r="C514" s="26" t="s">
        <v>2009</v>
      </c>
      <c r="D514" s="27" t="s">
        <v>4</v>
      </c>
      <c r="E514" s="90">
        <v>5</v>
      </c>
      <c r="F514" s="28">
        <v>8</v>
      </c>
      <c r="G514" s="2">
        <f t="shared" si="8"/>
        <v>40</v>
      </c>
    </row>
    <row r="515" spans="1:7" ht="13.5">
      <c r="A515" s="2">
        <v>461</v>
      </c>
      <c r="B515" s="27" t="s">
        <v>2547</v>
      </c>
      <c r="C515" s="26" t="s">
        <v>2010</v>
      </c>
      <c r="D515" s="27" t="s">
        <v>4</v>
      </c>
      <c r="E515" s="90">
        <v>1</v>
      </c>
      <c r="F515" s="28">
        <v>90</v>
      </c>
      <c r="G515" s="2">
        <f t="shared" si="8"/>
        <v>90</v>
      </c>
    </row>
    <row r="516" spans="1:7" ht="13.5">
      <c r="A516" s="2">
        <v>462</v>
      </c>
      <c r="B516" s="27" t="s">
        <v>2548</v>
      </c>
      <c r="C516" s="26" t="s">
        <v>2011</v>
      </c>
      <c r="D516" s="27" t="s">
        <v>4</v>
      </c>
      <c r="E516" s="90">
        <v>10</v>
      </c>
      <c r="F516" s="28">
        <v>105</v>
      </c>
      <c r="G516" s="2">
        <f t="shared" si="8"/>
        <v>1050</v>
      </c>
    </row>
    <row r="517" spans="1:7" ht="27">
      <c r="A517" s="2">
        <v>463</v>
      </c>
      <c r="B517" s="27" t="s">
        <v>2549</v>
      </c>
      <c r="C517" s="26" t="s">
        <v>2012</v>
      </c>
      <c r="D517" s="27" t="s">
        <v>4</v>
      </c>
      <c r="E517" s="90">
        <v>1</v>
      </c>
      <c r="F517" s="28">
        <v>270</v>
      </c>
      <c r="G517" s="2">
        <f t="shared" si="8"/>
        <v>270</v>
      </c>
    </row>
    <row r="518" spans="1:7" ht="27">
      <c r="A518" s="2">
        <v>464</v>
      </c>
      <c r="B518" s="27" t="s">
        <v>2550</v>
      </c>
      <c r="C518" s="26" t="s">
        <v>2013</v>
      </c>
      <c r="D518" s="27" t="s">
        <v>4</v>
      </c>
      <c r="E518" s="90">
        <v>5</v>
      </c>
      <c r="F518" s="28">
        <v>30</v>
      </c>
      <c r="G518" s="2">
        <f t="shared" si="8"/>
        <v>150</v>
      </c>
    </row>
    <row r="519" spans="1:7" ht="27">
      <c r="A519" s="2">
        <v>465</v>
      </c>
      <c r="B519" s="27" t="s">
        <v>2551</v>
      </c>
      <c r="C519" s="26" t="s">
        <v>2014</v>
      </c>
      <c r="D519" s="27" t="s">
        <v>4</v>
      </c>
      <c r="E519" s="90">
        <v>2</v>
      </c>
      <c r="F519" s="28">
        <v>105</v>
      </c>
      <c r="G519" s="2">
        <f t="shared" si="8"/>
        <v>210</v>
      </c>
    </row>
    <row r="520" spans="1:7" ht="27">
      <c r="A520" s="2">
        <v>466</v>
      </c>
      <c r="B520" s="27" t="s">
        <v>2552</v>
      </c>
      <c r="C520" s="26" t="s">
        <v>2015</v>
      </c>
      <c r="D520" s="27" t="s">
        <v>4</v>
      </c>
      <c r="E520" s="90">
        <v>3</v>
      </c>
      <c r="F520" s="28">
        <v>170</v>
      </c>
      <c r="G520" s="2">
        <f t="shared" si="8"/>
        <v>510</v>
      </c>
    </row>
    <row r="521" spans="1:7" ht="13.5">
      <c r="A521" s="2">
        <v>467</v>
      </c>
      <c r="B521" s="27" t="s">
        <v>2553</v>
      </c>
      <c r="C521" s="26" t="s">
        <v>1991</v>
      </c>
      <c r="D521" s="27" t="s">
        <v>4</v>
      </c>
      <c r="E521" s="90">
        <v>3</v>
      </c>
      <c r="F521" s="28">
        <v>8</v>
      </c>
      <c r="G521" s="2">
        <f t="shared" si="8"/>
        <v>24</v>
      </c>
    </row>
    <row r="522" spans="1:7" ht="13.5">
      <c r="A522" s="2">
        <v>468</v>
      </c>
      <c r="B522" s="27" t="s">
        <v>2554</v>
      </c>
      <c r="C522" s="26" t="s">
        <v>2009</v>
      </c>
      <c r="D522" s="27" t="s">
        <v>4</v>
      </c>
      <c r="E522" s="90">
        <v>4</v>
      </c>
      <c r="F522" s="28">
        <v>8</v>
      </c>
      <c r="G522" s="2">
        <f t="shared" si="8"/>
        <v>32</v>
      </c>
    </row>
    <row r="523" spans="1:7" ht="13.5">
      <c r="A523" s="2">
        <v>469</v>
      </c>
      <c r="B523" s="27" t="s">
        <v>2555</v>
      </c>
      <c r="C523" s="26" t="s">
        <v>2007</v>
      </c>
      <c r="D523" s="27" t="s">
        <v>4</v>
      </c>
      <c r="E523" s="90">
        <v>5</v>
      </c>
      <c r="F523" s="28">
        <v>22</v>
      </c>
      <c r="G523" s="2">
        <f t="shared" si="8"/>
        <v>110</v>
      </c>
    </row>
    <row r="524" spans="1:7" ht="13.5">
      <c r="A524" s="2">
        <v>470</v>
      </c>
      <c r="B524" s="27" t="s">
        <v>2556</v>
      </c>
      <c r="C524" s="26" t="s">
        <v>2016</v>
      </c>
      <c r="D524" s="27" t="s">
        <v>4</v>
      </c>
      <c r="E524" s="90">
        <v>3</v>
      </c>
      <c r="F524" s="28">
        <v>22</v>
      </c>
      <c r="G524" s="2">
        <f t="shared" si="8"/>
        <v>66</v>
      </c>
    </row>
    <row r="525" spans="1:7" ht="27">
      <c r="A525" s="2">
        <v>471</v>
      </c>
      <c r="B525" s="27" t="s">
        <v>2557</v>
      </c>
      <c r="C525" s="26" t="s">
        <v>2017</v>
      </c>
      <c r="D525" s="27" t="s">
        <v>4</v>
      </c>
      <c r="E525" s="90">
        <v>1</v>
      </c>
      <c r="F525" s="28">
        <v>25</v>
      </c>
      <c r="G525" s="2">
        <f t="shared" si="8"/>
        <v>25</v>
      </c>
    </row>
    <row r="526" spans="1:7" s="136" customFormat="1" ht="13.5">
      <c r="A526" s="137">
        <v>472</v>
      </c>
      <c r="B526" s="133" t="s">
        <v>62</v>
      </c>
      <c r="C526" s="134" t="s">
        <v>63</v>
      </c>
      <c r="D526" s="133" t="s">
        <v>4</v>
      </c>
      <c r="E526" s="138">
        <v>4</v>
      </c>
      <c r="F526" s="135">
        <v>189</v>
      </c>
      <c r="G526" s="137">
        <f t="shared" si="8"/>
        <v>756</v>
      </c>
    </row>
    <row r="527" spans="1:7" ht="27">
      <c r="A527" s="2">
        <v>473</v>
      </c>
      <c r="B527" s="27" t="s">
        <v>2558</v>
      </c>
      <c r="C527" s="26" t="s">
        <v>2014</v>
      </c>
      <c r="D527" s="27" t="s">
        <v>4</v>
      </c>
      <c r="E527" s="90">
        <v>1</v>
      </c>
      <c r="F527" s="28">
        <v>105</v>
      </c>
      <c r="G527" s="2">
        <f t="shared" si="8"/>
        <v>105</v>
      </c>
    </row>
    <row r="528" spans="1:7" ht="27">
      <c r="A528" s="2">
        <v>474</v>
      </c>
      <c r="B528" s="27" t="s">
        <v>2559</v>
      </c>
      <c r="C528" s="26" t="s">
        <v>2018</v>
      </c>
      <c r="D528" s="27" t="s">
        <v>4</v>
      </c>
      <c r="E528" s="90">
        <v>2</v>
      </c>
      <c r="F528" s="28">
        <v>27</v>
      </c>
      <c r="G528" s="2">
        <f t="shared" si="8"/>
        <v>54</v>
      </c>
    </row>
    <row r="529" spans="1:7" ht="27">
      <c r="A529" s="2">
        <v>475</v>
      </c>
      <c r="B529" s="27" t="s">
        <v>2560</v>
      </c>
      <c r="C529" s="26" t="s">
        <v>2017</v>
      </c>
      <c r="D529" s="27" t="s">
        <v>4</v>
      </c>
      <c r="E529" s="90">
        <v>1</v>
      </c>
      <c r="F529" s="28">
        <v>60</v>
      </c>
      <c r="G529" s="2">
        <f t="shared" si="8"/>
        <v>60</v>
      </c>
    </row>
    <row r="530" spans="1:7" ht="27">
      <c r="A530" s="2">
        <v>476</v>
      </c>
      <c r="B530" s="27" t="s">
        <v>2561</v>
      </c>
      <c r="C530" s="26" t="s">
        <v>2019</v>
      </c>
      <c r="D530" s="27" t="s">
        <v>4</v>
      </c>
      <c r="E530" s="90">
        <v>2</v>
      </c>
      <c r="F530" s="28">
        <v>420</v>
      </c>
      <c r="G530" s="2">
        <f t="shared" si="8"/>
        <v>840</v>
      </c>
    </row>
    <row r="531" spans="1:7" ht="27">
      <c r="A531" s="2">
        <v>477</v>
      </c>
      <c r="B531" s="27" t="s">
        <v>2562</v>
      </c>
      <c r="C531" s="26" t="s">
        <v>2020</v>
      </c>
      <c r="D531" s="27" t="s">
        <v>4</v>
      </c>
      <c r="E531" s="90">
        <v>1</v>
      </c>
      <c r="F531" s="28">
        <v>203.51</v>
      </c>
      <c r="G531" s="2">
        <f t="shared" si="8"/>
        <v>203.51</v>
      </c>
    </row>
    <row r="532" spans="1:7" ht="27">
      <c r="A532" s="2">
        <v>478</v>
      </c>
      <c r="B532" s="27" t="s">
        <v>2563</v>
      </c>
      <c r="C532" s="26" t="s">
        <v>1916</v>
      </c>
      <c r="D532" s="27" t="s">
        <v>4</v>
      </c>
      <c r="E532" s="90">
        <v>1</v>
      </c>
      <c r="F532" s="28">
        <v>200</v>
      </c>
      <c r="G532" s="2">
        <f t="shared" si="8"/>
        <v>200</v>
      </c>
    </row>
    <row r="533" spans="1:7" ht="27">
      <c r="A533" s="2">
        <v>479</v>
      </c>
      <c r="B533" s="27" t="s">
        <v>2564</v>
      </c>
      <c r="C533" s="26" t="s">
        <v>2021</v>
      </c>
      <c r="D533" s="27" t="s">
        <v>4</v>
      </c>
      <c r="E533" s="90">
        <v>1</v>
      </c>
      <c r="F533" s="28">
        <v>162</v>
      </c>
      <c r="G533" s="2">
        <f t="shared" si="8"/>
        <v>162</v>
      </c>
    </row>
    <row r="534" spans="1:7" ht="27">
      <c r="A534" s="2">
        <v>480</v>
      </c>
      <c r="B534" s="27" t="s">
        <v>2565</v>
      </c>
      <c r="C534" s="26" t="s">
        <v>1987</v>
      </c>
      <c r="D534" s="27" t="s">
        <v>4</v>
      </c>
      <c r="E534" s="90">
        <v>2</v>
      </c>
      <c r="F534" s="28">
        <v>387</v>
      </c>
      <c r="G534" s="2">
        <f t="shared" si="8"/>
        <v>774</v>
      </c>
    </row>
    <row r="535" spans="1:7" ht="27">
      <c r="A535" s="2">
        <v>481</v>
      </c>
      <c r="B535" s="27" t="s">
        <v>2566</v>
      </c>
      <c r="C535" s="26" t="s">
        <v>1935</v>
      </c>
      <c r="D535" s="27" t="s">
        <v>4</v>
      </c>
      <c r="E535" s="90">
        <v>1</v>
      </c>
      <c r="F535" s="28">
        <v>160</v>
      </c>
      <c r="G535" s="2">
        <f t="shared" si="8"/>
        <v>160</v>
      </c>
    </row>
    <row r="536" spans="1:7" ht="27">
      <c r="A536" s="2">
        <v>482</v>
      </c>
      <c r="B536" s="27" t="s">
        <v>2567</v>
      </c>
      <c r="C536" s="26" t="s">
        <v>2022</v>
      </c>
      <c r="D536" s="27" t="s">
        <v>4</v>
      </c>
      <c r="E536" s="90">
        <v>2</v>
      </c>
      <c r="F536" s="28">
        <v>89.99</v>
      </c>
      <c r="G536" s="2">
        <f t="shared" si="8"/>
        <v>179.98</v>
      </c>
    </row>
    <row r="537" spans="1:7" ht="13.5">
      <c r="A537" s="2">
        <v>483</v>
      </c>
      <c r="B537" s="27" t="s">
        <v>2568</v>
      </c>
      <c r="C537" s="26" t="s">
        <v>2023</v>
      </c>
      <c r="D537" s="27" t="s">
        <v>4</v>
      </c>
      <c r="E537" s="90">
        <v>5.3</v>
      </c>
      <c r="F537" s="28">
        <v>30</v>
      </c>
      <c r="G537" s="2">
        <f t="shared" si="8"/>
        <v>159</v>
      </c>
    </row>
    <row r="538" spans="1:7" ht="27">
      <c r="A538" s="2">
        <v>484</v>
      </c>
      <c r="B538" s="27" t="s">
        <v>2569</v>
      </c>
      <c r="C538" s="26" t="s">
        <v>2024</v>
      </c>
      <c r="D538" s="27" t="s">
        <v>4</v>
      </c>
      <c r="E538" s="90">
        <v>1</v>
      </c>
      <c r="F538" s="28">
        <v>200</v>
      </c>
      <c r="G538" s="2">
        <f t="shared" si="8"/>
        <v>200</v>
      </c>
    </row>
    <row r="539" spans="1:7" ht="13.5">
      <c r="A539" s="2">
        <v>485</v>
      </c>
      <c r="B539" s="27" t="s">
        <v>2570</v>
      </c>
      <c r="C539" s="26" t="s">
        <v>2023</v>
      </c>
      <c r="D539" s="27" t="s">
        <v>4</v>
      </c>
      <c r="E539" s="90">
        <v>6.37</v>
      </c>
      <c r="F539" s="28">
        <v>35</v>
      </c>
      <c r="G539" s="2">
        <f t="shared" si="8"/>
        <v>222.95000000000002</v>
      </c>
    </row>
    <row r="540" spans="1:7" ht="13.5">
      <c r="A540" s="2">
        <v>486</v>
      </c>
      <c r="B540" s="27" t="s">
        <v>2571</v>
      </c>
      <c r="C540" s="26" t="s">
        <v>2025</v>
      </c>
      <c r="D540" s="27" t="s">
        <v>4</v>
      </c>
      <c r="E540" s="90">
        <v>1</v>
      </c>
      <c r="F540" s="28">
        <v>150</v>
      </c>
      <c r="G540" s="2">
        <f t="shared" si="8"/>
        <v>150</v>
      </c>
    </row>
    <row r="541" spans="1:7" ht="27">
      <c r="A541" s="2">
        <v>487</v>
      </c>
      <c r="B541" s="27" t="s">
        <v>2572</v>
      </c>
      <c r="C541" s="26" t="s">
        <v>1667</v>
      </c>
      <c r="D541" s="27" t="s">
        <v>4</v>
      </c>
      <c r="E541" s="90">
        <v>1</v>
      </c>
      <c r="F541" s="28">
        <v>130.76</v>
      </c>
      <c r="G541" s="2">
        <f t="shared" si="8"/>
        <v>130.76</v>
      </c>
    </row>
    <row r="542" spans="1:7" ht="27">
      <c r="A542" s="2">
        <v>488</v>
      </c>
      <c r="B542" s="27" t="s">
        <v>2573</v>
      </c>
      <c r="C542" s="26" t="s">
        <v>2026</v>
      </c>
      <c r="D542" s="27" t="s">
        <v>4</v>
      </c>
      <c r="E542" s="90">
        <v>2</v>
      </c>
      <c r="F542" s="28">
        <v>298.33</v>
      </c>
      <c r="G542" s="2">
        <f t="shared" si="8"/>
        <v>596.66</v>
      </c>
    </row>
    <row r="543" spans="1:7" ht="40.5">
      <c r="A543" s="2">
        <v>489</v>
      </c>
      <c r="B543" s="27" t="s">
        <v>2574</v>
      </c>
      <c r="C543" s="26" t="s">
        <v>2027</v>
      </c>
      <c r="D543" s="27" t="s">
        <v>4</v>
      </c>
      <c r="E543" s="90">
        <v>2</v>
      </c>
      <c r="F543" s="28">
        <v>239</v>
      </c>
      <c r="G543" s="2">
        <f t="shared" si="8"/>
        <v>478</v>
      </c>
    </row>
    <row r="544" spans="1:7" ht="27">
      <c r="A544" s="2">
        <v>490</v>
      </c>
      <c r="B544" s="27" t="s">
        <v>2575</v>
      </c>
      <c r="C544" s="26" t="s">
        <v>2028</v>
      </c>
      <c r="D544" s="27" t="s">
        <v>4</v>
      </c>
      <c r="E544" s="90">
        <v>3</v>
      </c>
      <c r="F544" s="28">
        <v>25</v>
      </c>
      <c r="G544" s="2">
        <f t="shared" si="8"/>
        <v>75</v>
      </c>
    </row>
    <row r="545" spans="1:7" ht="13.5">
      <c r="A545" s="2">
        <v>491</v>
      </c>
      <c r="B545" s="27" t="s">
        <v>2576</v>
      </c>
      <c r="C545" s="26" t="s">
        <v>2029</v>
      </c>
      <c r="D545" s="27" t="s">
        <v>4</v>
      </c>
      <c r="E545" s="90">
        <v>1</v>
      </c>
      <c r="F545" s="28">
        <v>149</v>
      </c>
      <c r="G545" s="2">
        <f t="shared" si="8"/>
        <v>149</v>
      </c>
    </row>
    <row r="546" spans="1:7" ht="27">
      <c r="A546" s="2">
        <v>492</v>
      </c>
      <c r="B546" s="27" t="s">
        <v>2577</v>
      </c>
      <c r="C546" s="26" t="s">
        <v>2030</v>
      </c>
      <c r="D546" s="27" t="s">
        <v>4</v>
      </c>
      <c r="E546" s="90">
        <v>10</v>
      </c>
      <c r="F546" s="28">
        <v>25</v>
      </c>
      <c r="G546" s="2">
        <f t="shared" si="8"/>
        <v>250</v>
      </c>
    </row>
    <row r="547" spans="1:7" ht="13.5">
      <c r="A547" s="2">
        <v>493</v>
      </c>
      <c r="B547" s="27" t="s">
        <v>2578</v>
      </c>
      <c r="C547" s="26" t="s">
        <v>2031</v>
      </c>
      <c r="D547" s="27" t="s">
        <v>4</v>
      </c>
      <c r="E547" s="90">
        <v>1</v>
      </c>
      <c r="F547" s="28">
        <v>375</v>
      </c>
      <c r="G547" s="2">
        <f t="shared" si="8"/>
        <v>375</v>
      </c>
    </row>
    <row r="548" spans="1:7" ht="13.5">
      <c r="A548" s="2">
        <v>494</v>
      </c>
      <c r="B548" s="27" t="s">
        <v>2579</v>
      </c>
      <c r="C548" s="26" t="s">
        <v>2032</v>
      </c>
      <c r="D548" s="27" t="s">
        <v>4</v>
      </c>
      <c r="E548" s="90">
        <v>1</v>
      </c>
      <c r="F548" s="28">
        <v>129</v>
      </c>
      <c r="G548" s="2">
        <f t="shared" si="8"/>
        <v>129</v>
      </c>
    </row>
    <row r="549" spans="1:7" ht="13.5">
      <c r="A549" s="2">
        <v>495</v>
      </c>
      <c r="B549" s="27" t="s">
        <v>2580</v>
      </c>
      <c r="C549" s="26" t="s">
        <v>2033</v>
      </c>
      <c r="D549" s="27" t="s">
        <v>4</v>
      </c>
      <c r="E549" s="90">
        <v>1</v>
      </c>
      <c r="F549" s="28">
        <v>147</v>
      </c>
      <c r="G549" s="2">
        <f t="shared" si="8"/>
        <v>147</v>
      </c>
    </row>
    <row r="550" spans="1:7" ht="13.5">
      <c r="A550" s="2">
        <v>496</v>
      </c>
      <c r="B550" s="27" t="s">
        <v>2581</v>
      </c>
      <c r="C550" s="26" t="s">
        <v>2033</v>
      </c>
      <c r="D550" s="27" t="s">
        <v>4</v>
      </c>
      <c r="E550" s="90">
        <v>1</v>
      </c>
      <c r="F550" s="28">
        <v>115</v>
      </c>
      <c r="G550" s="2">
        <f t="shared" si="8"/>
        <v>115</v>
      </c>
    </row>
    <row r="551" spans="1:7" ht="27">
      <c r="A551" s="2">
        <v>497</v>
      </c>
      <c r="B551" s="27" t="s">
        <v>2582</v>
      </c>
      <c r="C551" s="26" t="s">
        <v>2034</v>
      </c>
      <c r="D551" s="27" t="s">
        <v>4</v>
      </c>
      <c r="E551" s="90">
        <v>2</v>
      </c>
      <c r="F551" s="28">
        <v>450</v>
      </c>
      <c r="G551" s="2">
        <f t="shared" si="8"/>
        <v>900</v>
      </c>
    </row>
    <row r="552" spans="1:7" ht="27">
      <c r="A552" s="2">
        <v>498</v>
      </c>
      <c r="B552" s="27" t="s">
        <v>2583</v>
      </c>
      <c r="C552" s="26" t="s">
        <v>2035</v>
      </c>
      <c r="D552" s="27" t="s">
        <v>4</v>
      </c>
      <c r="E552" s="90">
        <v>1</v>
      </c>
      <c r="F552" s="28">
        <v>370</v>
      </c>
      <c r="G552" s="2">
        <f t="shared" si="8"/>
        <v>370</v>
      </c>
    </row>
    <row r="553" spans="1:7" ht="27">
      <c r="A553" s="2">
        <v>499</v>
      </c>
      <c r="B553" s="27" t="s">
        <v>2584</v>
      </c>
      <c r="C553" s="26" t="s">
        <v>2036</v>
      </c>
      <c r="D553" s="27" t="s">
        <v>4</v>
      </c>
      <c r="E553" s="90">
        <v>3</v>
      </c>
      <c r="F553" s="28">
        <v>240</v>
      </c>
      <c r="G553" s="2">
        <f t="shared" si="8"/>
        <v>720</v>
      </c>
    </row>
    <row r="554" spans="1:7" ht="27">
      <c r="A554" s="2">
        <v>500</v>
      </c>
      <c r="B554" s="27" t="s">
        <v>2585</v>
      </c>
      <c r="C554" s="26" t="s">
        <v>2037</v>
      </c>
      <c r="D554" s="27" t="s">
        <v>4</v>
      </c>
      <c r="E554" s="90">
        <v>4</v>
      </c>
      <c r="F554" s="28">
        <v>60</v>
      </c>
      <c r="G554" s="2">
        <f t="shared" si="8"/>
        <v>240</v>
      </c>
    </row>
    <row r="555" spans="1:7" ht="13.5">
      <c r="A555" s="2">
        <v>501</v>
      </c>
      <c r="B555" s="27" t="s">
        <v>2586</v>
      </c>
      <c r="C555" s="26" t="s">
        <v>2038</v>
      </c>
      <c r="D555" s="27" t="s">
        <v>4</v>
      </c>
      <c r="E555" s="90">
        <v>1</v>
      </c>
      <c r="F555" s="28">
        <v>60</v>
      </c>
      <c r="G555" s="2">
        <f t="shared" si="8"/>
        <v>60</v>
      </c>
    </row>
    <row r="556" spans="1:7" ht="13.5">
      <c r="A556" s="2">
        <v>502</v>
      </c>
      <c r="B556" s="27" t="s">
        <v>2587</v>
      </c>
      <c r="C556" s="26" t="s">
        <v>2039</v>
      </c>
      <c r="D556" s="27" t="s">
        <v>4</v>
      </c>
      <c r="E556" s="90">
        <v>1</v>
      </c>
      <c r="F556" s="28">
        <v>150</v>
      </c>
      <c r="G556" s="2">
        <f t="shared" si="8"/>
        <v>150</v>
      </c>
    </row>
    <row r="557" spans="1:7" ht="13.5">
      <c r="A557" s="2">
        <v>503</v>
      </c>
      <c r="B557" s="27" t="s">
        <v>2588</v>
      </c>
      <c r="C557" s="26" t="s">
        <v>2040</v>
      </c>
      <c r="D557" s="27" t="s">
        <v>4</v>
      </c>
      <c r="E557" s="90">
        <v>2</v>
      </c>
      <c r="F557" s="28">
        <v>150</v>
      </c>
      <c r="G557" s="2">
        <f t="shared" si="8"/>
        <v>300</v>
      </c>
    </row>
    <row r="558" spans="1:7" ht="27">
      <c r="A558" s="2">
        <v>504</v>
      </c>
      <c r="B558" s="27" t="s">
        <v>2589</v>
      </c>
      <c r="C558" s="26" t="s">
        <v>2041</v>
      </c>
      <c r="D558" s="27" t="s">
        <v>4</v>
      </c>
      <c r="E558" s="90">
        <v>1</v>
      </c>
      <c r="F558" s="28">
        <v>45</v>
      </c>
      <c r="G558" s="2">
        <f t="shared" si="8"/>
        <v>45</v>
      </c>
    </row>
    <row r="559" spans="1:7" ht="13.5">
      <c r="A559" s="2">
        <v>505</v>
      </c>
      <c r="B559" s="27" t="s">
        <v>2590</v>
      </c>
      <c r="C559" s="26" t="s">
        <v>1635</v>
      </c>
      <c r="D559" s="27" t="s">
        <v>4</v>
      </c>
      <c r="E559" s="90">
        <v>3</v>
      </c>
      <c r="F559" s="28">
        <v>165</v>
      </c>
      <c r="G559" s="2">
        <f t="shared" si="8"/>
        <v>495</v>
      </c>
    </row>
    <row r="560" spans="1:7" ht="13.5">
      <c r="A560" s="2">
        <v>506</v>
      </c>
      <c r="B560" s="27" t="s">
        <v>2591</v>
      </c>
      <c r="C560" s="26" t="s">
        <v>1633</v>
      </c>
      <c r="D560" s="27" t="s">
        <v>4</v>
      </c>
      <c r="E560" s="90">
        <v>18</v>
      </c>
      <c r="F560" s="28">
        <v>22</v>
      </c>
      <c r="G560" s="2">
        <f t="shared" si="8"/>
        <v>396</v>
      </c>
    </row>
    <row r="561" spans="1:7" ht="13.5">
      <c r="A561" s="2">
        <v>507</v>
      </c>
      <c r="B561" s="27" t="s">
        <v>2592</v>
      </c>
      <c r="C561" s="26" t="s">
        <v>1633</v>
      </c>
      <c r="D561" s="27" t="s">
        <v>4</v>
      </c>
      <c r="E561" s="90">
        <v>6</v>
      </c>
      <c r="F561" s="28">
        <v>21</v>
      </c>
      <c r="G561" s="2">
        <f t="shared" si="8"/>
        <v>126</v>
      </c>
    </row>
    <row r="562" spans="1:7" ht="13.5">
      <c r="A562" s="2">
        <v>508</v>
      </c>
      <c r="B562" s="27" t="s">
        <v>2593</v>
      </c>
      <c r="C562" s="26" t="s">
        <v>2042</v>
      </c>
      <c r="D562" s="27" t="s">
        <v>4</v>
      </c>
      <c r="E562" s="90">
        <v>4</v>
      </c>
      <c r="F562" s="28">
        <v>85</v>
      </c>
      <c r="G562" s="2">
        <f t="shared" si="8"/>
        <v>340</v>
      </c>
    </row>
    <row r="563" spans="1:7" ht="13.5">
      <c r="A563" s="2">
        <v>509</v>
      </c>
      <c r="B563" s="27" t="s">
        <v>2594</v>
      </c>
      <c r="C563" s="26" t="s">
        <v>2043</v>
      </c>
      <c r="D563" s="27" t="s">
        <v>4</v>
      </c>
      <c r="E563" s="90">
        <v>1</v>
      </c>
      <c r="F563" s="28">
        <v>153</v>
      </c>
      <c r="G563" s="2">
        <f t="shared" si="8"/>
        <v>153</v>
      </c>
    </row>
    <row r="564" spans="1:7" ht="13.5">
      <c r="A564" s="2">
        <v>510</v>
      </c>
      <c r="B564" s="27" t="s">
        <v>2595</v>
      </c>
      <c r="C564" s="26" t="s">
        <v>2044</v>
      </c>
      <c r="D564" s="27" t="s">
        <v>4</v>
      </c>
      <c r="E564" s="90">
        <v>1</v>
      </c>
      <c r="F564" s="28">
        <v>35</v>
      </c>
      <c r="G564" s="2">
        <f t="shared" si="8"/>
        <v>35</v>
      </c>
    </row>
    <row r="565" spans="1:7" ht="27">
      <c r="A565" s="2">
        <v>511</v>
      </c>
      <c r="B565" s="27" t="s">
        <v>2596</v>
      </c>
      <c r="C565" s="26" t="s">
        <v>2045</v>
      </c>
      <c r="D565" s="27" t="s">
        <v>4</v>
      </c>
      <c r="E565" s="90">
        <v>3</v>
      </c>
      <c r="F565" s="28">
        <v>157</v>
      </c>
      <c r="G565" s="2">
        <f t="shared" si="8"/>
        <v>471</v>
      </c>
    </row>
    <row r="566" spans="1:7" ht="13.5">
      <c r="A566" s="2">
        <v>512</v>
      </c>
      <c r="B566" s="27" t="s">
        <v>40</v>
      </c>
      <c r="C566" s="26" t="s">
        <v>41</v>
      </c>
      <c r="D566" s="27" t="s">
        <v>4</v>
      </c>
      <c r="E566" s="90">
        <v>12</v>
      </c>
      <c r="F566" s="28">
        <v>17</v>
      </c>
      <c r="G566" s="2">
        <f t="shared" si="8"/>
        <v>204</v>
      </c>
    </row>
    <row r="567" spans="1:7" ht="13.5">
      <c r="A567" s="2">
        <v>513</v>
      </c>
      <c r="B567" s="27" t="s">
        <v>2597</v>
      </c>
      <c r="C567" s="26" t="s">
        <v>2046</v>
      </c>
      <c r="D567" s="27" t="s">
        <v>4</v>
      </c>
      <c r="E567" s="90">
        <v>8</v>
      </c>
      <c r="F567" s="28">
        <v>29.85</v>
      </c>
      <c r="G567" s="2">
        <f t="shared" si="8"/>
        <v>238.8</v>
      </c>
    </row>
    <row r="568" spans="1:7" ht="13.5">
      <c r="A568" s="2">
        <v>514</v>
      </c>
      <c r="B568" s="27" t="s">
        <v>2598</v>
      </c>
      <c r="C568" s="26" t="s">
        <v>2047</v>
      </c>
      <c r="D568" s="27" t="s">
        <v>4</v>
      </c>
      <c r="E568" s="90">
        <v>2</v>
      </c>
      <c r="F568" s="28">
        <v>120</v>
      </c>
      <c r="G568" s="2">
        <f t="shared" si="8"/>
        <v>240</v>
      </c>
    </row>
    <row r="569" spans="1:7" ht="13.5">
      <c r="A569" s="2">
        <v>515</v>
      </c>
      <c r="B569" s="27" t="s">
        <v>2599</v>
      </c>
      <c r="C569" s="26" t="s">
        <v>2048</v>
      </c>
      <c r="D569" s="27" t="s">
        <v>4</v>
      </c>
      <c r="E569" s="90">
        <v>2</v>
      </c>
      <c r="F569" s="28">
        <v>40</v>
      </c>
      <c r="G569" s="2">
        <f t="shared" ref="G569:G632" si="9">E569*F569</f>
        <v>80</v>
      </c>
    </row>
    <row r="570" spans="1:7" ht="13.5">
      <c r="A570" s="2">
        <v>516</v>
      </c>
      <c r="B570" s="27" t="s">
        <v>2600</v>
      </c>
      <c r="C570" s="26" t="s">
        <v>2049</v>
      </c>
      <c r="D570" s="27" t="s">
        <v>4</v>
      </c>
      <c r="E570" s="90">
        <v>6</v>
      </c>
      <c r="F570" s="28">
        <v>120</v>
      </c>
      <c r="G570" s="2">
        <f t="shared" si="9"/>
        <v>720</v>
      </c>
    </row>
    <row r="571" spans="1:7" ht="13.5">
      <c r="A571" s="2">
        <v>517</v>
      </c>
      <c r="B571" s="27" t="s">
        <v>2601</v>
      </c>
      <c r="C571" s="26" t="s">
        <v>2050</v>
      </c>
      <c r="D571" s="27" t="s">
        <v>4</v>
      </c>
      <c r="E571" s="90">
        <v>20</v>
      </c>
      <c r="F571" s="28">
        <v>10</v>
      </c>
      <c r="G571" s="2">
        <f t="shared" si="9"/>
        <v>200</v>
      </c>
    </row>
    <row r="572" spans="1:7" ht="13.5">
      <c r="A572" s="2">
        <v>518</v>
      </c>
      <c r="B572" s="27" t="s">
        <v>2602</v>
      </c>
      <c r="C572" s="26" t="s">
        <v>2007</v>
      </c>
      <c r="D572" s="27" t="s">
        <v>4</v>
      </c>
      <c r="E572" s="90">
        <v>1</v>
      </c>
      <c r="F572" s="28">
        <v>22</v>
      </c>
      <c r="G572" s="2">
        <f t="shared" si="9"/>
        <v>22</v>
      </c>
    </row>
    <row r="573" spans="1:7" ht="13.5">
      <c r="A573" s="2">
        <v>519</v>
      </c>
      <c r="B573" s="27" t="s">
        <v>2603</v>
      </c>
      <c r="C573" s="26" t="s">
        <v>2016</v>
      </c>
      <c r="D573" s="27" t="s">
        <v>4</v>
      </c>
      <c r="E573" s="90">
        <v>5</v>
      </c>
      <c r="F573" s="28">
        <v>22</v>
      </c>
      <c r="G573" s="2">
        <f t="shared" si="9"/>
        <v>110</v>
      </c>
    </row>
    <row r="574" spans="1:7" ht="27">
      <c r="A574" s="2">
        <v>520</v>
      </c>
      <c r="B574" s="27" t="s">
        <v>2604</v>
      </c>
      <c r="C574" s="26" t="s">
        <v>2051</v>
      </c>
      <c r="D574" s="27" t="s">
        <v>4</v>
      </c>
      <c r="E574" s="90">
        <v>3</v>
      </c>
      <c r="F574" s="28">
        <v>32</v>
      </c>
      <c r="G574" s="2">
        <f t="shared" si="9"/>
        <v>96</v>
      </c>
    </row>
    <row r="575" spans="1:7" ht="13.5">
      <c r="A575" s="2">
        <v>521</v>
      </c>
      <c r="B575" s="27" t="s">
        <v>64</v>
      </c>
      <c r="C575" s="26" t="s">
        <v>65</v>
      </c>
      <c r="D575" s="27" t="s">
        <v>4</v>
      </c>
      <c r="E575" s="90">
        <v>3</v>
      </c>
      <c r="F575" s="28">
        <v>17</v>
      </c>
      <c r="G575" s="2">
        <f t="shared" si="9"/>
        <v>51</v>
      </c>
    </row>
    <row r="576" spans="1:7" ht="40.5">
      <c r="A576" s="2">
        <v>522</v>
      </c>
      <c r="B576" s="27" t="s">
        <v>2605</v>
      </c>
      <c r="C576" s="26" t="s">
        <v>2052</v>
      </c>
      <c r="D576" s="27" t="s">
        <v>4</v>
      </c>
      <c r="E576" s="90">
        <v>1</v>
      </c>
      <c r="F576" s="28">
        <v>160</v>
      </c>
      <c r="G576" s="2">
        <f t="shared" si="9"/>
        <v>160</v>
      </c>
    </row>
    <row r="577" spans="1:7" ht="13.5">
      <c r="A577" s="2">
        <v>523</v>
      </c>
      <c r="B577" s="27" t="s">
        <v>2606</v>
      </c>
      <c r="C577" s="26" t="s">
        <v>41</v>
      </c>
      <c r="D577" s="27" t="s">
        <v>4</v>
      </c>
      <c r="E577" s="90">
        <v>9</v>
      </c>
      <c r="F577" s="28">
        <v>17</v>
      </c>
      <c r="G577" s="2">
        <f t="shared" si="9"/>
        <v>153</v>
      </c>
    </row>
    <row r="578" spans="1:7" ht="27">
      <c r="A578" s="2">
        <v>524</v>
      </c>
      <c r="B578" s="27" t="s">
        <v>2607</v>
      </c>
      <c r="C578" s="26" t="s">
        <v>2053</v>
      </c>
      <c r="D578" s="27" t="s">
        <v>4</v>
      </c>
      <c r="E578" s="90">
        <v>1</v>
      </c>
      <c r="F578" s="28">
        <v>157</v>
      </c>
      <c r="G578" s="2">
        <f t="shared" si="9"/>
        <v>157</v>
      </c>
    </row>
    <row r="579" spans="1:7" ht="13.5">
      <c r="A579" s="2">
        <v>525</v>
      </c>
      <c r="B579" s="27" t="s">
        <v>2608</v>
      </c>
      <c r="C579" s="26" t="s">
        <v>2054</v>
      </c>
      <c r="D579" s="27" t="s">
        <v>4</v>
      </c>
      <c r="E579" s="90">
        <v>2</v>
      </c>
      <c r="F579" s="28">
        <v>80</v>
      </c>
      <c r="G579" s="2">
        <f t="shared" si="9"/>
        <v>160</v>
      </c>
    </row>
    <row r="580" spans="1:7" ht="27">
      <c r="A580" s="2">
        <v>526</v>
      </c>
      <c r="B580" s="27" t="s">
        <v>2609</v>
      </c>
      <c r="C580" s="26" t="s">
        <v>2055</v>
      </c>
      <c r="D580" s="27" t="s">
        <v>4</v>
      </c>
      <c r="E580" s="90">
        <v>5</v>
      </c>
      <c r="F580" s="28">
        <v>94</v>
      </c>
      <c r="G580" s="2">
        <f t="shared" si="9"/>
        <v>470</v>
      </c>
    </row>
    <row r="581" spans="1:7" ht="27">
      <c r="A581" s="2">
        <v>527</v>
      </c>
      <c r="B581" s="27" t="s">
        <v>2610</v>
      </c>
      <c r="C581" s="26" t="s">
        <v>2056</v>
      </c>
      <c r="D581" s="27" t="s">
        <v>4</v>
      </c>
      <c r="E581" s="90">
        <v>1</v>
      </c>
      <c r="F581" s="28">
        <v>114</v>
      </c>
      <c r="G581" s="2">
        <f t="shared" si="9"/>
        <v>114</v>
      </c>
    </row>
    <row r="582" spans="1:7" ht="27">
      <c r="A582" s="2">
        <v>528</v>
      </c>
      <c r="B582" s="27" t="s">
        <v>2611</v>
      </c>
      <c r="C582" s="26" t="s">
        <v>2057</v>
      </c>
      <c r="D582" s="27" t="s">
        <v>4</v>
      </c>
      <c r="E582" s="90">
        <v>2</v>
      </c>
      <c r="F582" s="28">
        <v>110</v>
      </c>
      <c r="G582" s="2">
        <f t="shared" si="9"/>
        <v>220</v>
      </c>
    </row>
    <row r="583" spans="1:7" ht="40.5">
      <c r="A583" s="2">
        <v>529</v>
      </c>
      <c r="B583" s="27" t="s">
        <v>2612</v>
      </c>
      <c r="C583" s="26" t="s">
        <v>1995</v>
      </c>
      <c r="D583" s="27" t="s">
        <v>4</v>
      </c>
      <c r="E583" s="90">
        <v>1</v>
      </c>
      <c r="F583" s="28">
        <v>276</v>
      </c>
      <c r="G583" s="2">
        <f t="shared" si="9"/>
        <v>276</v>
      </c>
    </row>
    <row r="584" spans="1:7" ht="27">
      <c r="A584" s="2">
        <v>530</v>
      </c>
      <c r="B584" s="27" t="s">
        <v>2613</v>
      </c>
      <c r="C584" s="26" t="s">
        <v>2058</v>
      </c>
      <c r="D584" s="27" t="s">
        <v>4</v>
      </c>
      <c r="E584" s="90">
        <v>1</v>
      </c>
      <c r="F584" s="28">
        <v>350</v>
      </c>
      <c r="G584" s="2">
        <f t="shared" si="9"/>
        <v>350</v>
      </c>
    </row>
    <row r="585" spans="1:7" ht="13.5">
      <c r="A585" s="2">
        <v>531</v>
      </c>
      <c r="B585" s="27" t="s">
        <v>2614</v>
      </c>
      <c r="C585" s="26" t="s">
        <v>2059</v>
      </c>
      <c r="D585" s="27" t="s">
        <v>4</v>
      </c>
      <c r="E585" s="90">
        <v>1</v>
      </c>
      <c r="F585" s="28">
        <v>441</v>
      </c>
      <c r="G585" s="2">
        <f t="shared" si="9"/>
        <v>441</v>
      </c>
    </row>
    <row r="586" spans="1:7" ht="27">
      <c r="A586" s="2">
        <v>532</v>
      </c>
      <c r="B586" s="27" t="s">
        <v>2615</v>
      </c>
      <c r="C586" s="26" t="s">
        <v>2060</v>
      </c>
      <c r="D586" s="27" t="s">
        <v>4</v>
      </c>
      <c r="E586" s="90">
        <v>1</v>
      </c>
      <c r="F586" s="28">
        <v>459</v>
      </c>
      <c r="G586" s="2">
        <f t="shared" si="9"/>
        <v>459</v>
      </c>
    </row>
    <row r="587" spans="1:7" ht="27">
      <c r="A587" s="2">
        <v>533</v>
      </c>
      <c r="B587" s="27" t="s">
        <v>2616</v>
      </c>
      <c r="C587" s="26" t="s">
        <v>2061</v>
      </c>
      <c r="D587" s="27" t="s">
        <v>4</v>
      </c>
      <c r="E587" s="90">
        <v>1</v>
      </c>
      <c r="F587" s="28">
        <v>497</v>
      </c>
      <c r="G587" s="2">
        <f t="shared" si="9"/>
        <v>497</v>
      </c>
    </row>
    <row r="588" spans="1:7" ht="27">
      <c r="A588" s="2">
        <v>534</v>
      </c>
      <c r="B588" s="27" t="s">
        <v>2617</v>
      </c>
      <c r="C588" s="26" t="s">
        <v>2062</v>
      </c>
      <c r="D588" s="27" t="s">
        <v>4</v>
      </c>
      <c r="E588" s="90">
        <v>1</v>
      </c>
      <c r="F588" s="28">
        <v>475</v>
      </c>
      <c r="G588" s="2">
        <f t="shared" si="9"/>
        <v>475</v>
      </c>
    </row>
    <row r="589" spans="1:7" ht="27">
      <c r="A589" s="2">
        <v>535</v>
      </c>
      <c r="B589" s="27" t="s">
        <v>2618</v>
      </c>
      <c r="C589" s="26" t="s">
        <v>1817</v>
      </c>
      <c r="D589" s="27" t="s">
        <v>4</v>
      </c>
      <c r="E589" s="90">
        <v>1</v>
      </c>
      <c r="F589" s="28">
        <v>194.07</v>
      </c>
      <c r="G589" s="2">
        <f t="shared" si="9"/>
        <v>194.07</v>
      </c>
    </row>
    <row r="590" spans="1:7" ht="27">
      <c r="A590" s="2">
        <v>536</v>
      </c>
      <c r="B590" s="27" t="s">
        <v>2619</v>
      </c>
      <c r="C590" s="26" t="s">
        <v>2063</v>
      </c>
      <c r="D590" s="27" t="s">
        <v>4</v>
      </c>
      <c r="E590" s="90">
        <v>1</v>
      </c>
      <c r="F590" s="28">
        <v>150</v>
      </c>
      <c r="G590" s="2">
        <f t="shared" si="9"/>
        <v>150</v>
      </c>
    </row>
    <row r="591" spans="1:7" ht="13.5">
      <c r="A591" s="2">
        <v>537</v>
      </c>
      <c r="B591" s="27" t="s">
        <v>2620</v>
      </c>
      <c r="C591" s="26" t="s">
        <v>2064</v>
      </c>
      <c r="D591" s="27" t="s">
        <v>4</v>
      </c>
      <c r="E591" s="90">
        <v>1</v>
      </c>
      <c r="F591" s="28">
        <v>260</v>
      </c>
      <c r="G591" s="2">
        <f t="shared" si="9"/>
        <v>260</v>
      </c>
    </row>
    <row r="592" spans="1:7" ht="27">
      <c r="A592" s="2">
        <v>538</v>
      </c>
      <c r="B592" s="27" t="s">
        <v>2621</v>
      </c>
      <c r="C592" s="26" t="s">
        <v>2065</v>
      </c>
      <c r="D592" s="27" t="s">
        <v>4</v>
      </c>
      <c r="E592" s="90">
        <v>1</v>
      </c>
      <c r="F592" s="28">
        <v>160</v>
      </c>
      <c r="G592" s="2">
        <f t="shared" si="9"/>
        <v>160</v>
      </c>
    </row>
    <row r="593" spans="1:7" ht="27">
      <c r="A593" s="2">
        <v>539</v>
      </c>
      <c r="B593" s="27" t="s">
        <v>2622</v>
      </c>
      <c r="C593" s="26" t="s">
        <v>1613</v>
      </c>
      <c r="D593" s="27" t="s">
        <v>4</v>
      </c>
      <c r="E593" s="90">
        <v>6</v>
      </c>
      <c r="F593" s="28">
        <v>17.5</v>
      </c>
      <c r="G593" s="2">
        <f t="shared" si="9"/>
        <v>105</v>
      </c>
    </row>
    <row r="594" spans="1:7" ht="13.5">
      <c r="A594" s="2">
        <v>540</v>
      </c>
      <c r="B594" s="27" t="s">
        <v>94</v>
      </c>
      <c r="C594" s="26" t="s">
        <v>95</v>
      </c>
      <c r="D594" s="27" t="s">
        <v>4</v>
      </c>
      <c r="E594" s="90">
        <v>9</v>
      </c>
      <c r="F594" s="28">
        <v>140</v>
      </c>
      <c r="G594" s="2">
        <f t="shared" si="9"/>
        <v>1260</v>
      </c>
    </row>
    <row r="595" spans="1:7" ht="13.5">
      <c r="A595" s="2">
        <v>541</v>
      </c>
      <c r="B595" s="27" t="s">
        <v>2623</v>
      </c>
      <c r="C595" s="26" t="s">
        <v>2066</v>
      </c>
      <c r="D595" s="27" t="s">
        <v>4</v>
      </c>
      <c r="E595" s="90">
        <v>3</v>
      </c>
      <c r="F595" s="28">
        <v>35</v>
      </c>
      <c r="G595" s="2">
        <f t="shared" si="9"/>
        <v>105</v>
      </c>
    </row>
    <row r="596" spans="1:7" ht="13.5">
      <c r="A596" s="2">
        <v>542</v>
      </c>
      <c r="B596" s="27" t="s">
        <v>2624</v>
      </c>
      <c r="C596" s="26" t="s">
        <v>2067</v>
      </c>
      <c r="D596" s="27" t="s">
        <v>4</v>
      </c>
      <c r="E596" s="90">
        <v>2</v>
      </c>
      <c r="F596" s="28">
        <v>80</v>
      </c>
      <c r="G596" s="2">
        <f t="shared" si="9"/>
        <v>160</v>
      </c>
    </row>
    <row r="597" spans="1:7" ht="13.5">
      <c r="A597" s="2">
        <v>543</v>
      </c>
      <c r="B597" s="27" t="s">
        <v>2625</v>
      </c>
      <c r="C597" s="26" t="s">
        <v>2068</v>
      </c>
      <c r="D597" s="27" t="s">
        <v>4</v>
      </c>
      <c r="E597" s="90">
        <v>21</v>
      </c>
      <c r="F597" s="28">
        <v>9.9600000000000009</v>
      </c>
      <c r="G597" s="2">
        <f t="shared" si="9"/>
        <v>209.16000000000003</v>
      </c>
    </row>
    <row r="598" spans="1:7" ht="27">
      <c r="A598" s="2">
        <v>544</v>
      </c>
      <c r="B598" s="27" t="s">
        <v>2626</v>
      </c>
      <c r="C598" s="26" t="s">
        <v>1916</v>
      </c>
      <c r="D598" s="27" t="s">
        <v>4</v>
      </c>
      <c r="E598" s="90">
        <v>8</v>
      </c>
      <c r="F598" s="28">
        <v>200</v>
      </c>
      <c r="G598" s="2">
        <f t="shared" si="9"/>
        <v>1600</v>
      </c>
    </row>
    <row r="599" spans="1:7" ht="27">
      <c r="A599" s="2">
        <v>545</v>
      </c>
      <c r="B599" s="27" t="s">
        <v>2627</v>
      </c>
      <c r="C599" s="26" t="s">
        <v>2069</v>
      </c>
      <c r="D599" s="27" t="s">
        <v>4</v>
      </c>
      <c r="E599" s="90">
        <v>1</v>
      </c>
      <c r="F599" s="28">
        <v>260</v>
      </c>
      <c r="G599" s="2">
        <f t="shared" si="9"/>
        <v>260</v>
      </c>
    </row>
    <row r="600" spans="1:7" ht="27">
      <c r="A600" s="2">
        <v>546</v>
      </c>
      <c r="B600" s="27" t="s">
        <v>2628</v>
      </c>
      <c r="C600" s="26" t="s">
        <v>2020</v>
      </c>
      <c r="D600" s="27" t="s">
        <v>4</v>
      </c>
      <c r="E600" s="90">
        <v>2</v>
      </c>
      <c r="F600" s="28">
        <v>203.51</v>
      </c>
      <c r="G600" s="2">
        <f t="shared" si="9"/>
        <v>407.02</v>
      </c>
    </row>
    <row r="601" spans="1:7" ht="27">
      <c r="A601" s="2">
        <v>547</v>
      </c>
      <c r="B601" s="27" t="s">
        <v>2629</v>
      </c>
      <c r="C601" s="26" t="s">
        <v>2070</v>
      </c>
      <c r="D601" s="27" t="s">
        <v>4</v>
      </c>
      <c r="E601" s="90">
        <v>1</v>
      </c>
      <c r="F601" s="28">
        <v>287</v>
      </c>
      <c r="G601" s="2">
        <f t="shared" si="9"/>
        <v>287</v>
      </c>
    </row>
    <row r="602" spans="1:7" ht="27">
      <c r="A602" s="2">
        <v>548</v>
      </c>
      <c r="B602" s="27" t="s">
        <v>2630</v>
      </c>
      <c r="C602" s="26" t="s">
        <v>2071</v>
      </c>
      <c r="D602" s="27" t="s">
        <v>4</v>
      </c>
      <c r="E602" s="90">
        <v>28</v>
      </c>
      <c r="F602" s="28">
        <v>8</v>
      </c>
      <c r="G602" s="2">
        <f t="shared" si="9"/>
        <v>224</v>
      </c>
    </row>
    <row r="603" spans="1:7" ht="13.5">
      <c r="A603" s="2">
        <v>549</v>
      </c>
      <c r="B603" s="27" t="s">
        <v>2631</v>
      </c>
      <c r="C603" s="26" t="s">
        <v>2072</v>
      </c>
      <c r="D603" s="27" t="s">
        <v>4</v>
      </c>
      <c r="E603" s="90">
        <v>48</v>
      </c>
      <c r="F603" s="28">
        <v>16</v>
      </c>
      <c r="G603" s="2">
        <f t="shared" si="9"/>
        <v>768</v>
      </c>
    </row>
    <row r="604" spans="1:7" ht="13.5">
      <c r="A604" s="2">
        <v>550</v>
      </c>
      <c r="B604" s="27" t="s">
        <v>2632</v>
      </c>
      <c r="C604" s="26" t="s">
        <v>2073</v>
      </c>
      <c r="D604" s="27" t="s">
        <v>4</v>
      </c>
      <c r="E604" s="90">
        <v>1</v>
      </c>
      <c r="F604" s="28">
        <v>20</v>
      </c>
      <c r="G604" s="2">
        <f t="shared" si="9"/>
        <v>20</v>
      </c>
    </row>
    <row r="605" spans="1:7" ht="13.5">
      <c r="A605" s="2">
        <v>551</v>
      </c>
      <c r="B605" s="27" t="s">
        <v>2633</v>
      </c>
      <c r="C605" s="26" t="s">
        <v>2048</v>
      </c>
      <c r="D605" s="27" t="s">
        <v>4</v>
      </c>
      <c r="E605" s="90">
        <v>1</v>
      </c>
      <c r="F605" s="28">
        <v>40</v>
      </c>
      <c r="G605" s="2">
        <f t="shared" si="9"/>
        <v>40</v>
      </c>
    </row>
    <row r="606" spans="1:7" ht="13.5">
      <c r="A606" s="2">
        <v>552</v>
      </c>
      <c r="B606" s="27" t="s">
        <v>2634</v>
      </c>
      <c r="C606" s="26" t="s">
        <v>2074</v>
      </c>
      <c r="D606" s="27" t="s">
        <v>4</v>
      </c>
      <c r="E606" s="90">
        <v>30</v>
      </c>
      <c r="F606" s="28">
        <v>0.7</v>
      </c>
      <c r="G606" s="2">
        <f t="shared" si="9"/>
        <v>21</v>
      </c>
    </row>
    <row r="607" spans="1:7" ht="27">
      <c r="A607" s="2">
        <v>553</v>
      </c>
      <c r="B607" s="27" t="s">
        <v>2635</v>
      </c>
      <c r="C607" s="26" t="s">
        <v>2075</v>
      </c>
      <c r="D607" s="27" t="s">
        <v>4</v>
      </c>
      <c r="E607" s="90">
        <v>1</v>
      </c>
      <c r="F607" s="28">
        <v>459.99</v>
      </c>
      <c r="G607" s="2">
        <f t="shared" si="9"/>
        <v>459.99</v>
      </c>
    </row>
    <row r="608" spans="1:7" ht="27">
      <c r="A608" s="2">
        <v>554</v>
      </c>
      <c r="B608" s="27" t="s">
        <v>2636</v>
      </c>
      <c r="C608" s="26" t="s">
        <v>1927</v>
      </c>
      <c r="D608" s="27" t="s">
        <v>4</v>
      </c>
      <c r="E608" s="90">
        <v>1</v>
      </c>
      <c r="F608" s="28">
        <v>375</v>
      </c>
      <c r="G608" s="2">
        <f t="shared" si="9"/>
        <v>375</v>
      </c>
    </row>
    <row r="609" spans="1:7" ht="27">
      <c r="A609" s="2">
        <v>555</v>
      </c>
      <c r="B609" s="27" t="s">
        <v>2637</v>
      </c>
      <c r="C609" s="26" t="s">
        <v>1931</v>
      </c>
      <c r="D609" s="27" t="s">
        <v>4</v>
      </c>
      <c r="E609" s="90">
        <v>1</v>
      </c>
      <c r="F609" s="28">
        <v>361</v>
      </c>
      <c r="G609" s="2">
        <f t="shared" si="9"/>
        <v>361</v>
      </c>
    </row>
    <row r="610" spans="1:7" ht="27">
      <c r="A610" s="2">
        <v>556</v>
      </c>
      <c r="B610" s="27" t="s">
        <v>2638</v>
      </c>
      <c r="C610" s="26" t="s">
        <v>2076</v>
      </c>
      <c r="D610" s="27" t="s">
        <v>4</v>
      </c>
      <c r="E610" s="90">
        <v>1</v>
      </c>
      <c r="F610" s="28">
        <v>23.4</v>
      </c>
      <c r="G610" s="2">
        <f t="shared" si="9"/>
        <v>23.4</v>
      </c>
    </row>
    <row r="611" spans="1:7" ht="13.5">
      <c r="A611" s="2">
        <v>557</v>
      </c>
      <c r="B611" s="27" t="s">
        <v>2639</v>
      </c>
      <c r="C611" s="26" t="s">
        <v>1633</v>
      </c>
      <c r="D611" s="27" t="s">
        <v>4</v>
      </c>
      <c r="E611" s="90">
        <v>8</v>
      </c>
      <c r="F611" s="28">
        <v>21</v>
      </c>
      <c r="G611" s="2">
        <f t="shared" si="9"/>
        <v>168</v>
      </c>
    </row>
    <row r="612" spans="1:7" ht="13.5">
      <c r="A612" s="2">
        <v>558</v>
      </c>
      <c r="B612" s="27" t="s">
        <v>2640</v>
      </c>
      <c r="C612" s="26" t="s">
        <v>2077</v>
      </c>
      <c r="D612" s="27" t="s">
        <v>4</v>
      </c>
      <c r="E612" s="90">
        <v>2</v>
      </c>
      <c r="F612" s="28">
        <v>7.51</v>
      </c>
      <c r="G612" s="2">
        <f t="shared" si="9"/>
        <v>15.02</v>
      </c>
    </row>
    <row r="613" spans="1:7" ht="13.5">
      <c r="A613" s="2">
        <v>559</v>
      </c>
      <c r="B613" s="27" t="s">
        <v>2641</v>
      </c>
      <c r="C613" s="26" t="s">
        <v>2078</v>
      </c>
      <c r="D613" s="27" t="s">
        <v>4</v>
      </c>
      <c r="E613" s="90">
        <v>1</v>
      </c>
      <c r="F613" s="28">
        <v>202.5</v>
      </c>
      <c r="G613" s="2">
        <f t="shared" si="9"/>
        <v>202.5</v>
      </c>
    </row>
    <row r="614" spans="1:7" ht="13.5">
      <c r="A614" s="2">
        <v>560</v>
      </c>
      <c r="B614" s="27" t="s">
        <v>2642</v>
      </c>
      <c r="C614" s="26" t="s">
        <v>2079</v>
      </c>
      <c r="D614" s="27" t="s">
        <v>4</v>
      </c>
      <c r="E614" s="90">
        <v>9</v>
      </c>
      <c r="F614" s="28">
        <v>10</v>
      </c>
      <c r="G614" s="2">
        <f t="shared" si="9"/>
        <v>90</v>
      </c>
    </row>
    <row r="615" spans="1:7" ht="27">
      <c r="A615" s="2">
        <v>561</v>
      </c>
      <c r="B615" s="27" t="s">
        <v>2643</v>
      </c>
      <c r="C615" s="26" t="s">
        <v>2013</v>
      </c>
      <c r="D615" s="27" t="s">
        <v>4</v>
      </c>
      <c r="E615" s="90">
        <v>3</v>
      </c>
      <c r="F615" s="28">
        <v>30</v>
      </c>
      <c r="G615" s="2">
        <f t="shared" si="9"/>
        <v>90</v>
      </c>
    </row>
    <row r="616" spans="1:7" ht="13.5">
      <c r="A616" s="2">
        <v>562</v>
      </c>
      <c r="B616" s="27" t="s">
        <v>2644</v>
      </c>
      <c r="C616" s="26" t="s">
        <v>1991</v>
      </c>
      <c r="D616" s="27" t="s">
        <v>4</v>
      </c>
      <c r="E616" s="90">
        <v>14</v>
      </c>
      <c r="F616" s="28">
        <v>8</v>
      </c>
      <c r="G616" s="2">
        <f t="shared" si="9"/>
        <v>112</v>
      </c>
    </row>
    <row r="617" spans="1:7" ht="13.5">
      <c r="A617" s="2">
        <v>563</v>
      </c>
      <c r="B617" s="27" t="s">
        <v>2645</v>
      </c>
      <c r="C617" s="26" t="s">
        <v>2080</v>
      </c>
      <c r="D617" s="27" t="s">
        <v>4</v>
      </c>
      <c r="E617" s="90">
        <v>20</v>
      </c>
      <c r="F617" s="28">
        <v>15</v>
      </c>
      <c r="G617" s="2">
        <f t="shared" si="9"/>
        <v>300</v>
      </c>
    </row>
    <row r="618" spans="1:7" ht="13.5">
      <c r="A618" s="2">
        <v>564</v>
      </c>
      <c r="B618" s="27" t="s">
        <v>2646</v>
      </c>
      <c r="C618" s="26" t="s">
        <v>2009</v>
      </c>
      <c r="D618" s="27" t="s">
        <v>4</v>
      </c>
      <c r="E618" s="90">
        <v>11</v>
      </c>
      <c r="F618" s="28">
        <v>8</v>
      </c>
      <c r="G618" s="2">
        <f t="shared" si="9"/>
        <v>88</v>
      </c>
    </row>
    <row r="619" spans="1:7" ht="27">
      <c r="A619" s="2">
        <v>565</v>
      </c>
      <c r="B619" s="27" t="s">
        <v>2647</v>
      </c>
      <c r="C619" s="26" t="s">
        <v>2081</v>
      </c>
      <c r="D619" s="27" t="s">
        <v>4</v>
      </c>
      <c r="E619" s="90">
        <v>40</v>
      </c>
      <c r="F619" s="28">
        <v>5</v>
      </c>
      <c r="G619" s="2">
        <f t="shared" si="9"/>
        <v>200</v>
      </c>
    </row>
    <row r="620" spans="1:7" ht="27">
      <c r="A620" s="2">
        <v>566</v>
      </c>
      <c r="B620" s="27" t="s">
        <v>2648</v>
      </c>
      <c r="C620" s="26" t="s">
        <v>2082</v>
      </c>
      <c r="D620" s="27" t="s">
        <v>4</v>
      </c>
      <c r="E620" s="90">
        <v>1</v>
      </c>
      <c r="F620" s="28">
        <v>49.56</v>
      </c>
      <c r="G620" s="2">
        <f t="shared" si="9"/>
        <v>49.56</v>
      </c>
    </row>
    <row r="621" spans="1:7" ht="13.5">
      <c r="A621" s="2">
        <v>567</v>
      </c>
      <c r="B621" s="27" t="s">
        <v>2649</v>
      </c>
      <c r="C621" s="26" t="s">
        <v>2083</v>
      </c>
      <c r="D621" s="27" t="s">
        <v>4</v>
      </c>
      <c r="E621" s="90">
        <v>10</v>
      </c>
      <c r="F621" s="28">
        <v>15</v>
      </c>
      <c r="G621" s="2">
        <f t="shared" si="9"/>
        <v>150</v>
      </c>
    </row>
    <row r="622" spans="1:7" ht="13.5">
      <c r="A622" s="2">
        <v>568</v>
      </c>
      <c r="B622" s="27" t="s">
        <v>2650</v>
      </c>
      <c r="C622" s="26" t="s">
        <v>2084</v>
      </c>
      <c r="D622" s="27" t="s">
        <v>4</v>
      </c>
      <c r="E622" s="90">
        <v>10</v>
      </c>
      <c r="F622" s="28">
        <v>7</v>
      </c>
      <c r="G622" s="2">
        <f t="shared" si="9"/>
        <v>70</v>
      </c>
    </row>
    <row r="623" spans="1:7" ht="13.5">
      <c r="A623" s="2">
        <v>569</v>
      </c>
      <c r="B623" s="27" t="s">
        <v>2651</v>
      </c>
      <c r="C623" s="26" t="s">
        <v>1937</v>
      </c>
      <c r="D623" s="27" t="s">
        <v>4</v>
      </c>
      <c r="E623" s="90">
        <v>4</v>
      </c>
      <c r="F623" s="28">
        <v>13.56</v>
      </c>
      <c r="G623" s="2">
        <f t="shared" si="9"/>
        <v>54.24</v>
      </c>
    </row>
    <row r="624" spans="1:7" ht="13.5">
      <c r="A624" s="2">
        <v>570</v>
      </c>
      <c r="B624" s="27" t="s">
        <v>2652</v>
      </c>
      <c r="C624" s="26" t="s">
        <v>2085</v>
      </c>
      <c r="D624" s="27" t="s">
        <v>4</v>
      </c>
      <c r="E624" s="90">
        <v>1</v>
      </c>
      <c r="F624" s="28">
        <v>15</v>
      </c>
      <c r="G624" s="2">
        <f t="shared" si="9"/>
        <v>15</v>
      </c>
    </row>
    <row r="625" spans="1:7" ht="40.5">
      <c r="A625" s="2">
        <v>571</v>
      </c>
      <c r="B625" s="27" t="s">
        <v>99</v>
      </c>
      <c r="C625" s="26" t="s">
        <v>100</v>
      </c>
      <c r="D625" s="27" t="s">
        <v>4</v>
      </c>
      <c r="E625" s="90">
        <v>5</v>
      </c>
      <c r="F625" s="28">
        <v>299</v>
      </c>
      <c r="G625" s="2">
        <f t="shared" si="9"/>
        <v>1495</v>
      </c>
    </row>
    <row r="626" spans="1:7" ht="13.5">
      <c r="A626" s="2">
        <v>572</v>
      </c>
      <c r="B626" s="27" t="s">
        <v>2653</v>
      </c>
      <c r="C626" s="26" t="s">
        <v>2086</v>
      </c>
      <c r="D626" s="27" t="s">
        <v>4</v>
      </c>
      <c r="E626" s="90">
        <v>1</v>
      </c>
      <c r="F626" s="28">
        <v>400</v>
      </c>
      <c r="G626" s="2">
        <f t="shared" si="9"/>
        <v>400</v>
      </c>
    </row>
    <row r="627" spans="1:7" ht="13.5">
      <c r="A627" s="2">
        <v>573</v>
      </c>
      <c r="B627" s="27" t="s">
        <v>2654</v>
      </c>
      <c r="C627" s="26" t="s">
        <v>1614</v>
      </c>
      <c r="D627" s="27" t="s">
        <v>4</v>
      </c>
      <c r="E627" s="90">
        <v>1</v>
      </c>
      <c r="F627" s="28">
        <v>230</v>
      </c>
      <c r="G627" s="2">
        <f t="shared" si="9"/>
        <v>230</v>
      </c>
    </row>
    <row r="628" spans="1:7" ht="13.5">
      <c r="A628" s="2">
        <v>574</v>
      </c>
      <c r="B628" s="27" t="s">
        <v>2655</v>
      </c>
      <c r="C628" s="26" t="s">
        <v>2087</v>
      </c>
      <c r="D628" s="27" t="s">
        <v>4</v>
      </c>
      <c r="E628" s="90">
        <v>1</v>
      </c>
      <c r="F628" s="28">
        <v>168</v>
      </c>
      <c r="G628" s="2">
        <f t="shared" si="9"/>
        <v>168</v>
      </c>
    </row>
    <row r="629" spans="1:7" ht="13.5">
      <c r="A629" s="2">
        <v>575</v>
      </c>
      <c r="B629" s="27" t="s">
        <v>2656</v>
      </c>
      <c r="C629" s="26" t="s">
        <v>2088</v>
      </c>
      <c r="D629" s="27" t="s">
        <v>4</v>
      </c>
      <c r="E629" s="90">
        <v>1</v>
      </c>
      <c r="F629" s="28">
        <v>480</v>
      </c>
      <c r="G629" s="2">
        <f t="shared" si="9"/>
        <v>480</v>
      </c>
    </row>
    <row r="630" spans="1:7" ht="13.5">
      <c r="A630" s="2">
        <v>576</v>
      </c>
      <c r="B630" s="27" t="s">
        <v>2657</v>
      </c>
      <c r="C630" s="26" t="s">
        <v>2089</v>
      </c>
      <c r="D630" s="27" t="s">
        <v>4</v>
      </c>
      <c r="E630" s="90">
        <v>2</v>
      </c>
      <c r="F630" s="28">
        <v>230</v>
      </c>
      <c r="G630" s="2">
        <f t="shared" si="9"/>
        <v>460</v>
      </c>
    </row>
    <row r="631" spans="1:7" ht="13.5">
      <c r="A631" s="2">
        <v>577</v>
      </c>
      <c r="B631" s="27" t="s">
        <v>2658</v>
      </c>
      <c r="C631" s="26" t="s">
        <v>2090</v>
      </c>
      <c r="D631" s="27" t="s">
        <v>4</v>
      </c>
      <c r="E631" s="90">
        <v>2</v>
      </c>
      <c r="F631" s="28">
        <v>110</v>
      </c>
      <c r="G631" s="2">
        <f t="shared" si="9"/>
        <v>220</v>
      </c>
    </row>
    <row r="632" spans="1:7" ht="13.5">
      <c r="A632" s="2">
        <v>578</v>
      </c>
      <c r="B632" s="27" t="s">
        <v>2659</v>
      </c>
      <c r="C632" s="26" t="s">
        <v>2090</v>
      </c>
      <c r="D632" s="27" t="s">
        <v>4</v>
      </c>
      <c r="E632" s="90">
        <v>2</v>
      </c>
      <c r="F632" s="28">
        <v>85</v>
      </c>
      <c r="G632" s="2">
        <f t="shared" si="9"/>
        <v>170</v>
      </c>
    </row>
    <row r="633" spans="1:7" ht="13.5">
      <c r="A633" s="2">
        <v>579</v>
      </c>
      <c r="B633" s="27" t="s">
        <v>2660</v>
      </c>
      <c r="C633" s="26" t="s">
        <v>2090</v>
      </c>
      <c r="D633" s="27" t="s">
        <v>4</v>
      </c>
      <c r="E633" s="90">
        <v>2</v>
      </c>
      <c r="F633" s="28">
        <v>170</v>
      </c>
      <c r="G633" s="2">
        <f t="shared" ref="G633" si="10">E633*F633</f>
        <v>340</v>
      </c>
    </row>
    <row r="634" spans="1:7" ht="27" customHeight="1">
      <c r="A634" s="2"/>
      <c r="B634" s="27"/>
      <c r="C634" s="26"/>
      <c r="D634" s="27"/>
      <c r="E634" s="92">
        <f>SUM(E55:E633)</f>
        <v>2177.96</v>
      </c>
      <c r="F634" s="81"/>
      <c r="G634" s="40">
        <f>SUM(G55:G633)</f>
        <v>189400.44499999983</v>
      </c>
    </row>
    <row r="635" spans="1:7" ht="32.25" customHeight="1">
      <c r="A635" s="2"/>
      <c r="B635" s="2"/>
      <c r="C635" s="88" t="s">
        <v>3506</v>
      </c>
      <c r="D635" s="2"/>
      <c r="E635" s="87"/>
      <c r="F635" s="2"/>
      <c r="G635" s="89">
        <f>G54+G634</f>
        <v>200333.41499999983</v>
      </c>
    </row>
  </sheetData>
  <autoFilter ref="B3:G24"/>
  <mergeCells count="2">
    <mergeCell ref="B2:G2"/>
    <mergeCell ref="A1:G1"/>
  </mergeCells>
  <pageMargins left="0.25" right="0.25" top="0.75" bottom="0.75" header="0.3" footer="0.3"/>
  <pageSetup paperSize="9" scale="85" orientation="portrait" horizont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workbookViewId="0">
      <selection activeCell="Q13" sqref="Q13"/>
    </sheetView>
  </sheetViews>
  <sheetFormatPr defaultRowHeight="12.75"/>
  <cols>
    <col min="1" max="1" width="6.85546875" style="125" customWidth="1"/>
    <col min="2" max="2" width="34.5703125" style="125" customWidth="1"/>
    <col min="3" max="3" width="11.28515625" style="125" customWidth="1"/>
    <col min="4" max="4" width="10.28515625" style="125" customWidth="1"/>
    <col min="5" max="5" width="11.5703125" style="125" customWidth="1"/>
    <col min="6" max="6" width="12" style="125" customWidth="1"/>
    <col min="7" max="7" width="7.5703125" style="125" customWidth="1"/>
    <col min="8" max="8" width="12.7109375" style="125" customWidth="1"/>
    <col min="9" max="9" width="9.140625" style="125" customWidth="1"/>
    <col min="10" max="10" width="13.5703125" style="125" customWidth="1"/>
    <col min="11" max="244" width="9.140625" style="125"/>
    <col min="245" max="245" width="6.85546875" style="125" customWidth="1"/>
    <col min="246" max="246" width="34.5703125" style="125" customWidth="1"/>
    <col min="247" max="247" width="11.28515625" style="125" customWidth="1"/>
    <col min="248" max="248" width="15.140625" style="125" customWidth="1"/>
    <col min="249" max="249" width="11.5703125" style="125" customWidth="1"/>
    <col min="250" max="250" width="12" style="125" customWidth="1"/>
    <col min="251" max="251" width="7.5703125" style="125" customWidth="1"/>
    <col min="252" max="252" width="12.7109375" style="125" customWidth="1"/>
    <col min="253" max="253" width="11.28515625" style="125" customWidth="1"/>
    <col min="254" max="254" width="13.5703125" style="125" customWidth="1"/>
    <col min="255" max="255" width="6.140625" style="125" customWidth="1"/>
    <col min="256" max="256" width="8.7109375" style="125" customWidth="1"/>
    <col min="257" max="257" width="11.28515625" style="125" customWidth="1"/>
    <col min="258" max="258" width="5.85546875" style="125" customWidth="1"/>
    <col min="259" max="259" width="7.7109375" style="125" customWidth="1"/>
    <col min="260" max="260" width="10.7109375" style="125" customWidth="1"/>
    <col min="261" max="261" width="5" style="125" customWidth="1"/>
    <col min="262" max="262" width="9.42578125" style="125" customWidth="1"/>
    <col min="263" max="263" width="8.5703125" style="125" customWidth="1"/>
    <col min="264" max="264" width="6.42578125" style="125" customWidth="1"/>
    <col min="265" max="265" width="12.7109375" style="125" customWidth="1"/>
    <col min="266" max="266" width="12" style="125" customWidth="1"/>
    <col min="267" max="500" width="9.140625" style="125"/>
    <col min="501" max="501" width="6.85546875" style="125" customWidth="1"/>
    <col min="502" max="502" width="34.5703125" style="125" customWidth="1"/>
    <col min="503" max="503" width="11.28515625" style="125" customWidth="1"/>
    <col min="504" max="504" width="15.140625" style="125" customWidth="1"/>
    <col min="505" max="505" width="11.5703125" style="125" customWidth="1"/>
    <col min="506" max="506" width="12" style="125" customWidth="1"/>
    <col min="507" max="507" width="7.5703125" style="125" customWidth="1"/>
    <col min="508" max="508" width="12.7109375" style="125" customWidth="1"/>
    <col min="509" max="509" width="11.28515625" style="125" customWidth="1"/>
    <col min="510" max="510" width="13.5703125" style="125" customWidth="1"/>
    <col min="511" max="511" width="6.140625" style="125" customWidth="1"/>
    <col min="512" max="512" width="8.7109375" style="125" customWidth="1"/>
    <col min="513" max="513" width="11.28515625" style="125" customWidth="1"/>
    <col min="514" max="514" width="5.85546875" style="125" customWidth="1"/>
    <col min="515" max="515" width="7.7109375" style="125" customWidth="1"/>
    <col min="516" max="516" width="10.7109375" style="125" customWidth="1"/>
    <col min="517" max="517" width="5" style="125" customWidth="1"/>
    <col min="518" max="518" width="9.42578125" style="125" customWidth="1"/>
    <col min="519" max="519" width="8.5703125" style="125" customWidth="1"/>
    <col min="520" max="520" width="6.42578125" style="125" customWidth="1"/>
    <col min="521" max="521" width="12.7109375" style="125" customWidth="1"/>
    <col min="522" max="522" width="12" style="125" customWidth="1"/>
    <col min="523" max="756" width="9.140625" style="125"/>
    <col min="757" max="757" width="6.85546875" style="125" customWidth="1"/>
    <col min="758" max="758" width="34.5703125" style="125" customWidth="1"/>
    <col min="759" max="759" width="11.28515625" style="125" customWidth="1"/>
    <col min="760" max="760" width="15.140625" style="125" customWidth="1"/>
    <col min="761" max="761" width="11.5703125" style="125" customWidth="1"/>
    <col min="762" max="762" width="12" style="125" customWidth="1"/>
    <col min="763" max="763" width="7.5703125" style="125" customWidth="1"/>
    <col min="764" max="764" width="12.7109375" style="125" customWidth="1"/>
    <col min="765" max="765" width="11.28515625" style="125" customWidth="1"/>
    <col min="766" max="766" width="13.5703125" style="125" customWidth="1"/>
    <col min="767" max="767" width="6.140625" style="125" customWidth="1"/>
    <col min="768" max="768" width="8.7109375" style="125" customWidth="1"/>
    <col min="769" max="769" width="11.28515625" style="125" customWidth="1"/>
    <col min="770" max="770" width="5.85546875" style="125" customWidth="1"/>
    <col min="771" max="771" width="7.7109375" style="125" customWidth="1"/>
    <col min="772" max="772" width="10.7109375" style="125" customWidth="1"/>
    <col min="773" max="773" width="5" style="125" customWidth="1"/>
    <col min="774" max="774" width="9.42578125" style="125" customWidth="1"/>
    <col min="775" max="775" width="8.5703125" style="125" customWidth="1"/>
    <col min="776" max="776" width="6.42578125" style="125" customWidth="1"/>
    <col min="777" max="777" width="12.7109375" style="125" customWidth="1"/>
    <col min="778" max="778" width="12" style="125" customWidth="1"/>
    <col min="779" max="1012" width="9.140625" style="125"/>
    <col min="1013" max="1013" width="6.85546875" style="125" customWidth="1"/>
    <col min="1014" max="1014" width="34.5703125" style="125" customWidth="1"/>
    <col min="1015" max="1015" width="11.28515625" style="125" customWidth="1"/>
    <col min="1016" max="1016" width="15.140625" style="125" customWidth="1"/>
    <col min="1017" max="1017" width="11.5703125" style="125" customWidth="1"/>
    <col min="1018" max="1018" width="12" style="125" customWidth="1"/>
    <col min="1019" max="1019" width="7.5703125" style="125" customWidth="1"/>
    <col min="1020" max="1020" width="12.7109375" style="125" customWidth="1"/>
    <col min="1021" max="1021" width="11.28515625" style="125" customWidth="1"/>
    <col min="1022" max="1022" width="13.5703125" style="125" customWidth="1"/>
    <col min="1023" max="1023" width="6.140625" style="125" customWidth="1"/>
    <col min="1024" max="1024" width="8.7109375" style="125" customWidth="1"/>
    <col min="1025" max="1025" width="11.28515625" style="125" customWidth="1"/>
    <col min="1026" max="1026" width="5.85546875" style="125" customWidth="1"/>
    <col min="1027" max="1027" width="7.7109375" style="125" customWidth="1"/>
    <col min="1028" max="1028" width="10.7109375" style="125" customWidth="1"/>
    <col min="1029" max="1029" width="5" style="125" customWidth="1"/>
    <col min="1030" max="1030" width="9.42578125" style="125" customWidth="1"/>
    <col min="1031" max="1031" width="8.5703125" style="125" customWidth="1"/>
    <col min="1032" max="1032" width="6.42578125" style="125" customWidth="1"/>
    <col min="1033" max="1033" width="12.7109375" style="125" customWidth="1"/>
    <col min="1034" max="1034" width="12" style="125" customWidth="1"/>
    <col min="1035" max="1268" width="9.140625" style="125"/>
    <col min="1269" max="1269" width="6.85546875" style="125" customWidth="1"/>
    <col min="1270" max="1270" width="34.5703125" style="125" customWidth="1"/>
    <col min="1271" max="1271" width="11.28515625" style="125" customWidth="1"/>
    <col min="1272" max="1272" width="15.140625" style="125" customWidth="1"/>
    <col min="1273" max="1273" width="11.5703125" style="125" customWidth="1"/>
    <col min="1274" max="1274" width="12" style="125" customWidth="1"/>
    <col min="1275" max="1275" width="7.5703125" style="125" customWidth="1"/>
    <col min="1276" max="1276" width="12.7109375" style="125" customWidth="1"/>
    <col min="1277" max="1277" width="11.28515625" style="125" customWidth="1"/>
    <col min="1278" max="1278" width="13.5703125" style="125" customWidth="1"/>
    <col min="1279" max="1279" width="6.140625" style="125" customWidth="1"/>
    <col min="1280" max="1280" width="8.7109375" style="125" customWidth="1"/>
    <col min="1281" max="1281" width="11.28515625" style="125" customWidth="1"/>
    <col min="1282" max="1282" width="5.85546875" style="125" customWidth="1"/>
    <col min="1283" max="1283" width="7.7109375" style="125" customWidth="1"/>
    <col min="1284" max="1284" width="10.7109375" style="125" customWidth="1"/>
    <col min="1285" max="1285" width="5" style="125" customWidth="1"/>
    <col min="1286" max="1286" width="9.42578125" style="125" customWidth="1"/>
    <col min="1287" max="1287" width="8.5703125" style="125" customWidth="1"/>
    <col min="1288" max="1288" width="6.42578125" style="125" customWidth="1"/>
    <col min="1289" max="1289" width="12.7109375" style="125" customWidth="1"/>
    <col min="1290" max="1290" width="12" style="125" customWidth="1"/>
    <col min="1291" max="1524" width="9.140625" style="125"/>
    <col min="1525" max="1525" width="6.85546875" style="125" customWidth="1"/>
    <col min="1526" max="1526" width="34.5703125" style="125" customWidth="1"/>
    <col min="1527" max="1527" width="11.28515625" style="125" customWidth="1"/>
    <col min="1528" max="1528" width="15.140625" style="125" customWidth="1"/>
    <col min="1529" max="1529" width="11.5703125" style="125" customWidth="1"/>
    <col min="1530" max="1530" width="12" style="125" customWidth="1"/>
    <col min="1531" max="1531" width="7.5703125" style="125" customWidth="1"/>
    <col min="1532" max="1532" width="12.7109375" style="125" customWidth="1"/>
    <col min="1533" max="1533" width="11.28515625" style="125" customWidth="1"/>
    <col min="1534" max="1534" width="13.5703125" style="125" customWidth="1"/>
    <col min="1535" max="1535" width="6.140625" style="125" customWidth="1"/>
    <col min="1536" max="1536" width="8.7109375" style="125" customWidth="1"/>
    <col min="1537" max="1537" width="11.28515625" style="125" customWidth="1"/>
    <col min="1538" max="1538" width="5.85546875" style="125" customWidth="1"/>
    <col min="1539" max="1539" width="7.7109375" style="125" customWidth="1"/>
    <col min="1540" max="1540" width="10.7109375" style="125" customWidth="1"/>
    <col min="1541" max="1541" width="5" style="125" customWidth="1"/>
    <col min="1542" max="1542" width="9.42578125" style="125" customWidth="1"/>
    <col min="1543" max="1543" width="8.5703125" style="125" customWidth="1"/>
    <col min="1544" max="1544" width="6.42578125" style="125" customWidth="1"/>
    <col min="1545" max="1545" width="12.7109375" style="125" customWidth="1"/>
    <col min="1546" max="1546" width="12" style="125" customWidth="1"/>
    <col min="1547" max="1780" width="9.140625" style="125"/>
    <col min="1781" max="1781" width="6.85546875" style="125" customWidth="1"/>
    <col min="1782" max="1782" width="34.5703125" style="125" customWidth="1"/>
    <col min="1783" max="1783" width="11.28515625" style="125" customWidth="1"/>
    <col min="1784" max="1784" width="15.140625" style="125" customWidth="1"/>
    <col min="1785" max="1785" width="11.5703125" style="125" customWidth="1"/>
    <col min="1786" max="1786" width="12" style="125" customWidth="1"/>
    <col min="1787" max="1787" width="7.5703125" style="125" customWidth="1"/>
    <col min="1788" max="1788" width="12.7109375" style="125" customWidth="1"/>
    <col min="1789" max="1789" width="11.28515625" style="125" customWidth="1"/>
    <col min="1790" max="1790" width="13.5703125" style="125" customWidth="1"/>
    <col min="1791" max="1791" width="6.140625" style="125" customWidth="1"/>
    <col min="1792" max="1792" width="8.7109375" style="125" customWidth="1"/>
    <col min="1793" max="1793" width="11.28515625" style="125" customWidth="1"/>
    <col min="1794" max="1794" width="5.85546875" style="125" customWidth="1"/>
    <col min="1795" max="1795" width="7.7109375" style="125" customWidth="1"/>
    <col min="1796" max="1796" width="10.7109375" style="125" customWidth="1"/>
    <col min="1797" max="1797" width="5" style="125" customWidth="1"/>
    <col min="1798" max="1798" width="9.42578125" style="125" customWidth="1"/>
    <col min="1799" max="1799" width="8.5703125" style="125" customWidth="1"/>
    <col min="1800" max="1800" width="6.42578125" style="125" customWidth="1"/>
    <col min="1801" max="1801" width="12.7109375" style="125" customWidth="1"/>
    <col min="1802" max="1802" width="12" style="125" customWidth="1"/>
    <col min="1803" max="2036" width="9.140625" style="125"/>
    <col min="2037" max="2037" width="6.85546875" style="125" customWidth="1"/>
    <col min="2038" max="2038" width="34.5703125" style="125" customWidth="1"/>
    <col min="2039" max="2039" width="11.28515625" style="125" customWidth="1"/>
    <col min="2040" max="2040" width="15.140625" style="125" customWidth="1"/>
    <col min="2041" max="2041" width="11.5703125" style="125" customWidth="1"/>
    <col min="2042" max="2042" width="12" style="125" customWidth="1"/>
    <col min="2043" max="2043" width="7.5703125" style="125" customWidth="1"/>
    <col min="2044" max="2044" width="12.7109375" style="125" customWidth="1"/>
    <col min="2045" max="2045" width="11.28515625" style="125" customWidth="1"/>
    <col min="2046" max="2046" width="13.5703125" style="125" customWidth="1"/>
    <col min="2047" max="2047" width="6.140625" style="125" customWidth="1"/>
    <col min="2048" max="2048" width="8.7109375" style="125" customWidth="1"/>
    <col min="2049" max="2049" width="11.28515625" style="125" customWidth="1"/>
    <col min="2050" max="2050" width="5.85546875" style="125" customWidth="1"/>
    <col min="2051" max="2051" width="7.7109375" style="125" customWidth="1"/>
    <col min="2052" max="2052" width="10.7109375" style="125" customWidth="1"/>
    <col min="2053" max="2053" width="5" style="125" customWidth="1"/>
    <col min="2054" max="2054" width="9.42578125" style="125" customWidth="1"/>
    <col min="2055" max="2055" width="8.5703125" style="125" customWidth="1"/>
    <col min="2056" max="2056" width="6.42578125" style="125" customWidth="1"/>
    <col min="2057" max="2057" width="12.7109375" style="125" customWidth="1"/>
    <col min="2058" max="2058" width="12" style="125" customWidth="1"/>
    <col min="2059" max="2292" width="9.140625" style="125"/>
    <col min="2293" max="2293" width="6.85546875" style="125" customWidth="1"/>
    <col min="2294" max="2294" width="34.5703125" style="125" customWidth="1"/>
    <col min="2295" max="2295" width="11.28515625" style="125" customWidth="1"/>
    <col min="2296" max="2296" width="15.140625" style="125" customWidth="1"/>
    <col min="2297" max="2297" width="11.5703125" style="125" customWidth="1"/>
    <col min="2298" max="2298" width="12" style="125" customWidth="1"/>
    <col min="2299" max="2299" width="7.5703125" style="125" customWidth="1"/>
    <col min="2300" max="2300" width="12.7109375" style="125" customWidth="1"/>
    <col min="2301" max="2301" width="11.28515625" style="125" customWidth="1"/>
    <col min="2302" max="2302" width="13.5703125" style="125" customWidth="1"/>
    <col min="2303" max="2303" width="6.140625" style="125" customWidth="1"/>
    <col min="2304" max="2304" width="8.7109375" style="125" customWidth="1"/>
    <col min="2305" max="2305" width="11.28515625" style="125" customWidth="1"/>
    <col min="2306" max="2306" width="5.85546875" style="125" customWidth="1"/>
    <col min="2307" max="2307" width="7.7109375" style="125" customWidth="1"/>
    <col min="2308" max="2308" width="10.7109375" style="125" customWidth="1"/>
    <col min="2309" max="2309" width="5" style="125" customWidth="1"/>
    <col min="2310" max="2310" width="9.42578125" style="125" customWidth="1"/>
    <col min="2311" max="2311" width="8.5703125" style="125" customWidth="1"/>
    <col min="2312" max="2312" width="6.42578125" style="125" customWidth="1"/>
    <col min="2313" max="2313" width="12.7109375" style="125" customWidth="1"/>
    <col min="2314" max="2314" width="12" style="125" customWidth="1"/>
    <col min="2315" max="2548" width="9.140625" style="125"/>
    <col min="2549" max="2549" width="6.85546875" style="125" customWidth="1"/>
    <col min="2550" max="2550" width="34.5703125" style="125" customWidth="1"/>
    <col min="2551" max="2551" width="11.28515625" style="125" customWidth="1"/>
    <col min="2552" max="2552" width="15.140625" style="125" customWidth="1"/>
    <col min="2553" max="2553" width="11.5703125" style="125" customWidth="1"/>
    <col min="2554" max="2554" width="12" style="125" customWidth="1"/>
    <col min="2555" max="2555" width="7.5703125" style="125" customWidth="1"/>
    <col min="2556" max="2556" width="12.7109375" style="125" customWidth="1"/>
    <col min="2557" max="2557" width="11.28515625" style="125" customWidth="1"/>
    <col min="2558" max="2558" width="13.5703125" style="125" customWidth="1"/>
    <col min="2559" max="2559" width="6.140625" style="125" customWidth="1"/>
    <col min="2560" max="2560" width="8.7109375" style="125" customWidth="1"/>
    <col min="2561" max="2561" width="11.28515625" style="125" customWidth="1"/>
    <col min="2562" max="2562" width="5.85546875" style="125" customWidth="1"/>
    <col min="2563" max="2563" width="7.7109375" style="125" customWidth="1"/>
    <col min="2564" max="2564" width="10.7109375" style="125" customWidth="1"/>
    <col min="2565" max="2565" width="5" style="125" customWidth="1"/>
    <col min="2566" max="2566" width="9.42578125" style="125" customWidth="1"/>
    <col min="2567" max="2567" width="8.5703125" style="125" customWidth="1"/>
    <col min="2568" max="2568" width="6.42578125" style="125" customWidth="1"/>
    <col min="2569" max="2569" width="12.7109375" style="125" customWidth="1"/>
    <col min="2570" max="2570" width="12" style="125" customWidth="1"/>
    <col min="2571" max="2804" width="9.140625" style="125"/>
    <col min="2805" max="2805" width="6.85546875" style="125" customWidth="1"/>
    <col min="2806" max="2806" width="34.5703125" style="125" customWidth="1"/>
    <col min="2807" max="2807" width="11.28515625" style="125" customWidth="1"/>
    <col min="2808" max="2808" width="15.140625" style="125" customWidth="1"/>
    <col min="2809" max="2809" width="11.5703125" style="125" customWidth="1"/>
    <col min="2810" max="2810" width="12" style="125" customWidth="1"/>
    <col min="2811" max="2811" width="7.5703125" style="125" customWidth="1"/>
    <col min="2812" max="2812" width="12.7109375" style="125" customWidth="1"/>
    <col min="2813" max="2813" width="11.28515625" style="125" customWidth="1"/>
    <col min="2814" max="2814" width="13.5703125" style="125" customWidth="1"/>
    <col min="2815" max="2815" width="6.140625" style="125" customWidth="1"/>
    <col min="2816" max="2816" width="8.7109375" style="125" customWidth="1"/>
    <col min="2817" max="2817" width="11.28515625" style="125" customWidth="1"/>
    <col min="2818" max="2818" width="5.85546875" style="125" customWidth="1"/>
    <col min="2819" max="2819" width="7.7109375" style="125" customWidth="1"/>
    <col min="2820" max="2820" width="10.7109375" style="125" customWidth="1"/>
    <col min="2821" max="2821" width="5" style="125" customWidth="1"/>
    <col min="2822" max="2822" width="9.42578125" style="125" customWidth="1"/>
    <col min="2823" max="2823" width="8.5703125" style="125" customWidth="1"/>
    <col min="2824" max="2824" width="6.42578125" style="125" customWidth="1"/>
    <col min="2825" max="2825" width="12.7109375" style="125" customWidth="1"/>
    <col min="2826" max="2826" width="12" style="125" customWidth="1"/>
    <col min="2827" max="3060" width="9.140625" style="125"/>
    <col min="3061" max="3061" width="6.85546875" style="125" customWidth="1"/>
    <col min="3062" max="3062" width="34.5703125" style="125" customWidth="1"/>
    <col min="3063" max="3063" width="11.28515625" style="125" customWidth="1"/>
    <col min="3064" max="3064" width="15.140625" style="125" customWidth="1"/>
    <col min="3065" max="3065" width="11.5703125" style="125" customWidth="1"/>
    <col min="3066" max="3066" width="12" style="125" customWidth="1"/>
    <col min="3067" max="3067" width="7.5703125" style="125" customWidth="1"/>
    <col min="3068" max="3068" width="12.7109375" style="125" customWidth="1"/>
    <col min="3069" max="3069" width="11.28515625" style="125" customWidth="1"/>
    <col min="3070" max="3070" width="13.5703125" style="125" customWidth="1"/>
    <col min="3071" max="3071" width="6.140625" style="125" customWidth="1"/>
    <col min="3072" max="3072" width="8.7109375" style="125" customWidth="1"/>
    <col min="3073" max="3073" width="11.28515625" style="125" customWidth="1"/>
    <col min="3074" max="3074" width="5.85546875" style="125" customWidth="1"/>
    <col min="3075" max="3075" width="7.7109375" style="125" customWidth="1"/>
    <col min="3076" max="3076" width="10.7109375" style="125" customWidth="1"/>
    <col min="3077" max="3077" width="5" style="125" customWidth="1"/>
    <col min="3078" max="3078" width="9.42578125" style="125" customWidth="1"/>
    <col min="3079" max="3079" width="8.5703125" style="125" customWidth="1"/>
    <col min="3080" max="3080" width="6.42578125" style="125" customWidth="1"/>
    <col min="3081" max="3081" width="12.7109375" style="125" customWidth="1"/>
    <col min="3082" max="3082" width="12" style="125" customWidth="1"/>
    <col min="3083" max="3316" width="9.140625" style="125"/>
    <col min="3317" max="3317" width="6.85546875" style="125" customWidth="1"/>
    <col min="3318" max="3318" width="34.5703125" style="125" customWidth="1"/>
    <col min="3319" max="3319" width="11.28515625" style="125" customWidth="1"/>
    <col min="3320" max="3320" width="15.140625" style="125" customWidth="1"/>
    <col min="3321" max="3321" width="11.5703125" style="125" customWidth="1"/>
    <col min="3322" max="3322" width="12" style="125" customWidth="1"/>
    <col min="3323" max="3323" width="7.5703125" style="125" customWidth="1"/>
    <col min="3324" max="3324" width="12.7109375" style="125" customWidth="1"/>
    <col min="3325" max="3325" width="11.28515625" style="125" customWidth="1"/>
    <col min="3326" max="3326" width="13.5703125" style="125" customWidth="1"/>
    <col min="3327" max="3327" width="6.140625" style="125" customWidth="1"/>
    <col min="3328" max="3328" width="8.7109375" style="125" customWidth="1"/>
    <col min="3329" max="3329" width="11.28515625" style="125" customWidth="1"/>
    <col min="3330" max="3330" width="5.85546875" style="125" customWidth="1"/>
    <col min="3331" max="3331" width="7.7109375" style="125" customWidth="1"/>
    <col min="3332" max="3332" width="10.7109375" style="125" customWidth="1"/>
    <col min="3333" max="3333" width="5" style="125" customWidth="1"/>
    <col min="3334" max="3334" width="9.42578125" style="125" customWidth="1"/>
    <col min="3335" max="3335" width="8.5703125" style="125" customWidth="1"/>
    <col min="3336" max="3336" width="6.42578125" style="125" customWidth="1"/>
    <col min="3337" max="3337" width="12.7109375" style="125" customWidth="1"/>
    <col min="3338" max="3338" width="12" style="125" customWidth="1"/>
    <col min="3339" max="3572" width="9.140625" style="125"/>
    <col min="3573" max="3573" width="6.85546875" style="125" customWidth="1"/>
    <col min="3574" max="3574" width="34.5703125" style="125" customWidth="1"/>
    <col min="3575" max="3575" width="11.28515625" style="125" customWidth="1"/>
    <col min="3576" max="3576" width="15.140625" style="125" customWidth="1"/>
    <col min="3577" max="3577" width="11.5703125" style="125" customWidth="1"/>
    <col min="3578" max="3578" width="12" style="125" customWidth="1"/>
    <col min="3579" max="3579" width="7.5703125" style="125" customWidth="1"/>
    <col min="3580" max="3580" width="12.7109375" style="125" customWidth="1"/>
    <col min="3581" max="3581" width="11.28515625" style="125" customWidth="1"/>
    <col min="3582" max="3582" width="13.5703125" style="125" customWidth="1"/>
    <col min="3583" max="3583" width="6.140625" style="125" customWidth="1"/>
    <col min="3584" max="3584" width="8.7109375" style="125" customWidth="1"/>
    <col min="3585" max="3585" width="11.28515625" style="125" customWidth="1"/>
    <col min="3586" max="3586" width="5.85546875" style="125" customWidth="1"/>
    <col min="3587" max="3587" width="7.7109375" style="125" customWidth="1"/>
    <col min="3588" max="3588" width="10.7109375" style="125" customWidth="1"/>
    <col min="3589" max="3589" width="5" style="125" customWidth="1"/>
    <col min="3590" max="3590" width="9.42578125" style="125" customWidth="1"/>
    <col min="3591" max="3591" width="8.5703125" style="125" customWidth="1"/>
    <col min="3592" max="3592" width="6.42578125" style="125" customWidth="1"/>
    <col min="3593" max="3593" width="12.7109375" style="125" customWidth="1"/>
    <col min="3594" max="3594" width="12" style="125" customWidth="1"/>
    <col min="3595" max="3828" width="9.140625" style="125"/>
    <col min="3829" max="3829" width="6.85546875" style="125" customWidth="1"/>
    <col min="3830" max="3830" width="34.5703125" style="125" customWidth="1"/>
    <col min="3831" max="3831" width="11.28515625" style="125" customWidth="1"/>
    <col min="3832" max="3832" width="15.140625" style="125" customWidth="1"/>
    <col min="3833" max="3833" width="11.5703125" style="125" customWidth="1"/>
    <col min="3834" max="3834" width="12" style="125" customWidth="1"/>
    <col min="3835" max="3835" width="7.5703125" style="125" customWidth="1"/>
    <col min="3836" max="3836" width="12.7109375" style="125" customWidth="1"/>
    <col min="3837" max="3837" width="11.28515625" style="125" customWidth="1"/>
    <col min="3838" max="3838" width="13.5703125" style="125" customWidth="1"/>
    <col min="3839" max="3839" width="6.140625" style="125" customWidth="1"/>
    <col min="3840" max="3840" width="8.7109375" style="125" customWidth="1"/>
    <col min="3841" max="3841" width="11.28515625" style="125" customWidth="1"/>
    <col min="3842" max="3842" width="5.85546875" style="125" customWidth="1"/>
    <col min="3843" max="3843" width="7.7109375" style="125" customWidth="1"/>
    <col min="3844" max="3844" width="10.7109375" style="125" customWidth="1"/>
    <col min="3845" max="3845" width="5" style="125" customWidth="1"/>
    <col min="3846" max="3846" width="9.42578125" style="125" customWidth="1"/>
    <col min="3847" max="3847" width="8.5703125" style="125" customWidth="1"/>
    <col min="3848" max="3848" width="6.42578125" style="125" customWidth="1"/>
    <col min="3849" max="3849" width="12.7109375" style="125" customWidth="1"/>
    <col min="3850" max="3850" width="12" style="125" customWidth="1"/>
    <col min="3851" max="4084" width="9.140625" style="125"/>
    <col min="4085" max="4085" width="6.85546875" style="125" customWidth="1"/>
    <col min="4086" max="4086" width="34.5703125" style="125" customWidth="1"/>
    <col min="4087" max="4087" width="11.28515625" style="125" customWidth="1"/>
    <col min="4088" max="4088" width="15.140625" style="125" customWidth="1"/>
    <col min="4089" max="4089" width="11.5703125" style="125" customWidth="1"/>
    <col min="4090" max="4090" width="12" style="125" customWidth="1"/>
    <col min="4091" max="4091" width="7.5703125" style="125" customWidth="1"/>
    <col min="4092" max="4092" width="12.7109375" style="125" customWidth="1"/>
    <col min="4093" max="4093" width="11.28515625" style="125" customWidth="1"/>
    <col min="4094" max="4094" width="13.5703125" style="125" customWidth="1"/>
    <col min="4095" max="4095" width="6.140625" style="125" customWidth="1"/>
    <col min="4096" max="4096" width="8.7109375" style="125" customWidth="1"/>
    <col min="4097" max="4097" width="11.28515625" style="125" customWidth="1"/>
    <col min="4098" max="4098" width="5.85546875" style="125" customWidth="1"/>
    <col min="4099" max="4099" width="7.7109375" style="125" customWidth="1"/>
    <col min="4100" max="4100" width="10.7109375" style="125" customWidth="1"/>
    <col min="4101" max="4101" width="5" style="125" customWidth="1"/>
    <col min="4102" max="4102" width="9.42578125" style="125" customWidth="1"/>
    <col min="4103" max="4103" width="8.5703125" style="125" customWidth="1"/>
    <col min="4104" max="4104" width="6.42578125" style="125" customWidth="1"/>
    <col min="4105" max="4105" width="12.7109375" style="125" customWidth="1"/>
    <col min="4106" max="4106" width="12" style="125" customWidth="1"/>
    <col min="4107" max="4340" width="9.140625" style="125"/>
    <col min="4341" max="4341" width="6.85546875" style="125" customWidth="1"/>
    <col min="4342" max="4342" width="34.5703125" style="125" customWidth="1"/>
    <col min="4343" max="4343" width="11.28515625" style="125" customWidth="1"/>
    <col min="4344" max="4344" width="15.140625" style="125" customWidth="1"/>
    <col min="4345" max="4345" width="11.5703125" style="125" customWidth="1"/>
    <col min="4346" max="4346" width="12" style="125" customWidth="1"/>
    <col min="4347" max="4347" width="7.5703125" style="125" customWidth="1"/>
    <col min="4348" max="4348" width="12.7109375" style="125" customWidth="1"/>
    <col min="4349" max="4349" width="11.28515625" style="125" customWidth="1"/>
    <col min="4350" max="4350" width="13.5703125" style="125" customWidth="1"/>
    <col min="4351" max="4351" width="6.140625" style="125" customWidth="1"/>
    <col min="4352" max="4352" width="8.7109375" style="125" customWidth="1"/>
    <col min="4353" max="4353" width="11.28515625" style="125" customWidth="1"/>
    <col min="4354" max="4354" width="5.85546875" style="125" customWidth="1"/>
    <col min="4355" max="4355" width="7.7109375" style="125" customWidth="1"/>
    <col min="4356" max="4356" width="10.7109375" style="125" customWidth="1"/>
    <col min="4357" max="4357" width="5" style="125" customWidth="1"/>
    <col min="4358" max="4358" width="9.42578125" style="125" customWidth="1"/>
    <col min="4359" max="4359" width="8.5703125" style="125" customWidth="1"/>
    <col min="4360" max="4360" width="6.42578125" style="125" customWidth="1"/>
    <col min="4361" max="4361" width="12.7109375" style="125" customWidth="1"/>
    <col min="4362" max="4362" width="12" style="125" customWidth="1"/>
    <col min="4363" max="4596" width="9.140625" style="125"/>
    <col min="4597" max="4597" width="6.85546875" style="125" customWidth="1"/>
    <col min="4598" max="4598" width="34.5703125" style="125" customWidth="1"/>
    <col min="4599" max="4599" width="11.28515625" style="125" customWidth="1"/>
    <col min="4600" max="4600" width="15.140625" style="125" customWidth="1"/>
    <col min="4601" max="4601" width="11.5703125" style="125" customWidth="1"/>
    <col min="4602" max="4602" width="12" style="125" customWidth="1"/>
    <col min="4603" max="4603" width="7.5703125" style="125" customWidth="1"/>
    <col min="4604" max="4604" width="12.7109375" style="125" customWidth="1"/>
    <col min="4605" max="4605" width="11.28515625" style="125" customWidth="1"/>
    <col min="4606" max="4606" width="13.5703125" style="125" customWidth="1"/>
    <col min="4607" max="4607" width="6.140625" style="125" customWidth="1"/>
    <col min="4608" max="4608" width="8.7109375" style="125" customWidth="1"/>
    <col min="4609" max="4609" width="11.28515625" style="125" customWidth="1"/>
    <col min="4610" max="4610" width="5.85546875" style="125" customWidth="1"/>
    <col min="4611" max="4611" width="7.7109375" style="125" customWidth="1"/>
    <col min="4612" max="4612" width="10.7109375" style="125" customWidth="1"/>
    <col min="4613" max="4613" width="5" style="125" customWidth="1"/>
    <col min="4614" max="4614" width="9.42578125" style="125" customWidth="1"/>
    <col min="4615" max="4615" width="8.5703125" style="125" customWidth="1"/>
    <col min="4616" max="4616" width="6.42578125" style="125" customWidth="1"/>
    <col min="4617" max="4617" width="12.7109375" style="125" customWidth="1"/>
    <col min="4618" max="4618" width="12" style="125" customWidth="1"/>
    <col min="4619" max="4852" width="9.140625" style="125"/>
    <col min="4853" max="4853" width="6.85546875" style="125" customWidth="1"/>
    <col min="4854" max="4854" width="34.5703125" style="125" customWidth="1"/>
    <col min="4855" max="4855" width="11.28515625" style="125" customWidth="1"/>
    <col min="4856" max="4856" width="15.140625" style="125" customWidth="1"/>
    <col min="4857" max="4857" width="11.5703125" style="125" customWidth="1"/>
    <col min="4858" max="4858" width="12" style="125" customWidth="1"/>
    <col min="4859" max="4859" width="7.5703125" style="125" customWidth="1"/>
    <col min="4860" max="4860" width="12.7109375" style="125" customWidth="1"/>
    <col min="4861" max="4861" width="11.28515625" style="125" customWidth="1"/>
    <col min="4862" max="4862" width="13.5703125" style="125" customWidth="1"/>
    <col min="4863" max="4863" width="6.140625" style="125" customWidth="1"/>
    <col min="4864" max="4864" width="8.7109375" style="125" customWidth="1"/>
    <col min="4865" max="4865" width="11.28515625" style="125" customWidth="1"/>
    <col min="4866" max="4866" width="5.85546875" style="125" customWidth="1"/>
    <col min="4867" max="4867" width="7.7109375" style="125" customWidth="1"/>
    <col min="4868" max="4868" width="10.7109375" style="125" customWidth="1"/>
    <col min="4869" max="4869" width="5" style="125" customWidth="1"/>
    <col min="4870" max="4870" width="9.42578125" style="125" customWidth="1"/>
    <col min="4871" max="4871" width="8.5703125" style="125" customWidth="1"/>
    <col min="4872" max="4872" width="6.42578125" style="125" customWidth="1"/>
    <col min="4873" max="4873" width="12.7109375" style="125" customWidth="1"/>
    <col min="4874" max="4874" width="12" style="125" customWidth="1"/>
    <col min="4875" max="5108" width="9.140625" style="125"/>
    <col min="5109" max="5109" width="6.85546875" style="125" customWidth="1"/>
    <col min="5110" max="5110" width="34.5703125" style="125" customWidth="1"/>
    <col min="5111" max="5111" width="11.28515625" style="125" customWidth="1"/>
    <col min="5112" max="5112" width="15.140625" style="125" customWidth="1"/>
    <col min="5113" max="5113" width="11.5703125" style="125" customWidth="1"/>
    <col min="5114" max="5114" width="12" style="125" customWidth="1"/>
    <col min="5115" max="5115" width="7.5703125" style="125" customWidth="1"/>
    <col min="5116" max="5116" width="12.7109375" style="125" customWidth="1"/>
    <col min="5117" max="5117" width="11.28515625" style="125" customWidth="1"/>
    <col min="5118" max="5118" width="13.5703125" style="125" customWidth="1"/>
    <col min="5119" max="5119" width="6.140625" style="125" customWidth="1"/>
    <col min="5120" max="5120" width="8.7109375" style="125" customWidth="1"/>
    <col min="5121" max="5121" width="11.28515625" style="125" customWidth="1"/>
    <col min="5122" max="5122" width="5.85546875" style="125" customWidth="1"/>
    <col min="5123" max="5123" width="7.7109375" style="125" customWidth="1"/>
    <col min="5124" max="5124" width="10.7109375" style="125" customWidth="1"/>
    <col min="5125" max="5125" width="5" style="125" customWidth="1"/>
    <col min="5126" max="5126" width="9.42578125" style="125" customWidth="1"/>
    <col min="5127" max="5127" width="8.5703125" style="125" customWidth="1"/>
    <col min="5128" max="5128" width="6.42578125" style="125" customWidth="1"/>
    <col min="5129" max="5129" width="12.7109375" style="125" customWidth="1"/>
    <col min="5130" max="5130" width="12" style="125" customWidth="1"/>
    <col min="5131" max="5364" width="9.140625" style="125"/>
    <col min="5365" max="5365" width="6.85546875" style="125" customWidth="1"/>
    <col min="5366" max="5366" width="34.5703125" style="125" customWidth="1"/>
    <col min="5367" max="5367" width="11.28515625" style="125" customWidth="1"/>
    <col min="5368" max="5368" width="15.140625" style="125" customWidth="1"/>
    <col min="5369" max="5369" width="11.5703125" style="125" customWidth="1"/>
    <col min="5370" max="5370" width="12" style="125" customWidth="1"/>
    <col min="5371" max="5371" width="7.5703125" style="125" customWidth="1"/>
    <col min="5372" max="5372" width="12.7109375" style="125" customWidth="1"/>
    <col min="5373" max="5373" width="11.28515625" style="125" customWidth="1"/>
    <col min="5374" max="5374" width="13.5703125" style="125" customWidth="1"/>
    <col min="5375" max="5375" width="6.140625" style="125" customWidth="1"/>
    <col min="5376" max="5376" width="8.7109375" style="125" customWidth="1"/>
    <col min="5377" max="5377" width="11.28515625" style="125" customWidth="1"/>
    <col min="5378" max="5378" width="5.85546875" style="125" customWidth="1"/>
    <col min="5379" max="5379" width="7.7109375" style="125" customWidth="1"/>
    <col min="5380" max="5380" width="10.7109375" style="125" customWidth="1"/>
    <col min="5381" max="5381" width="5" style="125" customWidth="1"/>
    <col min="5382" max="5382" width="9.42578125" style="125" customWidth="1"/>
    <col min="5383" max="5383" width="8.5703125" style="125" customWidth="1"/>
    <col min="5384" max="5384" width="6.42578125" style="125" customWidth="1"/>
    <col min="5385" max="5385" width="12.7109375" style="125" customWidth="1"/>
    <col min="5386" max="5386" width="12" style="125" customWidth="1"/>
    <col min="5387" max="5620" width="9.140625" style="125"/>
    <col min="5621" max="5621" width="6.85546875" style="125" customWidth="1"/>
    <col min="5622" max="5622" width="34.5703125" style="125" customWidth="1"/>
    <col min="5623" max="5623" width="11.28515625" style="125" customWidth="1"/>
    <col min="5624" max="5624" width="15.140625" style="125" customWidth="1"/>
    <col min="5625" max="5625" width="11.5703125" style="125" customWidth="1"/>
    <col min="5626" max="5626" width="12" style="125" customWidth="1"/>
    <col min="5627" max="5627" width="7.5703125" style="125" customWidth="1"/>
    <col min="5628" max="5628" width="12.7109375" style="125" customWidth="1"/>
    <col min="5629" max="5629" width="11.28515625" style="125" customWidth="1"/>
    <col min="5630" max="5630" width="13.5703125" style="125" customWidth="1"/>
    <col min="5631" max="5631" width="6.140625" style="125" customWidth="1"/>
    <col min="5632" max="5632" width="8.7109375" style="125" customWidth="1"/>
    <col min="5633" max="5633" width="11.28515625" style="125" customWidth="1"/>
    <col min="5634" max="5634" width="5.85546875" style="125" customWidth="1"/>
    <col min="5635" max="5635" width="7.7109375" style="125" customWidth="1"/>
    <col min="5636" max="5636" width="10.7109375" style="125" customWidth="1"/>
    <col min="5637" max="5637" width="5" style="125" customWidth="1"/>
    <col min="5638" max="5638" width="9.42578125" style="125" customWidth="1"/>
    <col min="5639" max="5639" width="8.5703125" style="125" customWidth="1"/>
    <col min="5640" max="5640" width="6.42578125" style="125" customWidth="1"/>
    <col min="5641" max="5641" width="12.7109375" style="125" customWidth="1"/>
    <col min="5642" max="5642" width="12" style="125" customWidth="1"/>
    <col min="5643" max="5876" width="9.140625" style="125"/>
    <col min="5877" max="5877" width="6.85546875" style="125" customWidth="1"/>
    <col min="5878" max="5878" width="34.5703125" style="125" customWidth="1"/>
    <col min="5879" max="5879" width="11.28515625" style="125" customWidth="1"/>
    <col min="5880" max="5880" width="15.140625" style="125" customWidth="1"/>
    <col min="5881" max="5881" width="11.5703125" style="125" customWidth="1"/>
    <col min="5882" max="5882" width="12" style="125" customWidth="1"/>
    <col min="5883" max="5883" width="7.5703125" style="125" customWidth="1"/>
    <col min="5884" max="5884" width="12.7109375" style="125" customWidth="1"/>
    <col min="5885" max="5885" width="11.28515625" style="125" customWidth="1"/>
    <col min="5886" max="5886" width="13.5703125" style="125" customWidth="1"/>
    <col min="5887" max="5887" width="6.140625" style="125" customWidth="1"/>
    <col min="5888" max="5888" width="8.7109375" style="125" customWidth="1"/>
    <col min="5889" max="5889" width="11.28515625" style="125" customWidth="1"/>
    <col min="5890" max="5890" width="5.85546875" style="125" customWidth="1"/>
    <col min="5891" max="5891" width="7.7109375" style="125" customWidth="1"/>
    <col min="5892" max="5892" width="10.7109375" style="125" customWidth="1"/>
    <col min="5893" max="5893" width="5" style="125" customWidth="1"/>
    <col min="5894" max="5894" width="9.42578125" style="125" customWidth="1"/>
    <col min="5895" max="5895" width="8.5703125" style="125" customWidth="1"/>
    <col min="5896" max="5896" width="6.42578125" style="125" customWidth="1"/>
    <col min="5897" max="5897" width="12.7109375" style="125" customWidth="1"/>
    <col min="5898" max="5898" width="12" style="125" customWidth="1"/>
    <col min="5899" max="6132" width="9.140625" style="125"/>
    <col min="6133" max="6133" width="6.85546875" style="125" customWidth="1"/>
    <col min="6134" max="6134" width="34.5703125" style="125" customWidth="1"/>
    <col min="6135" max="6135" width="11.28515625" style="125" customWidth="1"/>
    <col min="6136" max="6136" width="15.140625" style="125" customWidth="1"/>
    <col min="6137" max="6137" width="11.5703125" style="125" customWidth="1"/>
    <col min="6138" max="6138" width="12" style="125" customWidth="1"/>
    <col min="6139" max="6139" width="7.5703125" style="125" customWidth="1"/>
    <col min="6140" max="6140" width="12.7109375" style="125" customWidth="1"/>
    <col min="6141" max="6141" width="11.28515625" style="125" customWidth="1"/>
    <col min="6142" max="6142" width="13.5703125" style="125" customWidth="1"/>
    <col min="6143" max="6143" width="6.140625" style="125" customWidth="1"/>
    <col min="6144" max="6144" width="8.7109375" style="125" customWidth="1"/>
    <col min="6145" max="6145" width="11.28515625" style="125" customWidth="1"/>
    <col min="6146" max="6146" width="5.85546875" style="125" customWidth="1"/>
    <col min="6147" max="6147" width="7.7109375" style="125" customWidth="1"/>
    <col min="6148" max="6148" width="10.7109375" style="125" customWidth="1"/>
    <col min="6149" max="6149" width="5" style="125" customWidth="1"/>
    <col min="6150" max="6150" width="9.42578125" style="125" customWidth="1"/>
    <col min="6151" max="6151" width="8.5703125" style="125" customWidth="1"/>
    <col min="6152" max="6152" width="6.42578125" style="125" customWidth="1"/>
    <col min="6153" max="6153" width="12.7109375" style="125" customWidth="1"/>
    <col min="6154" max="6154" width="12" style="125" customWidth="1"/>
    <col min="6155" max="6388" width="9.140625" style="125"/>
    <col min="6389" max="6389" width="6.85546875" style="125" customWidth="1"/>
    <col min="6390" max="6390" width="34.5703125" style="125" customWidth="1"/>
    <col min="6391" max="6391" width="11.28515625" style="125" customWidth="1"/>
    <col min="6392" max="6392" width="15.140625" style="125" customWidth="1"/>
    <col min="6393" max="6393" width="11.5703125" style="125" customWidth="1"/>
    <col min="6394" max="6394" width="12" style="125" customWidth="1"/>
    <col min="6395" max="6395" width="7.5703125" style="125" customWidth="1"/>
    <col min="6396" max="6396" width="12.7109375" style="125" customWidth="1"/>
    <col min="6397" max="6397" width="11.28515625" style="125" customWidth="1"/>
    <col min="6398" max="6398" width="13.5703125" style="125" customWidth="1"/>
    <col min="6399" max="6399" width="6.140625" style="125" customWidth="1"/>
    <col min="6400" max="6400" width="8.7109375" style="125" customWidth="1"/>
    <col min="6401" max="6401" width="11.28515625" style="125" customWidth="1"/>
    <col min="6402" max="6402" width="5.85546875" style="125" customWidth="1"/>
    <col min="6403" max="6403" width="7.7109375" style="125" customWidth="1"/>
    <col min="6404" max="6404" width="10.7109375" style="125" customWidth="1"/>
    <col min="6405" max="6405" width="5" style="125" customWidth="1"/>
    <col min="6406" max="6406" width="9.42578125" style="125" customWidth="1"/>
    <col min="6407" max="6407" width="8.5703125" style="125" customWidth="1"/>
    <col min="6408" max="6408" width="6.42578125" style="125" customWidth="1"/>
    <col min="6409" max="6409" width="12.7109375" style="125" customWidth="1"/>
    <col min="6410" max="6410" width="12" style="125" customWidth="1"/>
    <col min="6411" max="6644" width="9.140625" style="125"/>
    <col min="6645" max="6645" width="6.85546875" style="125" customWidth="1"/>
    <col min="6646" max="6646" width="34.5703125" style="125" customWidth="1"/>
    <col min="6647" max="6647" width="11.28515625" style="125" customWidth="1"/>
    <col min="6648" max="6648" width="15.140625" style="125" customWidth="1"/>
    <col min="6649" max="6649" width="11.5703125" style="125" customWidth="1"/>
    <col min="6650" max="6650" width="12" style="125" customWidth="1"/>
    <col min="6651" max="6651" width="7.5703125" style="125" customWidth="1"/>
    <col min="6652" max="6652" width="12.7109375" style="125" customWidth="1"/>
    <col min="6653" max="6653" width="11.28515625" style="125" customWidth="1"/>
    <col min="6654" max="6654" width="13.5703125" style="125" customWidth="1"/>
    <col min="6655" max="6655" width="6.140625" style="125" customWidth="1"/>
    <col min="6656" max="6656" width="8.7109375" style="125" customWidth="1"/>
    <col min="6657" max="6657" width="11.28515625" style="125" customWidth="1"/>
    <col min="6658" max="6658" width="5.85546875" style="125" customWidth="1"/>
    <col min="6659" max="6659" width="7.7109375" style="125" customWidth="1"/>
    <col min="6660" max="6660" width="10.7109375" style="125" customWidth="1"/>
    <col min="6661" max="6661" width="5" style="125" customWidth="1"/>
    <col min="6662" max="6662" width="9.42578125" style="125" customWidth="1"/>
    <col min="6663" max="6663" width="8.5703125" style="125" customWidth="1"/>
    <col min="6664" max="6664" width="6.42578125" style="125" customWidth="1"/>
    <col min="6665" max="6665" width="12.7109375" style="125" customWidth="1"/>
    <col min="6666" max="6666" width="12" style="125" customWidth="1"/>
    <col min="6667" max="6900" width="9.140625" style="125"/>
    <col min="6901" max="6901" width="6.85546875" style="125" customWidth="1"/>
    <col min="6902" max="6902" width="34.5703125" style="125" customWidth="1"/>
    <col min="6903" max="6903" width="11.28515625" style="125" customWidth="1"/>
    <col min="6904" max="6904" width="15.140625" style="125" customWidth="1"/>
    <col min="6905" max="6905" width="11.5703125" style="125" customWidth="1"/>
    <col min="6906" max="6906" width="12" style="125" customWidth="1"/>
    <col min="6907" max="6907" width="7.5703125" style="125" customWidth="1"/>
    <col min="6908" max="6908" width="12.7109375" style="125" customWidth="1"/>
    <col min="6909" max="6909" width="11.28515625" style="125" customWidth="1"/>
    <col min="6910" max="6910" width="13.5703125" style="125" customWidth="1"/>
    <col min="6911" max="6911" width="6.140625" style="125" customWidth="1"/>
    <col min="6912" max="6912" width="8.7109375" style="125" customWidth="1"/>
    <col min="6913" max="6913" width="11.28515625" style="125" customWidth="1"/>
    <col min="6914" max="6914" width="5.85546875" style="125" customWidth="1"/>
    <col min="6915" max="6915" width="7.7109375" style="125" customWidth="1"/>
    <col min="6916" max="6916" width="10.7109375" style="125" customWidth="1"/>
    <col min="6917" max="6917" width="5" style="125" customWidth="1"/>
    <col min="6918" max="6918" width="9.42578125" style="125" customWidth="1"/>
    <col min="6919" max="6919" width="8.5703125" style="125" customWidth="1"/>
    <col min="6920" max="6920" width="6.42578125" style="125" customWidth="1"/>
    <col min="6921" max="6921" width="12.7109375" style="125" customWidth="1"/>
    <col min="6922" max="6922" width="12" style="125" customWidth="1"/>
    <col min="6923" max="7156" width="9.140625" style="125"/>
    <col min="7157" max="7157" width="6.85546875" style="125" customWidth="1"/>
    <col min="7158" max="7158" width="34.5703125" style="125" customWidth="1"/>
    <col min="7159" max="7159" width="11.28515625" style="125" customWidth="1"/>
    <col min="7160" max="7160" width="15.140625" style="125" customWidth="1"/>
    <col min="7161" max="7161" width="11.5703125" style="125" customWidth="1"/>
    <col min="7162" max="7162" width="12" style="125" customWidth="1"/>
    <col min="7163" max="7163" width="7.5703125" style="125" customWidth="1"/>
    <col min="7164" max="7164" width="12.7109375" style="125" customWidth="1"/>
    <col min="7165" max="7165" width="11.28515625" style="125" customWidth="1"/>
    <col min="7166" max="7166" width="13.5703125" style="125" customWidth="1"/>
    <col min="7167" max="7167" width="6.140625" style="125" customWidth="1"/>
    <col min="7168" max="7168" width="8.7109375" style="125" customWidth="1"/>
    <col min="7169" max="7169" width="11.28515625" style="125" customWidth="1"/>
    <col min="7170" max="7170" width="5.85546875" style="125" customWidth="1"/>
    <col min="7171" max="7171" width="7.7109375" style="125" customWidth="1"/>
    <col min="7172" max="7172" width="10.7109375" style="125" customWidth="1"/>
    <col min="7173" max="7173" width="5" style="125" customWidth="1"/>
    <col min="7174" max="7174" width="9.42578125" style="125" customWidth="1"/>
    <col min="7175" max="7175" width="8.5703125" style="125" customWidth="1"/>
    <col min="7176" max="7176" width="6.42578125" style="125" customWidth="1"/>
    <col min="7177" max="7177" width="12.7109375" style="125" customWidth="1"/>
    <col min="7178" max="7178" width="12" style="125" customWidth="1"/>
    <col min="7179" max="7412" width="9.140625" style="125"/>
    <col min="7413" max="7413" width="6.85546875" style="125" customWidth="1"/>
    <col min="7414" max="7414" width="34.5703125" style="125" customWidth="1"/>
    <col min="7415" max="7415" width="11.28515625" style="125" customWidth="1"/>
    <col min="7416" max="7416" width="15.140625" style="125" customWidth="1"/>
    <col min="7417" max="7417" width="11.5703125" style="125" customWidth="1"/>
    <col min="7418" max="7418" width="12" style="125" customWidth="1"/>
    <col min="7419" max="7419" width="7.5703125" style="125" customWidth="1"/>
    <col min="7420" max="7420" width="12.7109375" style="125" customWidth="1"/>
    <col min="7421" max="7421" width="11.28515625" style="125" customWidth="1"/>
    <col min="7422" max="7422" width="13.5703125" style="125" customWidth="1"/>
    <col min="7423" max="7423" width="6.140625" style="125" customWidth="1"/>
    <col min="7424" max="7424" width="8.7109375" style="125" customWidth="1"/>
    <col min="7425" max="7425" width="11.28515625" style="125" customWidth="1"/>
    <col min="7426" max="7426" width="5.85546875" style="125" customWidth="1"/>
    <col min="7427" max="7427" width="7.7109375" style="125" customWidth="1"/>
    <col min="7428" max="7428" width="10.7109375" style="125" customWidth="1"/>
    <col min="7429" max="7429" width="5" style="125" customWidth="1"/>
    <col min="7430" max="7430" width="9.42578125" style="125" customWidth="1"/>
    <col min="7431" max="7431" width="8.5703125" style="125" customWidth="1"/>
    <col min="7432" max="7432" width="6.42578125" style="125" customWidth="1"/>
    <col min="7433" max="7433" width="12.7109375" style="125" customWidth="1"/>
    <col min="7434" max="7434" width="12" style="125" customWidth="1"/>
    <col min="7435" max="7668" width="9.140625" style="125"/>
    <col min="7669" max="7669" width="6.85546875" style="125" customWidth="1"/>
    <col min="7670" max="7670" width="34.5703125" style="125" customWidth="1"/>
    <col min="7671" max="7671" width="11.28515625" style="125" customWidth="1"/>
    <col min="7672" max="7672" width="15.140625" style="125" customWidth="1"/>
    <col min="7673" max="7673" width="11.5703125" style="125" customWidth="1"/>
    <col min="7674" max="7674" width="12" style="125" customWidth="1"/>
    <col min="7675" max="7675" width="7.5703125" style="125" customWidth="1"/>
    <col min="7676" max="7676" width="12.7109375" style="125" customWidth="1"/>
    <col min="7677" max="7677" width="11.28515625" style="125" customWidth="1"/>
    <col min="7678" max="7678" width="13.5703125" style="125" customWidth="1"/>
    <col min="7679" max="7679" width="6.140625" style="125" customWidth="1"/>
    <col min="7680" max="7680" width="8.7109375" style="125" customWidth="1"/>
    <col min="7681" max="7681" width="11.28515625" style="125" customWidth="1"/>
    <col min="7682" max="7682" width="5.85546875" style="125" customWidth="1"/>
    <col min="7683" max="7683" width="7.7109375" style="125" customWidth="1"/>
    <col min="7684" max="7684" width="10.7109375" style="125" customWidth="1"/>
    <col min="7685" max="7685" width="5" style="125" customWidth="1"/>
    <col min="7686" max="7686" width="9.42578125" style="125" customWidth="1"/>
    <col min="7687" max="7687" width="8.5703125" style="125" customWidth="1"/>
    <col min="7688" max="7688" width="6.42578125" style="125" customWidth="1"/>
    <col min="7689" max="7689" width="12.7109375" style="125" customWidth="1"/>
    <col min="7690" max="7690" width="12" style="125" customWidth="1"/>
    <col min="7691" max="7924" width="9.140625" style="125"/>
    <col min="7925" max="7925" width="6.85546875" style="125" customWidth="1"/>
    <col min="7926" max="7926" width="34.5703125" style="125" customWidth="1"/>
    <col min="7927" max="7927" width="11.28515625" style="125" customWidth="1"/>
    <col min="7928" max="7928" width="15.140625" style="125" customWidth="1"/>
    <col min="7929" max="7929" width="11.5703125" style="125" customWidth="1"/>
    <col min="7930" max="7930" width="12" style="125" customWidth="1"/>
    <col min="7931" max="7931" width="7.5703125" style="125" customWidth="1"/>
    <col min="7932" max="7932" width="12.7109375" style="125" customWidth="1"/>
    <col min="7933" max="7933" width="11.28515625" style="125" customWidth="1"/>
    <col min="7934" max="7934" width="13.5703125" style="125" customWidth="1"/>
    <col min="7935" max="7935" width="6.140625" style="125" customWidth="1"/>
    <col min="7936" max="7936" width="8.7109375" style="125" customWidth="1"/>
    <col min="7937" max="7937" width="11.28515625" style="125" customWidth="1"/>
    <col min="7938" max="7938" width="5.85546875" style="125" customWidth="1"/>
    <col min="7939" max="7939" width="7.7109375" style="125" customWidth="1"/>
    <col min="7940" max="7940" width="10.7109375" style="125" customWidth="1"/>
    <col min="7941" max="7941" width="5" style="125" customWidth="1"/>
    <col min="7942" max="7942" width="9.42578125" style="125" customWidth="1"/>
    <col min="7943" max="7943" width="8.5703125" style="125" customWidth="1"/>
    <col min="7944" max="7944" width="6.42578125" style="125" customWidth="1"/>
    <col min="7945" max="7945" width="12.7109375" style="125" customWidth="1"/>
    <col min="7946" max="7946" width="12" style="125" customWidth="1"/>
    <col min="7947" max="8180" width="9.140625" style="125"/>
    <col min="8181" max="8181" width="6.85546875" style="125" customWidth="1"/>
    <col min="8182" max="8182" width="34.5703125" style="125" customWidth="1"/>
    <col min="8183" max="8183" width="11.28515625" style="125" customWidth="1"/>
    <col min="8184" max="8184" width="15.140625" style="125" customWidth="1"/>
    <col min="8185" max="8185" width="11.5703125" style="125" customWidth="1"/>
    <col min="8186" max="8186" width="12" style="125" customWidth="1"/>
    <col min="8187" max="8187" width="7.5703125" style="125" customWidth="1"/>
    <col min="8188" max="8188" width="12.7109375" style="125" customWidth="1"/>
    <col min="8189" max="8189" width="11.28515625" style="125" customWidth="1"/>
    <col min="8190" max="8190" width="13.5703125" style="125" customWidth="1"/>
    <col min="8191" max="8191" width="6.140625" style="125" customWidth="1"/>
    <col min="8192" max="8192" width="8.7109375" style="125" customWidth="1"/>
    <col min="8193" max="8193" width="11.28515625" style="125" customWidth="1"/>
    <col min="8194" max="8194" width="5.85546875" style="125" customWidth="1"/>
    <col min="8195" max="8195" width="7.7109375" style="125" customWidth="1"/>
    <col min="8196" max="8196" width="10.7109375" style="125" customWidth="1"/>
    <col min="8197" max="8197" width="5" style="125" customWidth="1"/>
    <col min="8198" max="8198" width="9.42578125" style="125" customWidth="1"/>
    <col min="8199" max="8199" width="8.5703125" style="125" customWidth="1"/>
    <col min="8200" max="8200" width="6.42578125" style="125" customWidth="1"/>
    <col min="8201" max="8201" width="12.7109375" style="125" customWidth="1"/>
    <col min="8202" max="8202" width="12" style="125" customWidth="1"/>
    <col min="8203" max="8436" width="9.140625" style="125"/>
    <col min="8437" max="8437" width="6.85546875" style="125" customWidth="1"/>
    <col min="8438" max="8438" width="34.5703125" style="125" customWidth="1"/>
    <col min="8439" max="8439" width="11.28515625" style="125" customWidth="1"/>
    <col min="8440" max="8440" width="15.140625" style="125" customWidth="1"/>
    <col min="8441" max="8441" width="11.5703125" style="125" customWidth="1"/>
    <col min="8442" max="8442" width="12" style="125" customWidth="1"/>
    <col min="8443" max="8443" width="7.5703125" style="125" customWidth="1"/>
    <col min="8444" max="8444" width="12.7109375" style="125" customWidth="1"/>
    <col min="8445" max="8445" width="11.28515625" style="125" customWidth="1"/>
    <col min="8446" max="8446" width="13.5703125" style="125" customWidth="1"/>
    <col min="8447" max="8447" width="6.140625" style="125" customWidth="1"/>
    <col min="8448" max="8448" width="8.7109375" style="125" customWidth="1"/>
    <col min="8449" max="8449" width="11.28515625" style="125" customWidth="1"/>
    <col min="8450" max="8450" width="5.85546875" style="125" customWidth="1"/>
    <col min="8451" max="8451" width="7.7109375" style="125" customWidth="1"/>
    <col min="8452" max="8452" width="10.7109375" style="125" customWidth="1"/>
    <col min="8453" max="8453" width="5" style="125" customWidth="1"/>
    <col min="8454" max="8454" width="9.42578125" style="125" customWidth="1"/>
    <col min="8455" max="8455" width="8.5703125" style="125" customWidth="1"/>
    <col min="8456" max="8456" width="6.42578125" style="125" customWidth="1"/>
    <col min="8457" max="8457" width="12.7109375" style="125" customWidth="1"/>
    <col min="8458" max="8458" width="12" style="125" customWidth="1"/>
    <col min="8459" max="8692" width="9.140625" style="125"/>
    <col min="8693" max="8693" width="6.85546875" style="125" customWidth="1"/>
    <col min="8694" max="8694" width="34.5703125" style="125" customWidth="1"/>
    <col min="8695" max="8695" width="11.28515625" style="125" customWidth="1"/>
    <col min="8696" max="8696" width="15.140625" style="125" customWidth="1"/>
    <col min="8697" max="8697" width="11.5703125" style="125" customWidth="1"/>
    <col min="8698" max="8698" width="12" style="125" customWidth="1"/>
    <col min="8699" max="8699" width="7.5703125" style="125" customWidth="1"/>
    <col min="8700" max="8700" width="12.7109375" style="125" customWidth="1"/>
    <col min="8701" max="8701" width="11.28515625" style="125" customWidth="1"/>
    <col min="8702" max="8702" width="13.5703125" style="125" customWidth="1"/>
    <col min="8703" max="8703" width="6.140625" style="125" customWidth="1"/>
    <col min="8704" max="8704" width="8.7109375" style="125" customWidth="1"/>
    <col min="8705" max="8705" width="11.28515625" style="125" customWidth="1"/>
    <col min="8706" max="8706" width="5.85546875" style="125" customWidth="1"/>
    <col min="8707" max="8707" width="7.7109375" style="125" customWidth="1"/>
    <col min="8708" max="8708" width="10.7109375" style="125" customWidth="1"/>
    <col min="8709" max="8709" width="5" style="125" customWidth="1"/>
    <col min="8710" max="8710" width="9.42578125" style="125" customWidth="1"/>
    <col min="8711" max="8711" width="8.5703125" style="125" customWidth="1"/>
    <col min="8712" max="8712" width="6.42578125" style="125" customWidth="1"/>
    <col min="8713" max="8713" width="12.7109375" style="125" customWidth="1"/>
    <col min="8714" max="8714" width="12" style="125" customWidth="1"/>
    <col min="8715" max="8948" width="9.140625" style="125"/>
    <col min="8949" max="8949" width="6.85546875" style="125" customWidth="1"/>
    <col min="8950" max="8950" width="34.5703125" style="125" customWidth="1"/>
    <col min="8951" max="8951" width="11.28515625" style="125" customWidth="1"/>
    <col min="8952" max="8952" width="15.140625" style="125" customWidth="1"/>
    <col min="8953" max="8953" width="11.5703125" style="125" customWidth="1"/>
    <col min="8954" max="8954" width="12" style="125" customWidth="1"/>
    <col min="8955" max="8955" width="7.5703125" style="125" customWidth="1"/>
    <col min="8956" max="8956" width="12.7109375" style="125" customWidth="1"/>
    <col min="8957" max="8957" width="11.28515625" style="125" customWidth="1"/>
    <col min="8958" max="8958" width="13.5703125" style="125" customWidth="1"/>
    <col min="8959" max="8959" width="6.140625" style="125" customWidth="1"/>
    <col min="8960" max="8960" width="8.7109375" style="125" customWidth="1"/>
    <col min="8961" max="8961" width="11.28515625" style="125" customWidth="1"/>
    <col min="8962" max="8962" width="5.85546875" style="125" customWidth="1"/>
    <col min="8963" max="8963" width="7.7109375" style="125" customWidth="1"/>
    <col min="8964" max="8964" width="10.7109375" style="125" customWidth="1"/>
    <col min="8965" max="8965" width="5" style="125" customWidth="1"/>
    <col min="8966" max="8966" width="9.42578125" style="125" customWidth="1"/>
    <col min="8967" max="8967" width="8.5703125" style="125" customWidth="1"/>
    <col min="8968" max="8968" width="6.42578125" style="125" customWidth="1"/>
    <col min="8969" max="8969" width="12.7109375" style="125" customWidth="1"/>
    <col min="8970" max="8970" width="12" style="125" customWidth="1"/>
    <col min="8971" max="9204" width="9.140625" style="125"/>
    <col min="9205" max="9205" width="6.85546875" style="125" customWidth="1"/>
    <col min="9206" max="9206" width="34.5703125" style="125" customWidth="1"/>
    <col min="9207" max="9207" width="11.28515625" style="125" customWidth="1"/>
    <col min="9208" max="9208" width="15.140625" style="125" customWidth="1"/>
    <col min="9209" max="9209" width="11.5703125" style="125" customWidth="1"/>
    <col min="9210" max="9210" width="12" style="125" customWidth="1"/>
    <col min="9211" max="9211" width="7.5703125" style="125" customWidth="1"/>
    <col min="9212" max="9212" width="12.7109375" style="125" customWidth="1"/>
    <col min="9213" max="9213" width="11.28515625" style="125" customWidth="1"/>
    <col min="9214" max="9214" width="13.5703125" style="125" customWidth="1"/>
    <col min="9215" max="9215" width="6.140625" style="125" customWidth="1"/>
    <col min="9216" max="9216" width="8.7109375" style="125" customWidth="1"/>
    <col min="9217" max="9217" width="11.28515625" style="125" customWidth="1"/>
    <col min="9218" max="9218" width="5.85546875" style="125" customWidth="1"/>
    <col min="9219" max="9219" width="7.7109375" style="125" customWidth="1"/>
    <col min="9220" max="9220" width="10.7109375" style="125" customWidth="1"/>
    <col min="9221" max="9221" width="5" style="125" customWidth="1"/>
    <col min="9222" max="9222" width="9.42578125" style="125" customWidth="1"/>
    <col min="9223" max="9223" width="8.5703125" style="125" customWidth="1"/>
    <col min="9224" max="9224" width="6.42578125" style="125" customWidth="1"/>
    <col min="9225" max="9225" width="12.7109375" style="125" customWidth="1"/>
    <col min="9226" max="9226" width="12" style="125" customWidth="1"/>
    <col min="9227" max="9460" width="9.140625" style="125"/>
    <col min="9461" max="9461" width="6.85546875" style="125" customWidth="1"/>
    <col min="9462" max="9462" width="34.5703125" style="125" customWidth="1"/>
    <col min="9463" max="9463" width="11.28515625" style="125" customWidth="1"/>
    <col min="9464" max="9464" width="15.140625" style="125" customWidth="1"/>
    <col min="9465" max="9465" width="11.5703125" style="125" customWidth="1"/>
    <col min="9466" max="9466" width="12" style="125" customWidth="1"/>
    <col min="9467" max="9467" width="7.5703125" style="125" customWidth="1"/>
    <col min="9468" max="9468" width="12.7109375" style="125" customWidth="1"/>
    <col min="9469" max="9469" width="11.28515625" style="125" customWidth="1"/>
    <col min="9470" max="9470" width="13.5703125" style="125" customWidth="1"/>
    <col min="9471" max="9471" width="6.140625" style="125" customWidth="1"/>
    <col min="9472" max="9472" width="8.7109375" style="125" customWidth="1"/>
    <col min="9473" max="9473" width="11.28515625" style="125" customWidth="1"/>
    <col min="9474" max="9474" width="5.85546875" style="125" customWidth="1"/>
    <col min="9475" max="9475" width="7.7109375" style="125" customWidth="1"/>
    <col min="9476" max="9476" width="10.7109375" style="125" customWidth="1"/>
    <col min="9477" max="9477" width="5" style="125" customWidth="1"/>
    <col min="9478" max="9478" width="9.42578125" style="125" customWidth="1"/>
    <col min="9479" max="9479" width="8.5703125" style="125" customWidth="1"/>
    <col min="9480" max="9480" width="6.42578125" style="125" customWidth="1"/>
    <col min="9481" max="9481" width="12.7109375" style="125" customWidth="1"/>
    <col min="9482" max="9482" width="12" style="125" customWidth="1"/>
    <col min="9483" max="9716" width="9.140625" style="125"/>
    <col min="9717" max="9717" width="6.85546875" style="125" customWidth="1"/>
    <col min="9718" max="9718" width="34.5703125" style="125" customWidth="1"/>
    <col min="9719" max="9719" width="11.28515625" style="125" customWidth="1"/>
    <col min="9720" max="9720" width="15.140625" style="125" customWidth="1"/>
    <col min="9721" max="9721" width="11.5703125" style="125" customWidth="1"/>
    <col min="9722" max="9722" width="12" style="125" customWidth="1"/>
    <col min="9723" max="9723" width="7.5703125" style="125" customWidth="1"/>
    <col min="9724" max="9724" width="12.7109375" style="125" customWidth="1"/>
    <col min="9725" max="9725" width="11.28515625" style="125" customWidth="1"/>
    <col min="9726" max="9726" width="13.5703125" style="125" customWidth="1"/>
    <col min="9727" max="9727" width="6.140625" style="125" customWidth="1"/>
    <col min="9728" max="9728" width="8.7109375" style="125" customWidth="1"/>
    <col min="9729" max="9729" width="11.28515625" style="125" customWidth="1"/>
    <col min="9730" max="9730" width="5.85546875" style="125" customWidth="1"/>
    <col min="9731" max="9731" width="7.7109375" style="125" customWidth="1"/>
    <col min="9732" max="9732" width="10.7109375" style="125" customWidth="1"/>
    <col min="9733" max="9733" width="5" style="125" customWidth="1"/>
    <col min="9734" max="9734" width="9.42578125" style="125" customWidth="1"/>
    <col min="9735" max="9735" width="8.5703125" style="125" customWidth="1"/>
    <col min="9736" max="9736" width="6.42578125" style="125" customWidth="1"/>
    <col min="9737" max="9737" width="12.7109375" style="125" customWidth="1"/>
    <col min="9738" max="9738" width="12" style="125" customWidth="1"/>
    <col min="9739" max="9972" width="9.140625" style="125"/>
    <col min="9973" max="9973" width="6.85546875" style="125" customWidth="1"/>
    <col min="9974" max="9974" width="34.5703125" style="125" customWidth="1"/>
    <col min="9975" max="9975" width="11.28515625" style="125" customWidth="1"/>
    <col min="9976" max="9976" width="15.140625" style="125" customWidth="1"/>
    <col min="9977" max="9977" width="11.5703125" style="125" customWidth="1"/>
    <col min="9978" max="9978" width="12" style="125" customWidth="1"/>
    <col min="9979" max="9979" width="7.5703125" style="125" customWidth="1"/>
    <col min="9980" max="9980" width="12.7109375" style="125" customWidth="1"/>
    <col min="9981" max="9981" width="11.28515625" style="125" customWidth="1"/>
    <col min="9982" max="9982" width="13.5703125" style="125" customWidth="1"/>
    <col min="9983" max="9983" width="6.140625" style="125" customWidth="1"/>
    <col min="9984" max="9984" width="8.7109375" style="125" customWidth="1"/>
    <col min="9985" max="9985" width="11.28515625" style="125" customWidth="1"/>
    <col min="9986" max="9986" width="5.85546875" style="125" customWidth="1"/>
    <col min="9987" max="9987" width="7.7109375" style="125" customWidth="1"/>
    <col min="9988" max="9988" width="10.7109375" style="125" customWidth="1"/>
    <col min="9989" max="9989" width="5" style="125" customWidth="1"/>
    <col min="9990" max="9990" width="9.42578125" style="125" customWidth="1"/>
    <col min="9991" max="9991" width="8.5703125" style="125" customWidth="1"/>
    <col min="9992" max="9992" width="6.42578125" style="125" customWidth="1"/>
    <col min="9993" max="9993" width="12.7109375" style="125" customWidth="1"/>
    <col min="9994" max="9994" width="12" style="125" customWidth="1"/>
    <col min="9995" max="10228" width="9.140625" style="125"/>
    <col min="10229" max="10229" width="6.85546875" style="125" customWidth="1"/>
    <col min="10230" max="10230" width="34.5703125" style="125" customWidth="1"/>
    <col min="10231" max="10231" width="11.28515625" style="125" customWidth="1"/>
    <col min="10232" max="10232" width="15.140625" style="125" customWidth="1"/>
    <col min="10233" max="10233" width="11.5703125" style="125" customWidth="1"/>
    <col min="10234" max="10234" width="12" style="125" customWidth="1"/>
    <col min="10235" max="10235" width="7.5703125" style="125" customWidth="1"/>
    <col min="10236" max="10236" width="12.7109375" style="125" customWidth="1"/>
    <col min="10237" max="10237" width="11.28515625" style="125" customWidth="1"/>
    <col min="10238" max="10238" width="13.5703125" style="125" customWidth="1"/>
    <col min="10239" max="10239" width="6.140625" style="125" customWidth="1"/>
    <col min="10240" max="10240" width="8.7109375" style="125" customWidth="1"/>
    <col min="10241" max="10241" width="11.28515625" style="125" customWidth="1"/>
    <col min="10242" max="10242" width="5.85546875" style="125" customWidth="1"/>
    <col min="10243" max="10243" width="7.7109375" style="125" customWidth="1"/>
    <col min="10244" max="10244" width="10.7109375" style="125" customWidth="1"/>
    <col min="10245" max="10245" width="5" style="125" customWidth="1"/>
    <col min="10246" max="10246" width="9.42578125" style="125" customWidth="1"/>
    <col min="10247" max="10247" width="8.5703125" style="125" customWidth="1"/>
    <col min="10248" max="10248" width="6.42578125" style="125" customWidth="1"/>
    <col min="10249" max="10249" width="12.7109375" style="125" customWidth="1"/>
    <col min="10250" max="10250" width="12" style="125" customWidth="1"/>
    <col min="10251" max="10484" width="9.140625" style="125"/>
    <col min="10485" max="10485" width="6.85546875" style="125" customWidth="1"/>
    <col min="10486" max="10486" width="34.5703125" style="125" customWidth="1"/>
    <col min="10487" max="10487" width="11.28515625" style="125" customWidth="1"/>
    <col min="10488" max="10488" width="15.140625" style="125" customWidth="1"/>
    <col min="10489" max="10489" width="11.5703125" style="125" customWidth="1"/>
    <col min="10490" max="10490" width="12" style="125" customWidth="1"/>
    <col min="10491" max="10491" width="7.5703125" style="125" customWidth="1"/>
    <col min="10492" max="10492" width="12.7109375" style="125" customWidth="1"/>
    <col min="10493" max="10493" width="11.28515625" style="125" customWidth="1"/>
    <col min="10494" max="10494" width="13.5703125" style="125" customWidth="1"/>
    <col min="10495" max="10495" width="6.140625" style="125" customWidth="1"/>
    <col min="10496" max="10496" width="8.7109375" style="125" customWidth="1"/>
    <col min="10497" max="10497" width="11.28515625" style="125" customWidth="1"/>
    <col min="10498" max="10498" width="5.85546875" style="125" customWidth="1"/>
    <col min="10499" max="10499" width="7.7109375" style="125" customWidth="1"/>
    <col min="10500" max="10500" width="10.7109375" style="125" customWidth="1"/>
    <col min="10501" max="10501" width="5" style="125" customWidth="1"/>
    <col min="10502" max="10502" width="9.42578125" style="125" customWidth="1"/>
    <col min="10503" max="10503" width="8.5703125" style="125" customWidth="1"/>
    <col min="10504" max="10504" width="6.42578125" style="125" customWidth="1"/>
    <col min="10505" max="10505" width="12.7109375" style="125" customWidth="1"/>
    <col min="10506" max="10506" width="12" style="125" customWidth="1"/>
    <col min="10507" max="10740" width="9.140625" style="125"/>
    <col min="10741" max="10741" width="6.85546875" style="125" customWidth="1"/>
    <col min="10742" max="10742" width="34.5703125" style="125" customWidth="1"/>
    <col min="10743" max="10743" width="11.28515625" style="125" customWidth="1"/>
    <col min="10744" max="10744" width="15.140625" style="125" customWidth="1"/>
    <col min="10745" max="10745" width="11.5703125" style="125" customWidth="1"/>
    <col min="10746" max="10746" width="12" style="125" customWidth="1"/>
    <col min="10747" max="10747" width="7.5703125" style="125" customWidth="1"/>
    <col min="10748" max="10748" width="12.7109375" style="125" customWidth="1"/>
    <col min="10749" max="10749" width="11.28515625" style="125" customWidth="1"/>
    <col min="10750" max="10750" width="13.5703125" style="125" customWidth="1"/>
    <col min="10751" max="10751" width="6.140625" style="125" customWidth="1"/>
    <col min="10752" max="10752" width="8.7109375" style="125" customWidth="1"/>
    <col min="10753" max="10753" width="11.28515625" style="125" customWidth="1"/>
    <col min="10754" max="10754" width="5.85546875" style="125" customWidth="1"/>
    <col min="10755" max="10755" width="7.7109375" style="125" customWidth="1"/>
    <col min="10756" max="10756" width="10.7109375" style="125" customWidth="1"/>
    <col min="10757" max="10757" width="5" style="125" customWidth="1"/>
    <col min="10758" max="10758" width="9.42578125" style="125" customWidth="1"/>
    <col min="10759" max="10759" width="8.5703125" style="125" customWidth="1"/>
    <col min="10760" max="10760" width="6.42578125" style="125" customWidth="1"/>
    <col min="10761" max="10761" width="12.7109375" style="125" customWidth="1"/>
    <col min="10762" max="10762" width="12" style="125" customWidth="1"/>
    <col min="10763" max="10996" width="9.140625" style="125"/>
    <col min="10997" max="10997" width="6.85546875" style="125" customWidth="1"/>
    <col min="10998" max="10998" width="34.5703125" style="125" customWidth="1"/>
    <col min="10999" max="10999" width="11.28515625" style="125" customWidth="1"/>
    <col min="11000" max="11000" width="15.140625" style="125" customWidth="1"/>
    <col min="11001" max="11001" width="11.5703125" style="125" customWidth="1"/>
    <col min="11002" max="11002" width="12" style="125" customWidth="1"/>
    <col min="11003" max="11003" width="7.5703125" style="125" customWidth="1"/>
    <col min="11004" max="11004" width="12.7109375" style="125" customWidth="1"/>
    <col min="11005" max="11005" width="11.28515625" style="125" customWidth="1"/>
    <col min="11006" max="11006" width="13.5703125" style="125" customWidth="1"/>
    <col min="11007" max="11007" width="6.140625" style="125" customWidth="1"/>
    <col min="11008" max="11008" width="8.7109375" style="125" customWidth="1"/>
    <col min="11009" max="11009" width="11.28515625" style="125" customWidth="1"/>
    <col min="11010" max="11010" width="5.85546875" style="125" customWidth="1"/>
    <col min="11011" max="11011" width="7.7109375" style="125" customWidth="1"/>
    <col min="11012" max="11012" width="10.7109375" style="125" customWidth="1"/>
    <col min="11013" max="11013" width="5" style="125" customWidth="1"/>
    <col min="11014" max="11014" width="9.42578125" style="125" customWidth="1"/>
    <col min="11015" max="11015" width="8.5703125" style="125" customWidth="1"/>
    <col min="11016" max="11016" width="6.42578125" style="125" customWidth="1"/>
    <col min="11017" max="11017" width="12.7109375" style="125" customWidth="1"/>
    <col min="11018" max="11018" width="12" style="125" customWidth="1"/>
    <col min="11019" max="11252" width="9.140625" style="125"/>
    <col min="11253" max="11253" width="6.85546875" style="125" customWidth="1"/>
    <col min="11254" max="11254" width="34.5703125" style="125" customWidth="1"/>
    <col min="11255" max="11255" width="11.28515625" style="125" customWidth="1"/>
    <col min="11256" max="11256" width="15.140625" style="125" customWidth="1"/>
    <col min="11257" max="11257" width="11.5703125" style="125" customWidth="1"/>
    <col min="11258" max="11258" width="12" style="125" customWidth="1"/>
    <col min="11259" max="11259" width="7.5703125" style="125" customWidth="1"/>
    <col min="11260" max="11260" width="12.7109375" style="125" customWidth="1"/>
    <col min="11261" max="11261" width="11.28515625" style="125" customWidth="1"/>
    <col min="11262" max="11262" width="13.5703125" style="125" customWidth="1"/>
    <col min="11263" max="11263" width="6.140625" style="125" customWidth="1"/>
    <col min="11264" max="11264" width="8.7109375" style="125" customWidth="1"/>
    <col min="11265" max="11265" width="11.28515625" style="125" customWidth="1"/>
    <col min="11266" max="11266" width="5.85546875" style="125" customWidth="1"/>
    <col min="11267" max="11267" width="7.7109375" style="125" customWidth="1"/>
    <col min="11268" max="11268" width="10.7109375" style="125" customWidth="1"/>
    <col min="11269" max="11269" width="5" style="125" customWidth="1"/>
    <col min="11270" max="11270" width="9.42578125" style="125" customWidth="1"/>
    <col min="11271" max="11271" width="8.5703125" style="125" customWidth="1"/>
    <col min="11272" max="11272" width="6.42578125" style="125" customWidth="1"/>
    <col min="11273" max="11273" width="12.7109375" style="125" customWidth="1"/>
    <col min="11274" max="11274" width="12" style="125" customWidth="1"/>
    <col min="11275" max="11508" width="9.140625" style="125"/>
    <col min="11509" max="11509" width="6.85546875" style="125" customWidth="1"/>
    <col min="11510" max="11510" width="34.5703125" style="125" customWidth="1"/>
    <col min="11511" max="11511" width="11.28515625" style="125" customWidth="1"/>
    <col min="11512" max="11512" width="15.140625" style="125" customWidth="1"/>
    <col min="11513" max="11513" width="11.5703125" style="125" customWidth="1"/>
    <col min="11514" max="11514" width="12" style="125" customWidth="1"/>
    <col min="11515" max="11515" width="7.5703125" style="125" customWidth="1"/>
    <col min="11516" max="11516" width="12.7109375" style="125" customWidth="1"/>
    <col min="11517" max="11517" width="11.28515625" style="125" customWidth="1"/>
    <col min="11518" max="11518" width="13.5703125" style="125" customWidth="1"/>
    <col min="11519" max="11519" width="6.140625" style="125" customWidth="1"/>
    <col min="11520" max="11520" width="8.7109375" style="125" customWidth="1"/>
    <col min="11521" max="11521" width="11.28515625" style="125" customWidth="1"/>
    <col min="11522" max="11522" width="5.85546875" style="125" customWidth="1"/>
    <col min="11523" max="11523" width="7.7109375" style="125" customWidth="1"/>
    <col min="11524" max="11524" width="10.7109375" style="125" customWidth="1"/>
    <col min="11525" max="11525" width="5" style="125" customWidth="1"/>
    <col min="11526" max="11526" width="9.42578125" style="125" customWidth="1"/>
    <col min="11527" max="11527" width="8.5703125" style="125" customWidth="1"/>
    <col min="11528" max="11528" width="6.42578125" style="125" customWidth="1"/>
    <col min="11529" max="11529" width="12.7109375" style="125" customWidth="1"/>
    <col min="11530" max="11530" width="12" style="125" customWidth="1"/>
    <col min="11531" max="11764" width="9.140625" style="125"/>
    <col min="11765" max="11765" width="6.85546875" style="125" customWidth="1"/>
    <col min="11766" max="11766" width="34.5703125" style="125" customWidth="1"/>
    <col min="11767" max="11767" width="11.28515625" style="125" customWidth="1"/>
    <col min="11768" max="11768" width="15.140625" style="125" customWidth="1"/>
    <col min="11769" max="11769" width="11.5703125" style="125" customWidth="1"/>
    <col min="11770" max="11770" width="12" style="125" customWidth="1"/>
    <col min="11771" max="11771" width="7.5703125" style="125" customWidth="1"/>
    <col min="11772" max="11772" width="12.7109375" style="125" customWidth="1"/>
    <col min="11773" max="11773" width="11.28515625" style="125" customWidth="1"/>
    <col min="11774" max="11774" width="13.5703125" style="125" customWidth="1"/>
    <col min="11775" max="11775" width="6.140625" style="125" customWidth="1"/>
    <col min="11776" max="11776" width="8.7109375" style="125" customWidth="1"/>
    <col min="11777" max="11777" width="11.28515625" style="125" customWidth="1"/>
    <col min="11778" max="11778" width="5.85546875" style="125" customWidth="1"/>
    <col min="11779" max="11779" width="7.7109375" style="125" customWidth="1"/>
    <col min="11780" max="11780" width="10.7109375" style="125" customWidth="1"/>
    <col min="11781" max="11781" width="5" style="125" customWidth="1"/>
    <col min="11782" max="11782" width="9.42578125" style="125" customWidth="1"/>
    <col min="11783" max="11783" width="8.5703125" style="125" customWidth="1"/>
    <col min="11784" max="11784" width="6.42578125" style="125" customWidth="1"/>
    <col min="11785" max="11785" width="12.7109375" style="125" customWidth="1"/>
    <col min="11786" max="11786" width="12" style="125" customWidth="1"/>
    <col min="11787" max="12020" width="9.140625" style="125"/>
    <col min="12021" max="12021" width="6.85546875" style="125" customWidth="1"/>
    <col min="12022" max="12022" width="34.5703125" style="125" customWidth="1"/>
    <col min="12023" max="12023" width="11.28515625" style="125" customWidth="1"/>
    <col min="12024" max="12024" width="15.140625" style="125" customWidth="1"/>
    <col min="12025" max="12025" width="11.5703125" style="125" customWidth="1"/>
    <col min="12026" max="12026" width="12" style="125" customWidth="1"/>
    <col min="12027" max="12027" width="7.5703125" style="125" customWidth="1"/>
    <col min="12028" max="12028" width="12.7109375" style="125" customWidth="1"/>
    <col min="12029" max="12029" width="11.28515625" style="125" customWidth="1"/>
    <col min="12030" max="12030" width="13.5703125" style="125" customWidth="1"/>
    <col min="12031" max="12031" width="6.140625" style="125" customWidth="1"/>
    <col min="12032" max="12032" width="8.7109375" style="125" customWidth="1"/>
    <col min="12033" max="12033" width="11.28515625" style="125" customWidth="1"/>
    <col min="12034" max="12034" width="5.85546875" style="125" customWidth="1"/>
    <col min="12035" max="12035" width="7.7109375" style="125" customWidth="1"/>
    <col min="12036" max="12036" width="10.7109375" style="125" customWidth="1"/>
    <col min="12037" max="12037" width="5" style="125" customWidth="1"/>
    <col min="12038" max="12038" width="9.42578125" style="125" customWidth="1"/>
    <col min="12039" max="12039" width="8.5703125" style="125" customWidth="1"/>
    <col min="12040" max="12040" width="6.42578125" style="125" customWidth="1"/>
    <col min="12041" max="12041" width="12.7109375" style="125" customWidth="1"/>
    <col min="12042" max="12042" width="12" style="125" customWidth="1"/>
    <col min="12043" max="12276" width="9.140625" style="125"/>
    <col min="12277" max="12277" width="6.85546875" style="125" customWidth="1"/>
    <col min="12278" max="12278" width="34.5703125" style="125" customWidth="1"/>
    <col min="12279" max="12279" width="11.28515625" style="125" customWidth="1"/>
    <col min="12280" max="12280" width="15.140625" style="125" customWidth="1"/>
    <col min="12281" max="12281" width="11.5703125" style="125" customWidth="1"/>
    <col min="12282" max="12282" width="12" style="125" customWidth="1"/>
    <col min="12283" max="12283" width="7.5703125" style="125" customWidth="1"/>
    <col min="12284" max="12284" width="12.7109375" style="125" customWidth="1"/>
    <col min="12285" max="12285" width="11.28515625" style="125" customWidth="1"/>
    <col min="12286" max="12286" width="13.5703125" style="125" customWidth="1"/>
    <col min="12287" max="12287" width="6.140625" style="125" customWidth="1"/>
    <col min="12288" max="12288" width="8.7109375" style="125" customWidth="1"/>
    <col min="12289" max="12289" width="11.28515625" style="125" customWidth="1"/>
    <col min="12290" max="12290" width="5.85546875" style="125" customWidth="1"/>
    <col min="12291" max="12291" width="7.7109375" style="125" customWidth="1"/>
    <col min="12292" max="12292" width="10.7109375" style="125" customWidth="1"/>
    <col min="12293" max="12293" width="5" style="125" customWidth="1"/>
    <col min="12294" max="12294" width="9.42578125" style="125" customWidth="1"/>
    <col min="12295" max="12295" width="8.5703125" style="125" customWidth="1"/>
    <col min="12296" max="12296" width="6.42578125" style="125" customWidth="1"/>
    <col min="12297" max="12297" width="12.7109375" style="125" customWidth="1"/>
    <col min="12298" max="12298" width="12" style="125" customWidth="1"/>
    <col min="12299" max="12532" width="9.140625" style="125"/>
    <col min="12533" max="12533" width="6.85546875" style="125" customWidth="1"/>
    <col min="12534" max="12534" width="34.5703125" style="125" customWidth="1"/>
    <col min="12535" max="12535" width="11.28515625" style="125" customWidth="1"/>
    <col min="12536" max="12536" width="15.140625" style="125" customWidth="1"/>
    <col min="12537" max="12537" width="11.5703125" style="125" customWidth="1"/>
    <col min="12538" max="12538" width="12" style="125" customWidth="1"/>
    <col min="12539" max="12539" width="7.5703125" style="125" customWidth="1"/>
    <col min="12540" max="12540" width="12.7109375" style="125" customWidth="1"/>
    <col min="12541" max="12541" width="11.28515625" style="125" customWidth="1"/>
    <col min="12542" max="12542" width="13.5703125" style="125" customWidth="1"/>
    <col min="12543" max="12543" width="6.140625" style="125" customWidth="1"/>
    <col min="12544" max="12544" width="8.7109375" style="125" customWidth="1"/>
    <col min="12545" max="12545" width="11.28515625" style="125" customWidth="1"/>
    <col min="12546" max="12546" width="5.85546875" style="125" customWidth="1"/>
    <col min="12547" max="12547" width="7.7109375" style="125" customWidth="1"/>
    <col min="12548" max="12548" width="10.7109375" style="125" customWidth="1"/>
    <col min="12549" max="12549" width="5" style="125" customWidth="1"/>
    <col min="12550" max="12550" width="9.42578125" style="125" customWidth="1"/>
    <col min="12551" max="12551" width="8.5703125" style="125" customWidth="1"/>
    <col min="12552" max="12552" width="6.42578125" style="125" customWidth="1"/>
    <col min="12553" max="12553" width="12.7109375" style="125" customWidth="1"/>
    <col min="12554" max="12554" width="12" style="125" customWidth="1"/>
    <col min="12555" max="12788" width="9.140625" style="125"/>
    <col min="12789" max="12789" width="6.85546875" style="125" customWidth="1"/>
    <col min="12790" max="12790" width="34.5703125" style="125" customWidth="1"/>
    <col min="12791" max="12791" width="11.28515625" style="125" customWidth="1"/>
    <col min="12792" max="12792" width="15.140625" style="125" customWidth="1"/>
    <col min="12793" max="12793" width="11.5703125" style="125" customWidth="1"/>
    <col min="12794" max="12794" width="12" style="125" customWidth="1"/>
    <col min="12795" max="12795" width="7.5703125" style="125" customWidth="1"/>
    <col min="12796" max="12796" width="12.7109375" style="125" customWidth="1"/>
    <col min="12797" max="12797" width="11.28515625" style="125" customWidth="1"/>
    <col min="12798" max="12798" width="13.5703125" style="125" customWidth="1"/>
    <col min="12799" max="12799" width="6.140625" style="125" customWidth="1"/>
    <col min="12800" max="12800" width="8.7109375" style="125" customWidth="1"/>
    <col min="12801" max="12801" width="11.28515625" style="125" customWidth="1"/>
    <col min="12802" max="12802" width="5.85546875" style="125" customWidth="1"/>
    <col min="12803" max="12803" width="7.7109375" style="125" customWidth="1"/>
    <col min="12804" max="12804" width="10.7109375" style="125" customWidth="1"/>
    <col min="12805" max="12805" width="5" style="125" customWidth="1"/>
    <col min="12806" max="12806" width="9.42578125" style="125" customWidth="1"/>
    <col min="12807" max="12807" width="8.5703125" style="125" customWidth="1"/>
    <col min="12808" max="12808" width="6.42578125" style="125" customWidth="1"/>
    <col min="12809" max="12809" width="12.7109375" style="125" customWidth="1"/>
    <col min="12810" max="12810" width="12" style="125" customWidth="1"/>
    <col min="12811" max="13044" width="9.140625" style="125"/>
    <col min="13045" max="13045" width="6.85546875" style="125" customWidth="1"/>
    <col min="13046" max="13046" width="34.5703125" style="125" customWidth="1"/>
    <col min="13047" max="13047" width="11.28515625" style="125" customWidth="1"/>
    <col min="13048" max="13048" width="15.140625" style="125" customWidth="1"/>
    <col min="13049" max="13049" width="11.5703125" style="125" customWidth="1"/>
    <col min="13050" max="13050" width="12" style="125" customWidth="1"/>
    <col min="13051" max="13051" width="7.5703125" style="125" customWidth="1"/>
    <col min="13052" max="13052" width="12.7109375" style="125" customWidth="1"/>
    <col min="13053" max="13053" width="11.28515625" style="125" customWidth="1"/>
    <col min="13054" max="13054" width="13.5703125" style="125" customWidth="1"/>
    <col min="13055" max="13055" width="6.140625" style="125" customWidth="1"/>
    <col min="13056" max="13056" width="8.7109375" style="125" customWidth="1"/>
    <col min="13057" max="13057" width="11.28515625" style="125" customWidth="1"/>
    <col min="13058" max="13058" width="5.85546875" style="125" customWidth="1"/>
    <col min="13059" max="13059" width="7.7109375" style="125" customWidth="1"/>
    <col min="13060" max="13060" width="10.7109375" style="125" customWidth="1"/>
    <col min="13061" max="13061" width="5" style="125" customWidth="1"/>
    <col min="13062" max="13062" width="9.42578125" style="125" customWidth="1"/>
    <col min="13063" max="13063" width="8.5703125" style="125" customWidth="1"/>
    <col min="13064" max="13064" width="6.42578125" style="125" customWidth="1"/>
    <col min="13065" max="13065" width="12.7109375" style="125" customWidth="1"/>
    <col min="13066" max="13066" width="12" style="125" customWidth="1"/>
    <col min="13067" max="13300" width="9.140625" style="125"/>
    <col min="13301" max="13301" width="6.85546875" style="125" customWidth="1"/>
    <col min="13302" max="13302" width="34.5703125" style="125" customWidth="1"/>
    <col min="13303" max="13303" width="11.28515625" style="125" customWidth="1"/>
    <col min="13304" max="13304" width="15.140625" style="125" customWidth="1"/>
    <col min="13305" max="13305" width="11.5703125" style="125" customWidth="1"/>
    <col min="13306" max="13306" width="12" style="125" customWidth="1"/>
    <col min="13307" max="13307" width="7.5703125" style="125" customWidth="1"/>
    <col min="13308" max="13308" width="12.7109375" style="125" customWidth="1"/>
    <col min="13309" max="13309" width="11.28515625" style="125" customWidth="1"/>
    <col min="13310" max="13310" width="13.5703125" style="125" customWidth="1"/>
    <col min="13311" max="13311" width="6.140625" style="125" customWidth="1"/>
    <col min="13312" max="13312" width="8.7109375" style="125" customWidth="1"/>
    <col min="13313" max="13313" width="11.28515625" style="125" customWidth="1"/>
    <col min="13314" max="13314" width="5.85546875" style="125" customWidth="1"/>
    <col min="13315" max="13315" width="7.7109375" style="125" customWidth="1"/>
    <col min="13316" max="13316" width="10.7109375" style="125" customWidth="1"/>
    <col min="13317" max="13317" width="5" style="125" customWidth="1"/>
    <col min="13318" max="13318" width="9.42578125" style="125" customWidth="1"/>
    <col min="13319" max="13319" width="8.5703125" style="125" customWidth="1"/>
    <col min="13320" max="13320" width="6.42578125" style="125" customWidth="1"/>
    <col min="13321" max="13321" width="12.7109375" style="125" customWidth="1"/>
    <col min="13322" max="13322" width="12" style="125" customWidth="1"/>
    <col min="13323" max="13556" width="9.140625" style="125"/>
    <col min="13557" max="13557" width="6.85546875" style="125" customWidth="1"/>
    <col min="13558" max="13558" width="34.5703125" style="125" customWidth="1"/>
    <col min="13559" max="13559" width="11.28515625" style="125" customWidth="1"/>
    <col min="13560" max="13560" width="15.140625" style="125" customWidth="1"/>
    <col min="13561" max="13561" width="11.5703125" style="125" customWidth="1"/>
    <col min="13562" max="13562" width="12" style="125" customWidth="1"/>
    <col min="13563" max="13563" width="7.5703125" style="125" customWidth="1"/>
    <col min="13564" max="13564" width="12.7109375" style="125" customWidth="1"/>
    <col min="13565" max="13565" width="11.28515625" style="125" customWidth="1"/>
    <col min="13566" max="13566" width="13.5703125" style="125" customWidth="1"/>
    <col min="13567" max="13567" width="6.140625" style="125" customWidth="1"/>
    <col min="13568" max="13568" width="8.7109375" style="125" customWidth="1"/>
    <col min="13569" max="13569" width="11.28515625" style="125" customWidth="1"/>
    <col min="13570" max="13570" width="5.85546875" style="125" customWidth="1"/>
    <col min="13571" max="13571" width="7.7109375" style="125" customWidth="1"/>
    <col min="13572" max="13572" width="10.7109375" style="125" customWidth="1"/>
    <col min="13573" max="13573" width="5" style="125" customWidth="1"/>
    <col min="13574" max="13574" width="9.42578125" style="125" customWidth="1"/>
    <col min="13575" max="13575" width="8.5703125" style="125" customWidth="1"/>
    <col min="13576" max="13576" width="6.42578125" style="125" customWidth="1"/>
    <col min="13577" max="13577" width="12.7109375" style="125" customWidth="1"/>
    <col min="13578" max="13578" width="12" style="125" customWidth="1"/>
    <col min="13579" max="13812" width="9.140625" style="125"/>
    <col min="13813" max="13813" width="6.85546875" style="125" customWidth="1"/>
    <col min="13814" max="13814" width="34.5703125" style="125" customWidth="1"/>
    <col min="13815" max="13815" width="11.28515625" style="125" customWidth="1"/>
    <col min="13816" max="13816" width="15.140625" style="125" customWidth="1"/>
    <col min="13817" max="13817" width="11.5703125" style="125" customWidth="1"/>
    <col min="13818" max="13818" width="12" style="125" customWidth="1"/>
    <col min="13819" max="13819" width="7.5703125" style="125" customWidth="1"/>
    <col min="13820" max="13820" width="12.7109375" style="125" customWidth="1"/>
    <col min="13821" max="13821" width="11.28515625" style="125" customWidth="1"/>
    <col min="13822" max="13822" width="13.5703125" style="125" customWidth="1"/>
    <col min="13823" max="13823" width="6.140625" style="125" customWidth="1"/>
    <col min="13824" max="13824" width="8.7109375" style="125" customWidth="1"/>
    <col min="13825" max="13825" width="11.28515625" style="125" customWidth="1"/>
    <col min="13826" max="13826" width="5.85546875" style="125" customWidth="1"/>
    <col min="13827" max="13827" width="7.7109375" style="125" customWidth="1"/>
    <col min="13828" max="13828" width="10.7109375" style="125" customWidth="1"/>
    <col min="13829" max="13829" width="5" style="125" customWidth="1"/>
    <col min="13830" max="13830" width="9.42578125" style="125" customWidth="1"/>
    <col min="13831" max="13831" width="8.5703125" style="125" customWidth="1"/>
    <col min="13832" max="13832" width="6.42578125" style="125" customWidth="1"/>
    <col min="13833" max="13833" width="12.7109375" style="125" customWidth="1"/>
    <col min="13834" max="13834" width="12" style="125" customWidth="1"/>
    <col min="13835" max="14068" width="9.140625" style="125"/>
    <col min="14069" max="14069" width="6.85546875" style="125" customWidth="1"/>
    <col min="14070" max="14070" width="34.5703125" style="125" customWidth="1"/>
    <col min="14071" max="14071" width="11.28515625" style="125" customWidth="1"/>
    <col min="14072" max="14072" width="15.140625" style="125" customWidth="1"/>
    <col min="14073" max="14073" width="11.5703125" style="125" customWidth="1"/>
    <col min="14074" max="14074" width="12" style="125" customWidth="1"/>
    <col min="14075" max="14075" width="7.5703125" style="125" customWidth="1"/>
    <col min="14076" max="14076" width="12.7109375" style="125" customWidth="1"/>
    <col min="14077" max="14077" width="11.28515625" style="125" customWidth="1"/>
    <col min="14078" max="14078" width="13.5703125" style="125" customWidth="1"/>
    <col min="14079" max="14079" width="6.140625" style="125" customWidth="1"/>
    <col min="14080" max="14080" width="8.7109375" style="125" customWidth="1"/>
    <col min="14081" max="14081" width="11.28515625" style="125" customWidth="1"/>
    <col min="14082" max="14082" width="5.85546875" style="125" customWidth="1"/>
    <col min="14083" max="14083" width="7.7109375" style="125" customWidth="1"/>
    <col min="14084" max="14084" width="10.7109375" style="125" customWidth="1"/>
    <col min="14085" max="14085" width="5" style="125" customWidth="1"/>
    <col min="14086" max="14086" width="9.42578125" style="125" customWidth="1"/>
    <col min="14087" max="14087" width="8.5703125" style="125" customWidth="1"/>
    <col min="14088" max="14088" width="6.42578125" style="125" customWidth="1"/>
    <col min="14089" max="14089" width="12.7109375" style="125" customWidth="1"/>
    <col min="14090" max="14090" width="12" style="125" customWidth="1"/>
    <col min="14091" max="14324" width="9.140625" style="125"/>
    <col min="14325" max="14325" width="6.85546875" style="125" customWidth="1"/>
    <col min="14326" max="14326" width="34.5703125" style="125" customWidth="1"/>
    <col min="14327" max="14327" width="11.28515625" style="125" customWidth="1"/>
    <col min="14328" max="14328" width="15.140625" style="125" customWidth="1"/>
    <col min="14329" max="14329" width="11.5703125" style="125" customWidth="1"/>
    <col min="14330" max="14330" width="12" style="125" customWidth="1"/>
    <col min="14331" max="14331" width="7.5703125" style="125" customWidth="1"/>
    <col min="14332" max="14332" width="12.7109375" style="125" customWidth="1"/>
    <col min="14333" max="14333" width="11.28515625" style="125" customWidth="1"/>
    <col min="14334" max="14334" width="13.5703125" style="125" customWidth="1"/>
    <col min="14335" max="14335" width="6.140625" style="125" customWidth="1"/>
    <col min="14336" max="14336" width="8.7109375" style="125" customWidth="1"/>
    <col min="14337" max="14337" width="11.28515625" style="125" customWidth="1"/>
    <col min="14338" max="14338" width="5.85546875" style="125" customWidth="1"/>
    <col min="14339" max="14339" width="7.7109375" style="125" customWidth="1"/>
    <col min="14340" max="14340" width="10.7109375" style="125" customWidth="1"/>
    <col min="14341" max="14341" width="5" style="125" customWidth="1"/>
    <col min="14342" max="14342" width="9.42578125" style="125" customWidth="1"/>
    <col min="14343" max="14343" width="8.5703125" style="125" customWidth="1"/>
    <col min="14344" max="14344" width="6.42578125" style="125" customWidth="1"/>
    <col min="14345" max="14345" width="12.7109375" style="125" customWidth="1"/>
    <col min="14346" max="14346" width="12" style="125" customWidth="1"/>
    <col min="14347" max="14580" width="9.140625" style="125"/>
    <col min="14581" max="14581" width="6.85546875" style="125" customWidth="1"/>
    <col min="14582" max="14582" width="34.5703125" style="125" customWidth="1"/>
    <col min="14583" max="14583" width="11.28515625" style="125" customWidth="1"/>
    <col min="14584" max="14584" width="15.140625" style="125" customWidth="1"/>
    <col min="14585" max="14585" width="11.5703125" style="125" customWidth="1"/>
    <col min="14586" max="14586" width="12" style="125" customWidth="1"/>
    <col min="14587" max="14587" width="7.5703125" style="125" customWidth="1"/>
    <col min="14588" max="14588" width="12.7109375" style="125" customWidth="1"/>
    <col min="14589" max="14589" width="11.28515625" style="125" customWidth="1"/>
    <col min="14590" max="14590" width="13.5703125" style="125" customWidth="1"/>
    <col min="14591" max="14591" width="6.140625" style="125" customWidth="1"/>
    <col min="14592" max="14592" width="8.7109375" style="125" customWidth="1"/>
    <col min="14593" max="14593" width="11.28515625" style="125" customWidth="1"/>
    <col min="14594" max="14594" width="5.85546875" style="125" customWidth="1"/>
    <col min="14595" max="14595" width="7.7109375" style="125" customWidth="1"/>
    <col min="14596" max="14596" width="10.7109375" style="125" customWidth="1"/>
    <col min="14597" max="14597" width="5" style="125" customWidth="1"/>
    <col min="14598" max="14598" width="9.42578125" style="125" customWidth="1"/>
    <col min="14599" max="14599" width="8.5703125" style="125" customWidth="1"/>
    <col min="14600" max="14600" width="6.42578125" style="125" customWidth="1"/>
    <col min="14601" max="14601" width="12.7109375" style="125" customWidth="1"/>
    <col min="14602" max="14602" width="12" style="125" customWidth="1"/>
    <col min="14603" max="14836" width="9.140625" style="125"/>
    <col min="14837" max="14837" width="6.85546875" style="125" customWidth="1"/>
    <col min="14838" max="14838" width="34.5703125" style="125" customWidth="1"/>
    <col min="14839" max="14839" width="11.28515625" style="125" customWidth="1"/>
    <col min="14840" max="14840" width="15.140625" style="125" customWidth="1"/>
    <col min="14841" max="14841" width="11.5703125" style="125" customWidth="1"/>
    <col min="14842" max="14842" width="12" style="125" customWidth="1"/>
    <col min="14843" max="14843" width="7.5703125" style="125" customWidth="1"/>
    <col min="14844" max="14844" width="12.7109375" style="125" customWidth="1"/>
    <col min="14845" max="14845" width="11.28515625" style="125" customWidth="1"/>
    <col min="14846" max="14846" width="13.5703125" style="125" customWidth="1"/>
    <col min="14847" max="14847" width="6.140625" style="125" customWidth="1"/>
    <col min="14848" max="14848" width="8.7109375" style="125" customWidth="1"/>
    <col min="14849" max="14849" width="11.28515625" style="125" customWidth="1"/>
    <col min="14850" max="14850" width="5.85546875" style="125" customWidth="1"/>
    <col min="14851" max="14851" width="7.7109375" style="125" customWidth="1"/>
    <col min="14852" max="14852" width="10.7109375" style="125" customWidth="1"/>
    <col min="14853" max="14853" width="5" style="125" customWidth="1"/>
    <col min="14854" max="14854" width="9.42578125" style="125" customWidth="1"/>
    <col min="14855" max="14855" width="8.5703125" style="125" customWidth="1"/>
    <col min="14856" max="14856" width="6.42578125" style="125" customWidth="1"/>
    <col min="14857" max="14857" width="12.7109375" style="125" customWidth="1"/>
    <col min="14858" max="14858" width="12" style="125" customWidth="1"/>
    <col min="14859" max="15092" width="9.140625" style="125"/>
    <col min="15093" max="15093" width="6.85546875" style="125" customWidth="1"/>
    <col min="15094" max="15094" width="34.5703125" style="125" customWidth="1"/>
    <col min="15095" max="15095" width="11.28515625" style="125" customWidth="1"/>
    <col min="15096" max="15096" width="15.140625" style="125" customWidth="1"/>
    <col min="15097" max="15097" width="11.5703125" style="125" customWidth="1"/>
    <col min="15098" max="15098" width="12" style="125" customWidth="1"/>
    <col min="15099" max="15099" width="7.5703125" style="125" customWidth="1"/>
    <col min="15100" max="15100" width="12.7109375" style="125" customWidth="1"/>
    <col min="15101" max="15101" width="11.28515625" style="125" customWidth="1"/>
    <col min="15102" max="15102" width="13.5703125" style="125" customWidth="1"/>
    <col min="15103" max="15103" width="6.140625" style="125" customWidth="1"/>
    <col min="15104" max="15104" width="8.7109375" style="125" customWidth="1"/>
    <col min="15105" max="15105" width="11.28515625" style="125" customWidth="1"/>
    <col min="15106" max="15106" width="5.85546875" style="125" customWidth="1"/>
    <col min="15107" max="15107" width="7.7109375" style="125" customWidth="1"/>
    <col min="15108" max="15108" width="10.7109375" style="125" customWidth="1"/>
    <col min="15109" max="15109" width="5" style="125" customWidth="1"/>
    <col min="15110" max="15110" width="9.42578125" style="125" customWidth="1"/>
    <col min="15111" max="15111" width="8.5703125" style="125" customWidth="1"/>
    <col min="15112" max="15112" width="6.42578125" style="125" customWidth="1"/>
    <col min="15113" max="15113" width="12.7109375" style="125" customWidth="1"/>
    <col min="15114" max="15114" width="12" style="125" customWidth="1"/>
    <col min="15115" max="15348" width="9.140625" style="125"/>
    <col min="15349" max="15349" width="6.85546875" style="125" customWidth="1"/>
    <col min="15350" max="15350" width="34.5703125" style="125" customWidth="1"/>
    <col min="15351" max="15351" width="11.28515625" style="125" customWidth="1"/>
    <col min="15352" max="15352" width="15.140625" style="125" customWidth="1"/>
    <col min="15353" max="15353" width="11.5703125" style="125" customWidth="1"/>
    <col min="15354" max="15354" width="12" style="125" customWidth="1"/>
    <col min="15355" max="15355" width="7.5703125" style="125" customWidth="1"/>
    <col min="15356" max="15356" width="12.7109375" style="125" customWidth="1"/>
    <col min="15357" max="15357" width="11.28515625" style="125" customWidth="1"/>
    <col min="15358" max="15358" width="13.5703125" style="125" customWidth="1"/>
    <col min="15359" max="15359" width="6.140625" style="125" customWidth="1"/>
    <col min="15360" max="15360" width="8.7109375" style="125" customWidth="1"/>
    <col min="15361" max="15361" width="11.28515625" style="125" customWidth="1"/>
    <col min="15362" max="15362" width="5.85546875" style="125" customWidth="1"/>
    <col min="15363" max="15363" width="7.7109375" style="125" customWidth="1"/>
    <col min="15364" max="15364" width="10.7109375" style="125" customWidth="1"/>
    <col min="15365" max="15365" width="5" style="125" customWidth="1"/>
    <col min="15366" max="15366" width="9.42578125" style="125" customWidth="1"/>
    <col min="15367" max="15367" width="8.5703125" style="125" customWidth="1"/>
    <col min="15368" max="15368" width="6.42578125" style="125" customWidth="1"/>
    <col min="15369" max="15369" width="12.7109375" style="125" customWidth="1"/>
    <col min="15370" max="15370" width="12" style="125" customWidth="1"/>
    <col min="15371" max="15604" width="9.140625" style="125"/>
    <col min="15605" max="15605" width="6.85546875" style="125" customWidth="1"/>
    <col min="15606" max="15606" width="34.5703125" style="125" customWidth="1"/>
    <col min="15607" max="15607" width="11.28515625" style="125" customWidth="1"/>
    <col min="15608" max="15608" width="15.140625" style="125" customWidth="1"/>
    <col min="15609" max="15609" width="11.5703125" style="125" customWidth="1"/>
    <col min="15610" max="15610" width="12" style="125" customWidth="1"/>
    <col min="15611" max="15611" width="7.5703125" style="125" customWidth="1"/>
    <col min="15612" max="15612" width="12.7109375" style="125" customWidth="1"/>
    <col min="15613" max="15613" width="11.28515625" style="125" customWidth="1"/>
    <col min="15614" max="15614" width="13.5703125" style="125" customWidth="1"/>
    <col min="15615" max="15615" width="6.140625" style="125" customWidth="1"/>
    <col min="15616" max="15616" width="8.7109375" style="125" customWidth="1"/>
    <col min="15617" max="15617" width="11.28515625" style="125" customWidth="1"/>
    <col min="15618" max="15618" width="5.85546875" style="125" customWidth="1"/>
    <col min="15619" max="15619" width="7.7109375" style="125" customWidth="1"/>
    <col min="15620" max="15620" width="10.7109375" style="125" customWidth="1"/>
    <col min="15621" max="15621" width="5" style="125" customWidth="1"/>
    <col min="15622" max="15622" width="9.42578125" style="125" customWidth="1"/>
    <col min="15623" max="15623" width="8.5703125" style="125" customWidth="1"/>
    <col min="15624" max="15624" width="6.42578125" style="125" customWidth="1"/>
    <col min="15625" max="15625" width="12.7109375" style="125" customWidth="1"/>
    <col min="15626" max="15626" width="12" style="125" customWidth="1"/>
    <col min="15627" max="15860" width="9.140625" style="125"/>
    <col min="15861" max="15861" width="6.85546875" style="125" customWidth="1"/>
    <col min="15862" max="15862" width="34.5703125" style="125" customWidth="1"/>
    <col min="15863" max="15863" width="11.28515625" style="125" customWidth="1"/>
    <col min="15864" max="15864" width="15.140625" style="125" customWidth="1"/>
    <col min="15865" max="15865" width="11.5703125" style="125" customWidth="1"/>
    <col min="15866" max="15866" width="12" style="125" customWidth="1"/>
    <col min="15867" max="15867" width="7.5703125" style="125" customWidth="1"/>
    <col min="15868" max="15868" width="12.7109375" style="125" customWidth="1"/>
    <col min="15869" max="15869" width="11.28515625" style="125" customWidth="1"/>
    <col min="15870" max="15870" width="13.5703125" style="125" customWidth="1"/>
    <col min="15871" max="15871" width="6.140625" style="125" customWidth="1"/>
    <col min="15872" max="15872" width="8.7109375" style="125" customWidth="1"/>
    <col min="15873" max="15873" width="11.28515625" style="125" customWidth="1"/>
    <col min="15874" max="15874" width="5.85546875" style="125" customWidth="1"/>
    <col min="15875" max="15875" width="7.7109375" style="125" customWidth="1"/>
    <col min="15876" max="15876" width="10.7109375" style="125" customWidth="1"/>
    <col min="15877" max="15877" width="5" style="125" customWidth="1"/>
    <col min="15878" max="15878" width="9.42578125" style="125" customWidth="1"/>
    <col min="15879" max="15879" width="8.5703125" style="125" customWidth="1"/>
    <col min="15880" max="15880" width="6.42578125" style="125" customWidth="1"/>
    <col min="15881" max="15881" width="12.7109375" style="125" customWidth="1"/>
    <col min="15882" max="15882" width="12" style="125" customWidth="1"/>
    <col min="15883" max="16116" width="9.140625" style="125"/>
    <col min="16117" max="16117" width="6.85546875" style="125" customWidth="1"/>
    <col min="16118" max="16118" width="34.5703125" style="125" customWidth="1"/>
    <col min="16119" max="16119" width="11.28515625" style="125" customWidth="1"/>
    <col min="16120" max="16120" width="15.140625" style="125" customWidth="1"/>
    <col min="16121" max="16121" width="11.5703125" style="125" customWidth="1"/>
    <col min="16122" max="16122" width="12" style="125" customWidth="1"/>
    <col min="16123" max="16123" width="7.5703125" style="125" customWidth="1"/>
    <col min="16124" max="16124" width="12.7109375" style="125" customWidth="1"/>
    <col min="16125" max="16125" width="11.28515625" style="125" customWidth="1"/>
    <col min="16126" max="16126" width="13.5703125" style="125" customWidth="1"/>
    <col min="16127" max="16127" width="6.140625" style="125" customWidth="1"/>
    <col min="16128" max="16128" width="8.7109375" style="125" customWidth="1"/>
    <col min="16129" max="16129" width="11.28515625" style="125" customWidth="1"/>
    <col min="16130" max="16130" width="5.85546875" style="125" customWidth="1"/>
    <col min="16131" max="16131" width="7.7109375" style="125" customWidth="1"/>
    <col min="16132" max="16132" width="10.7109375" style="125" customWidth="1"/>
    <col min="16133" max="16133" width="5" style="125" customWidth="1"/>
    <col min="16134" max="16134" width="9.42578125" style="125" customWidth="1"/>
    <col min="16135" max="16135" width="8.5703125" style="125" customWidth="1"/>
    <col min="16136" max="16136" width="6.42578125" style="125" customWidth="1"/>
    <col min="16137" max="16137" width="12.7109375" style="125" customWidth="1"/>
    <col min="16138" max="16138" width="12" style="125" customWidth="1"/>
    <col min="16139" max="16384" width="9.140625" style="125"/>
  </cols>
  <sheetData>
    <row r="1" spans="1:10" ht="16.5">
      <c r="A1" s="148" t="s">
        <v>3507</v>
      </c>
      <c r="B1" s="148"/>
      <c r="C1" s="148"/>
      <c r="D1" s="148"/>
      <c r="E1" s="148"/>
      <c r="F1" s="148"/>
      <c r="G1" s="148"/>
      <c r="H1" s="148"/>
      <c r="I1" s="148"/>
      <c r="J1" s="148"/>
    </row>
    <row r="2" spans="1:10" ht="42" customHeight="1">
      <c r="A2" s="149" t="s">
        <v>1084</v>
      </c>
      <c r="B2" s="149"/>
      <c r="C2" s="149"/>
      <c r="D2" s="149"/>
      <c r="E2" s="149"/>
      <c r="F2" s="149"/>
      <c r="G2" s="149"/>
      <c r="H2" s="149"/>
      <c r="I2" s="149"/>
      <c r="J2" s="149"/>
    </row>
    <row r="3" spans="1:10" ht="78.75">
      <c r="A3" s="4" t="s">
        <v>108</v>
      </c>
      <c r="B3" s="150" t="s">
        <v>1</v>
      </c>
      <c r="C3" s="151"/>
      <c r="D3" s="49" t="s">
        <v>3508</v>
      </c>
      <c r="E3" s="9" t="s">
        <v>113</v>
      </c>
      <c r="F3" s="9" t="s">
        <v>1082</v>
      </c>
      <c r="G3" s="9" t="s">
        <v>106</v>
      </c>
      <c r="H3" s="29" t="s">
        <v>114</v>
      </c>
      <c r="I3" s="126" t="s">
        <v>2684</v>
      </c>
      <c r="J3" s="9" t="s">
        <v>1083</v>
      </c>
    </row>
    <row r="4" spans="1:10" ht="13.5">
      <c r="A4" s="51">
        <v>1</v>
      </c>
      <c r="B4" s="52">
        <v>2</v>
      </c>
      <c r="C4" s="53"/>
      <c r="D4" s="53"/>
      <c r="E4" s="53"/>
      <c r="F4" s="53"/>
      <c r="G4" s="53">
        <v>3</v>
      </c>
      <c r="H4" s="54">
        <v>4</v>
      </c>
      <c r="I4" s="54">
        <v>5</v>
      </c>
      <c r="J4" s="54">
        <v>6</v>
      </c>
    </row>
    <row r="5" spans="1:10" ht="40.5">
      <c r="A5" s="56">
        <v>3</v>
      </c>
      <c r="B5" s="26" t="s">
        <v>3509</v>
      </c>
      <c r="C5" s="27" t="s">
        <v>3510</v>
      </c>
      <c r="D5" s="127">
        <v>2012</v>
      </c>
      <c r="E5" s="23">
        <v>34128</v>
      </c>
      <c r="F5" s="23">
        <v>34128</v>
      </c>
      <c r="G5" s="27" t="s">
        <v>4</v>
      </c>
      <c r="H5" s="28">
        <v>18838.650000000001</v>
      </c>
      <c r="I5" s="28">
        <v>1</v>
      </c>
      <c r="J5" s="128">
        <f t="shared" ref="J5:J36" si="0">H5*I5</f>
        <v>18838.650000000001</v>
      </c>
    </row>
    <row r="6" spans="1:10" ht="27">
      <c r="A6" s="56">
        <v>5</v>
      </c>
      <c r="B6" s="26" t="s">
        <v>3511</v>
      </c>
      <c r="C6" s="27" t="s">
        <v>3512</v>
      </c>
      <c r="D6" s="127">
        <v>2014</v>
      </c>
      <c r="E6" s="23">
        <v>21280</v>
      </c>
      <c r="F6" s="23">
        <v>21280</v>
      </c>
      <c r="G6" s="27" t="s">
        <v>4</v>
      </c>
      <c r="H6" s="28">
        <v>10214.4</v>
      </c>
      <c r="I6" s="28">
        <v>1</v>
      </c>
      <c r="J6" s="128">
        <f t="shared" si="0"/>
        <v>10214.4</v>
      </c>
    </row>
    <row r="7" spans="1:10" ht="27">
      <c r="A7" s="56">
        <v>6</v>
      </c>
      <c r="B7" s="26" t="s">
        <v>3513</v>
      </c>
      <c r="C7" s="27" t="s">
        <v>3514</v>
      </c>
      <c r="D7" s="127">
        <v>2014</v>
      </c>
      <c r="E7" s="23">
        <v>21280</v>
      </c>
      <c r="F7" s="23">
        <v>21280</v>
      </c>
      <c r="G7" s="27" t="s">
        <v>4</v>
      </c>
      <c r="H7" s="28">
        <v>10214.4</v>
      </c>
      <c r="I7" s="28">
        <v>1</v>
      </c>
      <c r="J7" s="128">
        <f t="shared" si="0"/>
        <v>10214.4</v>
      </c>
    </row>
    <row r="8" spans="1:10" ht="40.5">
      <c r="A8" s="56">
        <v>7</v>
      </c>
      <c r="B8" s="26" t="s">
        <v>3515</v>
      </c>
      <c r="C8" s="27" t="s">
        <v>3516</v>
      </c>
      <c r="D8" s="127">
        <v>2010</v>
      </c>
      <c r="E8" s="23">
        <v>19850</v>
      </c>
      <c r="F8" s="23">
        <v>19850</v>
      </c>
      <c r="G8" s="27" t="s">
        <v>4</v>
      </c>
      <c r="H8" s="28">
        <v>4287.6000000000004</v>
      </c>
      <c r="I8" s="28">
        <v>1</v>
      </c>
      <c r="J8" s="128">
        <f t="shared" si="0"/>
        <v>4287.6000000000004</v>
      </c>
    </row>
    <row r="9" spans="1:10" ht="40.5">
      <c r="A9" s="56">
        <v>8</v>
      </c>
      <c r="B9" s="26" t="s">
        <v>3517</v>
      </c>
      <c r="C9" s="27" t="s">
        <v>3518</v>
      </c>
      <c r="D9" s="127">
        <v>2010</v>
      </c>
      <c r="E9" s="23">
        <v>18842</v>
      </c>
      <c r="F9" s="23">
        <v>18842</v>
      </c>
      <c r="G9" s="27" t="s">
        <v>4</v>
      </c>
      <c r="H9" s="28">
        <v>4069.88</v>
      </c>
      <c r="I9" s="28">
        <v>1</v>
      </c>
      <c r="J9" s="128">
        <f t="shared" si="0"/>
        <v>4069.88</v>
      </c>
    </row>
    <row r="10" spans="1:10" ht="54">
      <c r="A10" s="56">
        <v>9</v>
      </c>
      <c r="B10" s="26" t="s">
        <v>3519</v>
      </c>
      <c r="C10" s="27" t="s">
        <v>3520</v>
      </c>
      <c r="D10" s="127">
        <v>2010</v>
      </c>
      <c r="E10" s="23">
        <v>120018.4</v>
      </c>
      <c r="F10" s="23">
        <v>120018.4</v>
      </c>
      <c r="G10" s="27" t="s">
        <v>4</v>
      </c>
      <c r="H10" s="28">
        <v>25923.98</v>
      </c>
      <c r="I10" s="28">
        <v>1</v>
      </c>
      <c r="J10" s="128">
        <f t="shared" si="0"/>
        <v>25923.98</v>
      </c>
    </row>
    <row r="11" spans="1:10" ht="40.5">
      <c r="A11" s="56">
        <v>10</v>
      </c>
      <c r="B11" s="26" t="s">
        <v>3521</v>
      </c>
      <c r="C11" s="27" t="s">
        <v>3522</v>
      </c>
      <c r="D11" s="127">
        <v>2010</v>
      </c>
      <c r="E11" s="23">
        <v>18600</v>
      </c>
      <c r="F11" s="23">
        <v>18600</v>
      </c>
      <c r="G11" s="27" t="s">
        <v>4</v>
      </c>
      <c r="H11" s="28">
        <v>4017.6</v>
      </c>
      <c r="I11" s="28">
        <v>1</v>
      </c>
      <c r="J11" s="128">
        <f t="shared" si="0"/>
        <v>4017.6</v>
      </c>
    </row>
    <row r="12" spans="1:10" ht="27">
      <c r="A12" s="56">
        <v>11</v>
      </c>
      <c r="B12" s="26" t="s">
        <v>3523</v>
      </c>
      <c r="C12" s="27" t="s">
        <v>3524</v>
      </c>
      <c r="D12" s="127">
        <v>2012</v>
      </c>
      <c r="E12" s="23">
        <v>8485.15</v>
      </c>
      <c r="F12" s="23">
        <v>8485.15</v>
      </c>
      <c r="G12" s="27" t="s">
        <v>4</v>
      </c>
      <c r="H12" s="28">
        <v>2783.13</v>
      </c>
      <c r="I12" s="28">
        <v>1</v>
      </c>
      <c r="J12" s="128">
        <f t="shared" si="0"/>
        <v>2783.13</v>
      </c>
    </row>
    <row r="13" spans="1:10" ht="27">
      <c r="A13" s="56">
        <v>12</v>
      </c>
      <c r="B13" s="26" t="s">
        <v>3525</v>
      </c>
      <c r="C13" s="27" t="s">
        <v>3526</v>
      </c>
      <c r="D13" s="127">
        <v>2012</v>
      </c>
      <c r="E13" s="23">
        <v>11438.72</v>
      </c>
      <c r="F13" s="23">
        <v>11438.72</v>
      </c>
      <c r="G13" s="27" t="s">
        <v>4</v>
      </c>
      <c r="H13" s="28">
        <v>3751.9</v>
      </c>
      <c r="I13" s="28">
        <v>1</v>
      </c>
      <c r="J13" s="128">
        <f t="shared" si="0"/>
        <v>3751.9</v>
      </c>
    </row>
    <row r="14" spans="1:10" ht="27">
      <c r="A14" s="56">
        <v>13</v>
      </c>
      <c r="B14" s="26" t="s">
        <v>3527</v>
      </c>
      <c r="C14" s="27" t="s">
        <v>3528</v>
      </c>
      <c r="D14" s="127">
        <v>2012</v>
      </c>
      <c r="E14" s="23">
        <v>32876</v>
      </c>
      <c r="F14" s="23">
        <v>32876</v>
      </c>
      <c r="G14" s="27" t="s">
        <v>4</v>
      </c>
      <c r="H14" s="28">
        <v>10783.33</v>
      </c>
      <c r="I14" s="28">
        <v>1</v>
      </c>
      <c r="J14" s="128">
        <f t="shared" si="0"/>
        <v>10783.33</v>
      </c>
    </row>
    <row r="15" spans="1:10" ht="27">
      <c r="A15" s="56">
        <v>14</v>
      </c>
      <c r="B15" s="26" t="s">
        <v>3529</v>
      </c>
      <c r="C15" s="27" t="s">
        <v>3530</v>
      </c>
      <c r="D15" s="127">
        <v>2012</v>
      </c>
      <c r="E15" s="23">
        <v>26100</v>
      </c>
      <c r="F15" s="23">
        <v>26100</v>
      </c>
      <c r="G15" s="27" t="s">
        <v>4</v>
      </c>
      <c r="H15" s="28">
        <v>8560.7999999999993</v>
      </c>
      <c r="I15" s="28">
        <v>1</v>
      </c>
      <c r="J15" s="128">
        <f t="shared" si="0"/>
        <v>8560.7999999999993</v>
      </c>
    </row>
    <row r="16" spans="1:10" ht="27">
      <c r="A16" s="56">
        <v>15</v>
      </c>
      <c r="B16" s="26" t="s">
        <v>3531</v>
      </c>
      <c r="C16" s="27" t="s">
        <v>3532</v>
      </c>
      <c r="D16" s="127">
        <v>2012</v>
      </c>
      <c r="E16" s="23">
        <v>33866</v>
      </c>
      <c r="F16" s="23">
        <v>33866</v>
      </c>
      <c r="G16" s="27" t="s">
        <v>4</v>
      </c>
      <c r="H16" s="28">
        <v>11108.05</v>
      </c>
      <c r="I16" s="28">
        <v>1</v>
      </c>
      <c r="J16" s="128">
        <f t="shared" si="0"/>
        <v>11108.05</v>
      </c>
    </row>
    <row r="17" spans="1:10" ht="27">
      <c r="A17" s="56">
        <v>17</v>
      </c>
      <c r="B17" s="26" t="s">
        <v>3533</v>
      </c>
      <c r="C17" s="27" t="s">
        <v>3534</v>
      </c>
      <c r="D17" s="127">
        <v>2012</v>
      </c>
      <c r="E17" s="23">
        <v>27800</v>
      </c>
      <c r="F17" s="23">
        <v>27800</v>
      </c>
      <c r="G17" s="27" t="s">
        <v>4</v>
      </c>
      <c r="H17" s="28">
        <v>9118.4</v>
      </c>
      <c r="I17" s="28">
        <v>1</v>
      </c>
      <c r="J17" s="128">
        <f t="shared" si="0"/>
        <v>9118.4</v>
      </c>
    </row>
    <row r="18" spans="1:10" ht="27">
      <c r="A18" s="56">
        <v>18</v>
      </c>
      <c r="B18" s="26" t="s">
        <v>3535</v>
      </c>
      <c r="C18" s="27" t="s">
        <v>3536</v>
      </c>
      <c r="D18" s="127">
        <v>2012</v>
      </c>
      <c r="E18" s="23">
        <v>28500</v>
      </c>
      <c r="F18" s="23">
        <v>28500</v>
      </c>
      <c r="G18" s="27" t="s">
        <v>4</v>
      </c>
      <c r="H18" s="28">
        <v>6270</v>
      </c>
      <c r="I18" s="28">
        <v>1</v>
      </c>
      <c r="J18" s="128">
        <f t="shared" si="0"/>
        <v>6270</v>
      </c>
    </row>
    <row r="19" spans="1:10" ht="27">
      <c r="A19" s="56">
        <v>19</v>
      </c>
      <c r="B19" s="26" t="s">
        <v>3537</v>
      </c>
      <c r="C19" s="27" t="s">
        <v>3538</v>
      </c>
      <c r="D19" s="127">
        <v>2012</v>
      </c>
      <c r="E19" s="23">
        <v>18800</v>
      </c>
      <c r="F19" s="23">
        <v>18800</v>
      </c>
      <c r="G19" s="27" t="s">
        <v>4</v>
      </c>
      <c r="H19" s="28">
        <v>6166.4</v>
      </c>
      <c r="I19" s="28">
        <v>1</v>
      </c>
      <c r="J19" s="128">
        <f t="shared" si="0"/>
        <v>6166.4</v>
      </c>
    </row>
    <row r="20" spans="1:10" ht="27">
      <c r="A20" s="56">
        <v>20</v>
      </c>
      <c r="B20" s="26" t="s">
        <v>3539</v>
      </c>
      <c r="C20" s="27" t="s">
        <v>3540</v>
      </c>
      <c r="D20" s="127">
        <v>2013</v>
      </c>
      <c r="E20" s="23">
        <v>24245.42</v>
      </c>
      <c r="F20" s="23">
        <v>24245.42</v>
      </c>
      <c r="G20" s="27" t="s">
        <v>4</v>
      </c>
      <c r="H20" s="28">
        <v>10667.98</v>
      </c>
      <c r="I20" s="28">
        <v>1</v>
      </c>
      <c r="J20" s="128">
        <f t="shared" si="0"/>
        <v>10667.98</v>
      </c>
    </row>
    <row r="21" spans="1:10" ht="27">
      <c r="A21" s="56">
        <v>21</v>
      </c>
      <c r="B21" s="26" t="s">
        <v>3541</v>
      </c>
      <c r="C21" s="27" t="s">
        <v>3542</v>
      </c>
      <c r="D21" s="127">
        <v>2014</v>
      </c>
      <c r="E21" s="23">
        <v>59787.39</v>
      </c>
      <c r="F21" s="23">
        <v>59787.39</v>
      </c>
      <c r="G21" s="27" t="s">
        <v>4</v>
      </c>
      <c r="H21" s="28">
        <v>33002.639999999999</v>
      </c>
      <c r="I21" s="28">
        <v>1</v>
      </c>
      <c r="J21" s="128">
        <f t="shared" si="0"/>
        <v>33002.639999999999</v>
      </c>
    </row>
    <row r="22" spans="1:10" ht="27">
      <c r="A22" s="56">
        <v>22</v>
      </c>
      <c r="B22" s="26" t="s">
        <v>3543</v>
      </c>
      <c r="C22" s="27" t="s">
        <v>3544</v>
      </c>
      <c r="D22" s="127">
        <v>2013</v>
      </c>
      <c r="E22" s="23">
        <v>12510</v>
      </c>
      <c r="F22" s="23">
        <v>12510</v>
      </c>
      <c r="G22" s="27" t="s">
        <v>4</v>
      </c>
      <c r="H22" s="28">
        <v>5504.4</v>
      </c>
      <c r="I22" s="28">
        <v>1</v>
      </c>
      <c r="J22" s="128">
        <f t="shared" si="0"/>
        <v>5504.4</v>
      </c>
    </row>
    <row r="23" spans="1:10" ht="54">
      <c r="A23" s="56">
        <v>23</v>
      </c>
      <c r="B23" s="26" t="s">
        <v>3545</v>
      </c>
      <c r="C23" s="27" t="s">
        <v>3546</v>
      </c>
      <c r="D23" s="129">
        <v>42094</v>
      </c>
      <c r="E23" s="23">
        <v>26652</v>
      </c>
      <c r="F23" s="23">
        <v>26652</v>
      </c>
      <c r="G23" s="27" t="s">
        <v>4</v>
      </c>
      <c r="H23" s="28">
        <v>17696.93</v>
      </c>
      <c r="I23" s="28">
        <v>1</v>
      </c>
      <c r="J23" s="128">
        <f t="shared" si="0"/>
        <v>17696.93</v>
      </c>
    </row>
    <row r="24" spans="1:10" ht="40.5">
      <c r="A24" s="56">
        <v>25</v>
      </c>
      <c r="B24" s="26" t="s">
        <v>3547</v>
      </c>
      <c r="C24" s="27" t="s">
        <v>3548</v>
      </c>
      <c r="D24" s="130">
        <v>42157.814062500001</v>
      </c>
      <c r="E24" s="23">
        <v>67615</v>
      </c>
      <c r="F24" s="23">
        <v>67615</v>
      </c>
      <c r="G24" s="27" t="s">
        <v>4</v>
      </c>
      <c r="H24" s="28">
        <v>44896.36</v>
      </c>
      <c r="I24" s="28">
        <v>1</v>
      </c>
      <c r="J24" s="128">
        <f t="shared" si="0"/>
        <v>44896.36</v>
      </c>
    </row>
    <row r="25" spans="1:10" ht="40.5">
      <c r="A25" s="56">
        <v>26</v>
      </c>
      <c r="B25" s="26" t="s">
        <v>3549</v>
      </c>
      <c r="C25" s="27" t="s">
        <v>3550</v>
      </c>
      <c r="D25" s="130">
        <v>42157.814062500001</v>
      </c>
      <c r="E25" s="23">
        <v>67615</v>
      </c>
      <c r="F25" s="23">
        <v>67615</v>
      </c>
      <c r="G25" s="27" t="s">
        <v>4</v>
      </c>
      <c r="H25" s="28">
        <v>44896.36</v>
      </c>
      <c r="I25" s="28">
        <v>1</v>
      </c>
      <c r="J25" s="128">
        <f t="shared" si="0"/>
        <v>44896.36</v>
      </c>
    </row>
    <row r="26" spans="1:10" ht="27">
      <c r="A26" s="56">
        <v>27</v>
      </c>
      <c r="B26" s="26" t="s">
        <v>3551</v>
      </c>
      <c r="C26" s="27" t="s">
        <v>3552</v>
      </c>
      <c r="D26" s="129">
        <v>42192</v>
      </c>
      <c r="E26" s="23">
        <v>32124.62</v>
      </c>
      <c r="F26" s="23">
        <v>96373.87</v>
      </c>
      <c r="G26" s="27" t="s">
        <v>4</v>
      </c>
      <c r="H26" s="28">
        <v>21330.75</v>
      </c>
      <c r="I26" s="28">
        <v>3</v>
      </c>
      <c r="J26" s="128">
        <f t="shared" si="0"/>
        <v>63992.25</v>
      </c>
    </row>
    <row r="27" spans="1:10" ht="40.5">
      <c r="A27" s="56">
        <v>28</v>
      </c>
      <c r="B27" s="26" t="s">
        <v>3553</v>
      </c>
      <c r="C27" s="27" t="s">
        <v>3554</v>
      </c>
      <c r="D27" s="129">
        <v>42320</v>
      </c>
      <c r="E27" s="23">
        <v>28200</v>
      </c>
      <c r="F27" s="23">
        <v>28200</v>
      </c>
      <c r="G27" s="27" t="s">
        <v>4</v>
      </c>
      <c r="H27" s="28">
        <v>17202</v>
      </c>
      <c r="I27" s="28">
        <v>1</v>
      </c>
      <c r="J27" s="128">
        <f t="shared" si="0"/>
        <v>17202</v>
      </c>
    </row>
    <row r="28" spans="1:10" ht="27">
      <c r="A28" s="56">
        <v>29</v>
      </c>
      <c r="B28" s="26" t="s">
        <v>3555</v>
      </c>
      <c r="C28" s="27" t="s">
        <v>3556</v>
      </c>
      <c r="D28" s="129">
        <v>42461</v>
      </c>
      <c r="E28" s="23">
        <v>27247.74</v>
      </c>
      <c r="F28" s="23">
        <v>27247.74</v>
      </c>
      <c r="G28" s="27" t="s">
        <v>4</v>
      </c>
      <c r="H28" s="28">
        <v>5885.54</v>
      </c>
      <c r="I28" s="28">
        <v>1</v>
      </c>
      <c r="J28" s="128">
        <f t="shared" si="0"/>
        <v>5885.54</v>
      </c>
    </row>
    <row r="29" spans="1:10" ht="27">
      <c r="A29" s="56">
        <v>30</v>
      </c>
      <c r="B29" s="26" t="s">
        <v>3557</v>
      </c>
      <c r="C29" s="27" t="s">
        <v>3558</v>
      </c>
      <c r="D29" s="129">
        <v>42060</v>
      </c>
      <c r="E29" s="23">
        <v>42093</v>
      </c>
      <c r="F29" s="23">
        <v>42093</v>
      </c>
      <c r="G29" s="27" t="s">
        <v>4</v>
      </c>
      <c r="H29" s="28">
        <v>27949.74</v>
      </c>
      <c r="I29" s="28">
        <v>1</v>
      </c>
      <c r="J29" s="128">
        <f t="shared" si="0"/>
        <v>27949.74</v>
      </c>
    </row>
    <row r="30" spans="1:10" ht="13.5">
      <c r="A30" s="56">
        <v>31</v>
      </c>
      <c r="B30" s="26" t="s">
        <v>3559</v>
      </c>
      <c r="C30" s="27" t="s">
        <v>3560</v>
      </c>
      <c r="D30" s="129">
        <v>42174</v>
      </c>
      <c r="E30" s="23">
        <v>23007.599999999999</v>
      </c>
      <c r="F30" s="23">
        <v>23007.599999999999</v>
      </c>
      <c r="G30" s="27" t="s">
        <v>4</v>
      </c>
      <c r="H30" s="28">
        <v>15277.05</v>
      </c>
      <c r="I30" s="28">
        <v>1</v>
      </c>
      <c r="J30" s="128">
        <f t="shared" si="0"/>
        <v>15277.05</v>
      </c>
    </row>
    <row r="31" spans="1:10" ht="27">
      <c r="A31" s="56">
        <v>32</v>
      </c>
      <c r="B31" s="26" t="s">
        <v>3561</v>
      </c>
      <c r="C31" s="27" t="s">
        <v>3562</v>
      </c>
      <c r="D31" s="129">
        <v>42578</v>
      </c>
      <c r="E31" s="23">
        <v>37643</v>
      </c>
      <c r="F31" s="23">
        <v>37643</v>
      </c>
      <c r="G31" s="27" t="s">
        <v>4</v>
      </c>
      <c r="H31" s="28">
        <v>29210.959999999999</v>
      </c>
      <c r="I31" s="28">
        <v>1</v>
      </c>
      <c r="J31" s="128">
        <f t="shared" si="0"/>
        <v>29210.959999999999</v>
      </c>
    </row>
    <row r="32" spans="1:10" ht="40.5">
      <c r="A32" s="56">
        <v>33</v>
      </c>
      <c r="B32" s="26" t="s">
        <v>3563</v>
      </c>
      <c r="C32" s="27" t="s">
        <v>3564</v>
      </c>
      <c r="D32" s="129">
        <v>42261</v>
      </c>
      <c r="E32" s="23">
        <v>53313.120000000003</v>
      </c>
      <c r="F32" s="23">
        <v>53313.120000000003</v>
      </c>
      <c r="G32" s="27" t="s">
        <v>4</v>
      </c>
      <c r="H32" s="28">
        <v>41370.980000000003</v>
      </c>
      <c r="I32" s="28">
        <v>1</v>
      </c>
      <c r="J32" s="128">
        <f t="shared" si="0"/>
        <v>41370.980000000003</v>
      </c>
    </row>
    <row r="33" spans="1:10" ht="27">
      <c r="A33" s="56">
        <v>34</v>
      </c>
      <c r="B33" s="26" t="s">
        <v>3565</v>
      </c>
      <c r="C33" s="27" t="s">
        <v>3566</v>
      </c>
      <c r="D33" s="129">
        <v>41306</v>
      </c>
      <c r="E33" s="23">
        <v>12568.24</v>
      </c>
      <c r="F33" s="23">
        <v>12568.24</v>
      </c>
      <c r="G33" s="27" t="s">
        <v>4</v>
      </c>
      <c r="H33" s="28">
        <v>7169.08</v>
      </c>
      <c r="I33" s="28">
        <v>1</v>
      </c>
      <c r="J33" s="128">
        <f t="shared" si="0"/>
        <v>7169.08</v>
      </c>
    </row>
    <row r="34" spans="1:10" ht="13.5">
      <c r="A34" s="56">
        <v>35</v>
      </c>
      <c r="B34" s="26" t="s">
        <v>3567</v>
      </c>
      <c r="C34" s="27" t="s">
        <v>3568</v>
      </c>
      <c r="D34" s="129">
        <v>43066</v>
      </c>
      <c r="E34" s="23">
        <v>8000</v>
      </c>
      <c r="F34" s="23">
        <v>8000</v>
      </c>
      <c r="G34" s="27" t="s">
        <v>4</v>
      </c>
      <c r="H34" s="28">
        <v>6960</v>
      </c>
      <c r="I34" s="28">
        <v>1</v>
      </c>
      <c r="J34" s="128">
        <f t="shared" si="0"/>
        <v>6960</v>
      </c>
    </row>
    <row r="35" spans="1:10" ht="40.5">
      <c r="A35" s="56">
        <v>36</v>
      </c>
      <c r="B35" s="26" t="s">
        <v>3569</v>
      </c>
      <c r="C35" s="27" t="s">
        <v>3570</v>
      </c>
      <c r="D35" s="129">
        <v>42871</v>
      </c>
      <c r="E35" s="23">
        <v>25636</v>
      </c>
      <c r="F35" s="23">
        <v>25636</v>
      </c>
      <c r="G35" s="27" t="s">
        <v>4</v>
      </c>
      <c r="H35" s="28">
        <v>22645</v>
      </c>
      <c r="I35" s="28">
        <v>1</v>
      </c>
      <c r="J35" s="128">
        <f t="shared" si="0"/>
        <v>22645</v>
      </c>
    </row>
    <row r="36" spans="1:10" ht="54">
      <c r="A36" s="56">
        <v>37</v>
      </c>
      <c r="B36" s="26" t="s">
        <v>3571</v>
      </c>
      <c r="C36" s="27" t="s">
        <v>3572</v>
      </c>
      <c r="D36" s="129">
        <v>42837</v>
      </c>
      <c r="E36" s="23">
        <v>22771.67</v>
      </c>
      <c r="F36" s="23">
        <v>22771.67</v>
      </c>
      <c r="G36" s="27" t="s">
        <v>4</v>
      </c>
      <c r="H36" s="28">
        <v>19356</v>
      </c>
      <c r="I36" s="28">
        <v>1</v>
      </c>
      <c r="J36" s="128">
        <f t="shared" si="0"/>
        <v>19356</v>
      </c>
    </row>
    <row r="37" spans="1:10" ht="15.75">
      <c r="A37" s="56"/>
      <c r="B37" s="56" t="s">
        <v>3486</v>
      </c>
      <c r="C37" s="18"/>
      <c r="D37" s="18"/>
      <c r="E37" s="131"/>
      <c r="F37" s="131"/>
      <c r="G37" s="18"/>
      <c r="H37" s="58"/>
      <c r="I37" s="58"/>
      <c r="J37" s="132">
        <f>SUM(J5:J36)</f>
        <v>549791.79</v>
      </c>
    </row>
  </sheetData>
  <mergeCells count="3">
    <mergeCell ref="A1:J1"/>
    <mergeCell ref="A2:J2"/>
    <mergeCell ref="B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7"/>
  <sheetViews>
    <sheetView workbookViewId="0">
      <selection activeCell="T11" sqref="T11"/>
    </sheetView>
  </sheetViews>
  <sheetFormatPr defaultRowHeight="12.75"/>
  <cols>
    <col min="1" max="1" width="6.85546875" style="42" customWidth="1"/>
    <col min="2" max="2" width="38.85546875" style="42" customWidth="1"/>
    <col min="3" max="3" width="11.28515625" style="42" customWidth="1"/>
    <col min="4" max="4" width="7.85546875" style="42" customWidth="1"/>
    <col min="5" max="5" width="8.140625" style="42" customWidth="1"/>
    <col min="6" max="6" width="9.42578125" style="121" customWidth="1"/>
    <col min="7" max="7" width="12" style="73" customWidth="1"/>
    <col min="8" max="8" width="8.28515625" style="41" customWidth="1"/>
    <col min="9" max="9" width="12.140625" style="42" customWidth="1"/>
    <col min="10" max="10" width="8.140625" style="42" customWidth="1"/>
    <col min="11" max="11" width="8.7109375" style="42" customWidth="1"/>
    <col min="12" max="12" width="7.42578125" style="42" customWidth="1"/>
    <col min="13" max="13" width="9.42578125" style="42" customWidth="1"/>
    <col min="14" max="14" width="10.7109375" style="41" bestFit="1" customWidth="1"/>
    <col min="15" max="15" width="13.140625" style="42" customWidth="1"/>
    <col min="16" max="256" width="9.140625" style="42"/>
    <col min="257" max="257" width="6.85546875" style="42" customWidth="1"/>
    <col min="258" max="258" width="38.85546875" style="42" customWidth="1"/>
    <col min="259" max="259" width="11.28515625" style="42" customWidth="1"/>
    <col min="260" max="260" width="7.85546875" style="42" customWidth="1"/>
    <col min="261" max="261" width="8.140625" style="42" customWidth="1"/>
    <col min="262" max="262" width="9.42578125" style="42" customWidth="1"/>
    <col min="263" max="263" width="12" style="42" customWidth="1"/>
    <col min="264" max="264" width="9.42578125" style="42" customWidth="1"/>
    <col min="265" max="265" width="9.28515625" style="42" customWidth="1"/>
    <col min="266" max="266" width="8.140625" style="42" customWidth="1"/>
    <col min="267" max="267" width="8.7109375" style="42" customWidth="1"/>
    <col min="268" max="268" width="7.42578125" style="42" customWidth="1"/>
    <col min="269" max="269" width="10.140625" style="42" customWidth="1"/>
    <col min="270" max="270" width="7.5703125" style="42" customWidth="1"/>
    <col min="271" max="271" width="9.5703125" style="42" customWidth="1"/>
    <col min="272" max="512" width="9.140625" style="42"/>
    <col min="513" max="513" width="6.85546875" style="42" customWidth="1"/>
    <col min="514" max="514" width="38.85546875" style="42" customWidth="1"/>
    <col min="515" max="515" width="11.28515625" style="42" customWidth="1"/>
    <col min="516" max="516" width="7.85546875" style="42" customWidth="1"/>
    <col min="517" max="517" width="8.140625" style="42" customWidth="1"/>
    <col min="518" max="518" width="9.42578125" style="42" customWidth="1"/>
    <col min="519" max="519" width="12" style="42" customWidth="1"/>
    <col min="520" max="520" width="9.42578125" style="42" customWidth="1"/>
    <col min="521" max="521" width="9.28515625" style="42" customWidth="1"/>
    <col min="522" max="522" width="8.140625" style="42" customWidth="1"/>
    <col min="523" max="523" width="8.7109375" style="42" customWidth="1"/>
    <col min="524" max="524" width="7.42578125" style="42" customWidth="1"/>
    <col min="525" max="525" width="10.140625" style="42" customWidth="1"/>
    <col min="526" max="526" width="7.5703125" style="42" customWidth="1"/>
    <col min="527" max="527" width="9.5703125" style="42" customWidth="1"/>
    <col min="528" max="768" width="9.140625" style="42"/>
    <col min="769" max="769" width="6.85546875" style="42" customWidth="1"/>
    <col min="770" max="770" width="38.85546875" style="42" customWidth="1"/>
    <col min="771" max="771" width="11.28515625" style="42" customWidth="1"/>
    <col min="772" max="772" width="7.85546875" style="42" customWidth="1"/>
    <col min="773" max="773" width="8.140625" style="42" customWidth="1"/>
    <col min="774" max="774" width="9.42578125" style="42" customWidth="1"/>
    <col min="775" max="775" width="12" style="42" customWidth="1"/>
    <col min="776" max="776" width="9.42578125" style="42" customWidth="1"/>
    <col min="777" max="777" width="9.28515625" style="42" customWidth="1"/>
    <col min="778" max="778" width="8.140625" style="42" customWidth="1"/>
    <col min="779" max="779" width="8.7109375" style="42" customWidth="1"/>
    <col min="780" max="780" width="7.42578125" style="42" customWidth="1"/>
    <col min="781" max="781" width="10.140625" style="42" customWidth="1"/>
    <col min="782" max="782" width="7.5703125" style="42" customWidth="1"/>
    <col min="783" max="783" width="9.5703125" style="42" customWidth="1"/>
    <col min="784" max="1024" width="9.140625" style="42"/>
    <col min="1025" max="1025" width="6.85546875" style="42" customWidth="1"/>
    <col min="1026" max="1026" width="38.85546875" style="42" customWidth="1"/>
    <col min="1027" max="1027" width="11.28515625" style="42" customWidth="1"/>
    <col min="1028" max="1028" width="7.85546875" style="42" customWidth="1"/>
    <col min="1029" max="1029" width="8.140625" style="42" customWidth="1"/>
    <col min="1030" max="1030" width="9.42578125" style="42" customWidth="1"/>
    <col min="1031" max="1031" width="12" style="42" customWidth="1"/>
    <col min="1032" max="1032" width="9.42578125" style="42" customWidth="1"/>
    <col min="1033" max="1033" width="9.28515625" style="42" customWidth="1"/>
    <col min="1034" max="1034" width="8.140625" style="42" customWidth="1"/>
    <col min="1035" max="1035" width="8.7109375" style="42" customWidth="1"/>
    <col min="1036" max="1036" width="7.42578125" style="42" customWidth="1"/>
    <col min="1037" max="1037" width="10.140625" style="42" customWidth="1"/>
    <col min="1038" max="1038" width="7.5703125" style="42" customWidth="1"/>
    <col min="1039" max="1039" width="9.5703125" style="42" customWidth="1"/>
    <col min="1040" max="1280" width="9.140625" style="42"/>
    <col min="1281" max="1281" width="6.85546875" style="42" customWidth="1"/>
    <col min="1282" max="1282" width="38.85546875" style="42" customWidth="1"/>
    <col min="1283" max="1283" width="11.28515625" style="42" customWidth="1"/>
    <col min="1284" max="1284" width="7.85546875" style="42" customWidth="1"/>
    <col min="1285" max="1285" width="8.140625" style="42" customWidth="1"/>
    <col min="1286" max="1286" width="9.42578125" style="42" customWidth="1"/>
    <col min="1287" max="1287" width="12" style="42" customWidth="1"/>
    <col min="1288" max="1288" width="9.42578125" style="42" customWidth="1"/>
    <col min="1289" max="1289" width="9.28515625" style="42" customWidth="1"/>
    <col min="1290" max="1290" width="8.140625" style="42" customWidth="1"/>
    <col min="1291" max="1291" width="8.7109375" style="42" customWidth="1"/>
    <col min="1292" max="1292" width="7.42578125" style="42" customWidth="1"/>
    <col min="1293" max="1293" width="10.140625" style="42" customWidth="1"/>
    <col min="1294" max="1294" width="7.5703125" style="42" customWidth="1"/>
    <col min="1295" max="1295" width="9.5703125" style="42" customWidth="1"/>
    <col min="1296" max="1536" width="9.140625" style="42"/>
    <col min="1537" max="1537" width="6.85546875" style="42" customWidth="1"/>
    <col min="1538" max="1538" width="38.85546875" style="42" customWidth="1"/>
    <col min="1539" max="1539" width="11.28515625" style="42" customWidth="1"/>
    <col min="1540" max="1540" width="7.85546875" style="42" customWidth="1"/>
    <col min="1541" max="1541" width="8.140625" style="42" customWidth="1"/>
    <col min="1542" max="1542" width="9.42578125" style="42" customWidth="1"/>
    <col min="1543" max="1543" width="12" style="42" customWidth="1"/>
    <col min="1544" max="1544" width="9.42578125" style="42" customWidth="1"/>
    <col min="1545" max="1545" width="9.28515625" style="42" customWidth="1"/>
    <col min="1546" max="1546" width="8.140625" style="42" customWidth="1"/>
    <col min="1547" max="1547" width="8.7109375" style="42" customWidth="1"/>
    <col min="1548" max="1548" width="7.42578125" style="42" customWidth="1"/>
    <col min="1549" max="1549" width="10.140625" style="42" customWidth="1"/>
    <col min="1550" max="1550" width="7.5703125" style="42" customWidth="1"/>
    <col min="1551" max="1551" width="9.5703125" style="42" customWidth="1"/>
    <col min="1552" max="1792" width="9.140625" style="42"/>
    <col min="1793" max="1793" width="6.85546875" style="42" customWidth="1"/>
    <col min="1794" max="1794" width="38.85546875" style="42" customWidth="1"/>
    <col min="1795" max="1795" width="11.28515625" style="42" customWidth="1"/>
    <col min="1796" max="1796" width="7.85546875" style="42" customWidth="1"/>
    <col min="1797" max="1797" width="8.140625" style="42" customWidth="1"/>
    <col min="1798" max="1798" width="9.42578125" style="42" customWidth="1"/>
    <col min="1799" max="1799" width="12" style="42" customWidth="1"/>
    <col min="1800" max="1800" width="9.42578125" style="42" customWidth="1"/>
    <col min="1801" max="1801" width="9.28515625" style="42" customWidth="1"/>
    <col min="1802" max="1802" width="8.140625" style="42" customWidth="1"/>
    <col min="1803" max="1803" width="8.7109375" style="42" customWidth="1"/>
    <col min="1804" max="1804" width="7.42578125" style="42" customWidth="1"/>
    <col min="1805" max="1805" width="10.140625" style="42" customWidth="1"/>
    <col min="1806" max="1806" width="7.5703125" style="42" customWidth="1"/>
    <col min="1807" max="1807" width="9.5703125" style="42" customWidth="1"/>
    <col min="1808" max="2048" width="9.140625" style="42"/>
    <col min="2049" max="2049" width="6.85546875" style="42" customWidth="1"/>
    <col min="2050" max="2050" width="38.85546875" style="42" customWidth="1"/>
    <col min="2051" max="2051" width="11.28515625" style="42" customWidth="1"/>
    <col min="2052" max="2052" width="7.85546875" style="42" customWidth="1"/>
    <col min="2053" max="2053" width="8.140625" style="42" customWidth="1"/>
    <col min="2054" max="2054" width="9.42578125" style="42" customWidth="1"/>
    <col min="2055" max="2055" width="12" style="42" customWidth="1"/>
    <col min="2056" max="2056" width="9.42578125" style="42" customWidth="1"/>
    <col min="2057" max="2057" width="9.28515625" style="42" customWidth="1"/>
    <col min="2058" max="2058" width="8.140625" style="42" customWidth="1"/>
    <col min="2059" max="2059" width="8.7109375" style="42" customWidth="1"/>
    <col min="2060" max="2060" width="7.42578125" style="42" customWidth="1"/>
    <col min="2061" max="2061" width="10.140625" style="42" customWidth="1"/>
    <col min="2062" max="2062" width="7.5703125" style="42" customWidth="1"/>
    <col min="2063" max="2063" width="9.5703125" style="42" customWidth="1"/>
    <col min="2064" max="2304" width="9.140625" style="42"/>
    <col min="2305" max="2305" width="6.85546875" style="42" customWidth="1"/>
    <col min="2306" max="2306" width="38.85546875" style="42" customWidth="1"/>
    <col min="2307" max="2307" width="11.28515625" style="42" customWidth="1"/>
    <col min="2308" max="2308" width="7.85546875" style="42" customWidth="1"/>
    <col min="2309" max="2309" width="8.140625" style="42" customWidth="1"/>
    <col min="2310" max="2310" width="9.42578125" style="42" customWidth="1"/>
    <col min="2311" max="2311" width="12" style="42" customWidth="1"/>
    <col min="2312" max="2312" width="9.42578125" style="42" customWidth="1"/>
    <col min="2313" max="2313" width="9.28515625" style="42" customWidth="1"/>
    <col min="2314" max="2314" width="8.140625" style="42" customWidth="1"/>
    <col min="2315" max="2315" width="8.7109375" style="42" customWidth="1"/>
    <col min="2316" max="2316" width="7.42578125" style="42" customWidth="1"/>
    <col min="2317" max="2317" width="10.140625" style="42" customWidth="1"/>
    <col min="2318" max="2318" width="7.5703125" style="42" customWidth="1"/>
    <col min="2319" max="2319" width="9.5703125" style="42" customWidth="1"/>
    <col min="2320" max="2560" width="9.140625" style="42"/>
    <col min="2561" max="2561" width="6.85546875" style="42" customWidth="1"/>
    <col min="2562" max="2562" width="38.85546875" style="42" customWidth="1"/>
    <col min="2563" max="2563" width="11.28515625" style="42" customWidth="1"/>
    <col min="2564" max="2564" width="7.85546875" style="42" customWidth="1"/>
    <col min="2565" max="2565" width="8.140625" style="42" customWidth="1"/>
    <col min="2566" max="2566" width="9.42578125" style="42" customWidth="1"/>
    <col min="2567" max="2567" width="12" style="42" customWidth="1"/>
    <col min="2568" max="2568" width="9.42578125" style="42" customWidth="1"/>
    <col min="2569" max="2569" width="9.28515625" style="42" customWidth="1"/>
    <col min="2570" max="2570" width="8.140625" style="42" customWidth="1"/>
    <col min="2571" max="2571" width="8.7109375" style="42" customWidth="1"/>
    <col min="2572" max="2572" width="7.42578125" style="42" customWidth="1"/>
    <col min="2573" max="2573" width="10.140625" style="42" customWidth="1"/>
    <col min="2574" max="2574" width="7.5703125" style="42" customWidth="1"/>
    <col min="2575" max="2575" width="9.5703125" style="42" customWidth="1"/>
    <col min="2576" max="2816" width="9.140625" style="42"/>
    <col min="2817" max="2817" width="6.85546875" style="42" customWidth="1"/>
    <col min="2818" max="2818" width="38.85546875" style="42" customWidth="1"/>
    <col min="2819" max="2819" width="11.28515625" style="42" customWidth="1"/>
    <col min="2820" max="2820" width="7.85546875" style="42" customWidth="1"/>
    <col min="2821" max="2821" width="8.140625" style="42" customWidth="1"/>
    <col min="2822" max="2822" width="9.42578125" style="42" customWidth="1"/>
    <col min="2823" max="2823" width="12" style="42" customWidth="1"/>
    <col min="2824" max="2824" width="9.42578125" style="42" customWidth="1"/>
    <col min="2825" max="2825" width="9.28515625" style="42" customWidth="1"/>
    <col min="2826" max="2826" width="8.140625" style="42" customWidth="1"/>
    <col min="2827" max="2827" width="8.7109375" style="42" customWidth="1"/>
    <col min="2828" max="2828" width="7.42578125" style="42" customWidth="1"/>
    <col min="2829" max="2829" width="10.140625" style="42" customWidth="1"/>
    <col min="2830" max="2830" width="7.5703125" style="42" customWidth="1"/>
    <col min="2831" max="2831" width="9.5703125" style="42" customWidth="1"/>
    <col min="2832" max="3072" width="9.140625" style="42"/>
    <col min="3073" max="3073" width="6.85546875" style="42" customWidth="1"/>
    <col min="3074" max="3074" width="38.85546875" style="42" customWidth="1"/>
    <col min="3075" max="3075" width="11.28515625" style="42" customWidth="1"/>
    <col min="3076" max="3076" width="7.85546875" style="42" customWidth="1"/>
    <col min="3077" max="3077" width="8.140625" style="42" customWidth="1"/>
    <col min="3078" max="3078" width="9.42578125" style="42" customWidth="1"/>
    <col min="3079" max="3079" width="12" style="42" customWidth="1"/>
    <col min="3080" max="3080" width="9.42578125" style="42" customWidth="1"/>
    <col min="3081" max="3081" width="9.28515625" style="42" customWidth="1"/>
    <col min="3082" max="3082" width="8.140625" style="42" customWidth="1"/>
    <col min="3083" max="3083" width="8.7109375" style="42" customWidth="1"/>
    <col min="3084" max="3084" width="7.42578125" style="42" customWidth="1"/>
    <col min="3085" max="3085" width="10.140625" style="42" customWidth="1"/>
    <col min="3086" max="3086" width="7.5703125" style="42" customWidth="1"/>
    <col min="3087" max="3087" width="9.5703125" style="42" customWidth="1"/>
    <col min="3088" max="3328" width="9.140625" style="42"/>
    <col min="3329" max="3329" width="6.85546875" style="42" customWidth="1"/>
    <col min="3330" max="3330" width="38.85546875" style="42" customWidth="1"/>
    <col min="3331" max="3331" width="11.28515625" style="42" customWidth="1"/>
    <col min="3332" max="3332" width="7.85546875" style="42" customWidth="1"/>
    <col min="3333" max="3333" width="8.140625" style="42" customWidth="1"/>
    <col min="3334" max="3334" width="9.42578125" style="42" customWidth="1"/>
    <col min="3335" max="3335" width="12" style="42" customWidth="1"/>
    <col min="3336" max="3336" width="9.42578125" style="42" customWidth="1"/>
    <col min="3337" max="3337" width="9.28515625" style="42" customWidth="1"/>
    <col min="3338" max="3338" width="8.140625" style="42" customWidth="1"/>
    <col min="3339" max="3339" width="8.7109375" style="42" customWidth="1"/>
    <col min="3340" max="3340" width="7.42578125" style="42" customWidth="1"/>
    <col min="3341" max="3341" width="10.140625" style="42" customWidth="1"/>
    <col min="3342" max="3342" width="7.5703125" style="42" customWidth="1"/>
    <col min="3343" max="3343" width="9.5703125" style="42" customWidth="1"/>
    <col min="3344" max="3584" width="9.140625" style="42"/>
    <col min="3585" max="3585" width="6.85546875" style="42" customWidth="1"/>
    <col min="3586" max="3586" width="38.85546875" style="42" customWidth="1"/>
    <col min="3587" max="3587" width="11.28515625" style="42" customWidth="1"/>
    <col min="3588" max="3588" width="7.85546875" style="42" customWidth="1"/>
    <col min="3589" max="3589" width="8.140625" style="42" customWidth="1"/>
    <col min="3590" max="3590" width="9.42578125" style="42" customWidth="1"/>
    <col min="3591" max="3591" width="12" style="42" customWidth="1"/>
    <col min="3592" max="3592" width="9.42578125" style="42" customWidth="1"/>
    <col min="3593" max="3593" width="9.28515625" style="42" customWidth="1"/>
    <col min="3594" max="3594" width="8.140625" style="42" customWidth="1"/>
    <col min="3595" max="3595" width="8.7109375" style="42" customWidth="1"/>
    <col min="3596" max="3596" width="7.42578125" style="42" customWidth="1"/>
    <col min="3597" max="3597" width="10.140625" style="42" customWidth="1"/>
    <col min="3598" max="3598" width="7.5703125" style="42" customWidth="1"/>
    <col min="3599" max="3599" width="9.5703125" style="42" customWidth="1"/>
    <col min="3600" max="3840" width="9.140625" style="42"/>
    <col min="3841" max="3841" width="6.85546875" style="42" customWidth="1"/>
    <col min="3842" max="3842" width="38.85546875" style="42" customWidth="1"/>
    <col min="3843" max="3843" width="11.28515625" style="42" customWidth="1"/>
    <col min="3844" max="3844" width="7.85546875" style="42" customWidth="1"/>
    <col min="3845" max="3845" width="8.140625" style="42" customWidth="1"/>
    <col min="3846" max="3846" width="9.42578125" style="42" customWidth="1"/>
    <col min="3847" max="3847" width="12" style="42" customWidth="1"/>
    <col min="3848" max="3848" width="9.42578125" style="42" customWidth="1"/>
    <col min="3849" max="3849" width="9.28515625" style="42" customWidth="1"/>
    <col min="3850" max="3850" width="8.140625" style="42" customWidth="1"/>
    <col min="3851" max="3851" width="8.7109375" style="42" customWidth="1"/>
    <col min="3852" max="3852" width="7.42578125" style="42" customWidth="1"/>
    <col min="3853" max="3853" width="10.140625" style="42" customWidth="1"/>
    <col min="3854" max="3854" width="7.5703125" style="42" customWidth="1"/>
    <col min="3855" max="3855" width="9.5703125" style="42" customWidth="1"/>
    <col min="3856" max="4096" width="9.140625" style="42"/>
    <col min="4097" max="4097" width="6.85546875" style="42" customWidth="1"/>
    <col min="4098" max="4098" width="38.85546875" style="42" customWidth="1"/>
    <col min="4099" max="4099" width="11.28515625" style="42" customWidth="1"/>
    <col min="4100" max="4100" width="7.85546875" style="42" customWidth="1"/>
    <col min="4101" max="4101" width="8.140625" style="42" customWidth="1"/>
    <col min="4102" max="4102" width="9.42578125" style="42" customWidth="1"/>
    <col min="4103" max="4103" width="12" style="42" customWidth="1"/>
    <col min="4104" max="4104" width="9.42578125" style="42" customWidth="1"/>
    <col min="4105" max="4105" width="9.28515625" style="42" customWidth="1"/>
    <col min="4106" max="4106" width="8.140625" style="42" customWidth="1"/>
    <col min="4107" max="4107" width="8.7109375" style="42" customWidth="1"/>
    <col min="4108" max="4108" width="7.42578125" style="42" customWidth="1"/>
    <col min="4109" max="4109" width="10.140625" style="42" customWidth="1"/>
    <col min="4110" max="4110" width="7.5703125" style="42" customWidth="1"/>
    <col min="4111" max="4111" width="9.5703125" style="42" customWidth="1"/>
    <col min="4112" max="4352" width="9.140625" style="42"/>
    <col min="4353" max="4353" width="6.85546875" style="42" customWidth="1"/>
    <col min="4354" max="4354" width="38.85546875" style="42" customWidth="1"/>
    <col min="4355" max="4355" width="11.28515625" style="42" customWidth="1"/>
    <col min="4356" max="4356" width="7.85546875" style="42" customWidth="1"/>
    <col min="4357" max="4357" width="8.140625" style="42" customWidth="1"/>
    <col min="4358" max="4358" width="9.42578125" style="42" customWidth="1"/>
    <col min="4359" max="4359" width="12" style="42" customWidth="1"/>
    <col min="4360" max="4360" width="9.42578125" style="42" customWidth="1"/>
    <col min="4361" max="4361" width="9.28515625" style="42" customWidth="1"/>
    <col min="4362" max="4362" width="8.140625" style="42" customWidth="1"/>
    <col min="4363" max="4363" width="8.7109375" style="42" customWidth="1"/>
    <col min="4364" max="4364" width="7.42578125" style="42" customWidth="1"/>
    <col min="4365" max="4365" width="10.140625" style="42" customWidth="1"/>
    <col min="4366" max="4366" width="7.5703125" style="42" customWidth="1"/>
    <col min="4367" max="4367" width="9.5703125" style="42" customWidth="1"/>
    <col min="4368" max="4608" width="9.140625" style="42"/>
    <col min="4609" max="4609" width="6.85546875" style="42" customWidth="1"/>
    <col min="4610" max="4610" width="38.85546875" style="42" customWidth="1"/>
    <col min="4611" max="4611" width="11.28515625" style="42" customWidth="1"/>
    <col min="4612" max="4612" width="7.85546875" style="42" customWidth="1"/>
    <col min="4613" max="4613" width="8.140625" style="42" customWidth="1"/>
    <col min="4614" max="4614" width="9.42578125" style="42" customWidth="1"/>
    <col min="4615" max="4615" width="12" style="42" customWidth="1"/>
    <col min="4616" max="4616" width="9.42578125" style="42" customWidth="1"/>
    <col min="4617" max="4617" width="9.28515625" style="42" customWidth="1"/>
    <col min="4618" max="4618" width="8.140625" style="42" customWidth="1"/>
    <col min="4619" max="4619" width="8.7109375" style="42" customWidth="1"/>
    <col min="4620" max="4620" width="7.42578125" style="42" customWidth="1"/>
    <col min="4621" max="4621" width="10.140625" style="42" customWidth="1"/>
    <col min="4622" max="4622" width="7.5703125" style="42" customWidth="1"/>
    <col min="4623" max="4623" width="9.5703125" style="42" customWidth="1"/>
    <col min="4624" max="4864" width="9.140625" style="42"/>
    <col min="4865" max="4865" width="6.85546875" style="42" customWidth="1"/>
    <col min="4866" max="4866" width="38.85546875" style="42" customWidth="1"/>
    <col min="4867" max="4867" width="11.28515625" style="42" customWidth="1"/>
    <col min="4868" max="4868" width="7.85546875" style="42" customWidth="1"/>
    <col min="4869" max="4869" width="8.140625" style="42" customWidth="1"/>
    <col min="4870" max="4870" width="9.42578125" style="42" customWidth="1"/>
    <col min="4871" max="4871" width="12" style="42" customWidth="1"/>
    <col min="4872" max="4872" width="9.42578125" style="42" customWidth="1"/>
    <col min="4873" max="4873" width="9.28515625" style="42" customWidth="1"/>
    <col min="4874" max="4874" width="8.140625" style="42" customWidth="1"/>
    <col min="4875" max="4875" width="8.7109375" style="42" customWidth="1"/>
    <col min="4876" max="4876" width="7.42578125" style="42" customWidth="1"/>
    <col min="4877" max="4877" width="10.140625" style="42" customWidth="1"/>
    <col min="4878" max="4878" width="7.5703125" style="42" customWidth="1"/>
    <col min="4879" max="4879" width="9.5703125" style="42" customWidth="1"/>
    <col min="4880" max="5120" width="9.140625" style="42"/>
    <col min="5121" max="5121" width="6.85546875" style="42" customWidth="1"/>
    <col min="5122" max="5122" width="38.85546875" style="42" customWidth="1"/>
    <col min="5123" max="5123" width="11.28515625" style="42" customWidth="1"/>
    <col min="5124" max="5124" width="7.85546875" style="42" customWidth="1"/>
    <col min="5125" max="5125" width="8.140625" style="42" customWidth="1"/>
    <col min="5126" max="5126" width="9.42578125" style="42" customWidth="1"/>
    <col min="5127" max="5127" width="12" style="42" customWidth="1"/>
    <col min="5128" max="5128" width="9.42578125" style="42" customWidth="1"/>
    <col min="5129" max="5129" width="9.28515625" style="42" customWidth="1"/>
    <col min="5130" max="5130" width="8.140625" style="42" customWidth="1"/>
    <col min="5131" max="5131" width="8.7109375" style="42" customWidth="1"/>
    <col min="5132" max="5132" width="7.42578125" style="42" customWidth="1"/>
    <col min="5133" max="5133" width="10.140625" style="42" customWidth="1"/>
    <col min="5134" max="5134" width="7.5703125" style="42" customWidth="1"/>
    <col min="5135" max="5135" width="9.5703125" style="42" customWidth="1"/>
    <col min="5136" max="5376" width="9.140625" style="42"/>
    <col min="5377" max="5377" width="6.85546875" style="42" customWidth="1"/>
    <col min="5378" max="5378" width="38.85546875" style="42" customWidth="1"/>
    <col min="5379" max="5379" width="11.28515625" style="42" customWidth="1"/>
    <col min="5380" max="5380" width="7.85546875" style="42" customWidth="1"/>
    <col min="5381" max="5381" width="8.140625" style="42" customWidth="1"/>
    <col min="5382" max="5382" width="9.42578125" style="42" customWidth="1"/>
    <col min="5383" max="5383" width="12" style="42" customWidth="1"/>
    <col min="5384" max="5384" width="9.42578125" style="42" customWidth="1"/>
    <col min="5385" max="5385" width="9.28515625" style="42" customWidth="1"/>
    <col min="5386" max="5386" width="8.140625" style="42" customWidth="1"/>
    <col min="5387" max="5387" width="8.7109375" style="42" customWidth="1"/>
    <col min="5388" max="5388" width="7.42578125" style="42" customWidth="1"/>
    <col min="5389" max="5389" width="10.140625" style="42" customWidth="1"/>
    <col min="5390" max="5390" width="7.5703125" style="42" customWidth="1"/>
    <col min="5391" max="5391" width="9.5703125" style="42" customWidth="1"/>
    <col min="5392" max="5632" width="9.140625" style="42"/>
    <col min="5633" max="5633" width="6.85546875" style="42" customWidth="1"/>
    <col min="5634" max="5634" width="38.85546875" style="42" customWidth="1"/>
    <col min="5635" max="5635" width="11.28515625" style="42" customWidth="1"/>
    <col min="5636" max="5636" width="7.85546875" style="42" customWidth="1"/>
    <col min="5637" max="5637" width="8.140625" style="42" customWidth="1"/>
    <col min="5638" max="5638" width="9.42578125" style="42" customWidth="1"/>
    <col min="5639" max="5639" width="12" style="42" customWidth="1"/>
    <col min="5640" max="5640" width="9.42578125" style="42" customWidth="1"/>
    <col min="5641" max="5641" width="9.28515625" style="42" customWidth="1"/>
    <col min="5642" max="5642" width="8.140625" style="42" customWidth="1"/>
    <col min="5643" max="5643" width="8.7109375" style="42" customWidth="1"/>
    <col min="5644" max="5644" width="7.42578125" style="42" customWidth="1"/>
    <col min="5645" max="5645" width="10.140625" style="42" customWidth="1"/>
    <col min="5646" max="5646" width="7.5703125" style="42" customWidth="1"/>
    <col min="5647" max="5647" width="9.5703125" style="42" customWidth="1"/>
    <col min="5648" max="5888" width="9.140625" style="42"/>
    <col min="5889" max="5889" width="6.85546875" style="42" customWidth="1"/>
    <col min="5890" max="5890" width="38.85546875" style="42" customWidth="1"/>
    <col min="5891" max="5891" width="11.28515625" style="42" customWidth="1"/>
    <col min="5892" max="5892" width="7.85546875" style="42" customWidth="1"/>
    <col min="5893" max="5893" width="8.140625" style="42" customWidth="1"/>
    <col min="5894" max="5894" width="9.42578125" style="42" customWidth="1"/>
    <col min="5895" max="5895" width="12" style="42" customWidth="1"/>
    <col min="5896" max="5896" width="9.42578125" style="42" customWidth="1"/>
    <col min="5897" max="5897" width="9.28515625" style="42" customWidth="1"/>
    <col min="5898" max="5898" width="8.140625" style="42" customWidth="1"/>
    <col min="5899" max="5899" width="8.7109375" style="42" customWidth="1"/>
    <col min="5900" max="5900" width="7.42578125" style="42" customWidth="1"/>
    <col min="5901" max="5901" width="10.140625" style="42" customWidth="1"/>
    <col min="5902" max="5902" width="7.5703125" style="42" customWidth="1"/>
    <col min="5903" max="5903" width="9.5703125" style="42" customWidth="1"/>
    <col min="5904" max="6144" width="9.140625" style="42"/>
    <col min="6145" max="6145" width="6.85546875" style="42" customWidth="1"/>
    <col min="6146" max="6146" width="38.85546875" style="42" customWidth="1"/>
    <col min="6147" max="6147" width="11.28515625" style="42" customWidth="1"/>
    <col min="6148" max="6148" width="7.85546875" style="42" customWidth="1"/>
    <col min="6149" max="6149" width="8.140625" style="42" customWidth="1"/>
    <col min="6150" max="6150" width="9.42578125" style="42" customWidth="1"/>
    <col min="6151" max="6151" width="12" style="42" customWidth="1"/>
    <col min="6152" max="6152" width="9.42578125" style="42" customWidth="1"/>
    <col min="6153" max="6153" width="9.28515625" style="42" customWidth="1"/>
    <col min="6154" max="6154" width="8.140625" style="42" customWidth="1"/>
    <col min="6155" max="6155" width="8.7109375" style="42" customWidth="1"/>
    <col min="6156" max="6156" width="7.42578125" style="42" customWidth="1"/>
    <col min="6157" max="6157" width="10.140625" style="42" customWidth="1"/>
    <col min="6158" max="6158" width="7.5703125" style="42" customWidth="1"/>
    <col min="6159" max="6159" width="9.5703125" style="42" customWidth="1"/>
    <col min="6160" max="6400" width="9.140625" style="42"/>
    <col min="6401" max="6401" width="6.85546875" style="42" customWidth="1"/>
    <col min="6402" max="6402" width="38.85546875" style="42" customWidth="1"/>
    <col min="6403" max="6403" width="11.28515625" style="42" customWidth="1"/>
    <col min="6404" max="6404" width="7.85546875" style="42" customWidth="1"/>
    <col min="6405" max="6405" width="8.140625" style="42" customWidth="1"/>
    <col min="6406" max="6406" width="9.42578125" style="42" customWidth="1"/>
    <col min="6407" max="6407" width="12" style="42" customWidth="1"/>
    <col min="6408" max="6408" width="9.42578125" style="42" customWidth="1"/>
    <col min="6409" max="6409" width="9.28515625" style="42" customWidth="1"/>
    <col min="6410" max="6410" width="8.140625" style="42" customWidth="1"/>
    <col min="6411" max="6411" width="8.7109375" style="42" customWidth="1"/>
    <col min="6412" max="6412" width="7.42578125" style="42" customWidth="1"/>
    <col min="6413" max="6413" width="10.140625" style="42" customWidth="1"/>
    <col min="6414" max="6414" width="7.5703125" style="42" customWidth="1"/>
    <col min="6415" max="6415" width="9.5703125" style="42" customWidth="1"/>
    <col min="6416" max="6656" width="9.140625" style="42"/>
    <col min="6657" max="6657" width="6.85546875" style="42" customWidth="1"/>
    <col min="6658" max="6658" width="38.85546875" style="42" customWidth="1"/>
    <col min="6659" max="6659" width="11.28515625" style="42" customWidth="1"/>
    <col min="6660" max="6660" width="7.85546875" style="42" customWidth="1"/>
    <col min="6661" max="6661" width="8.140625" style="42" customWidth="1"/>
    <col min="6662" max="6662" width="9.42578125" style="42" customWidth="1"/>
    <col min="6663" max="6663" width="12" style="42" customWidth="1"/>
    <col min="6664" max="6664" width="9.42578125" style="42" customWidth="1"/>
    <col min="6665" max="6665" width="9.28515625" style="42" customWidth="1"/>
    <col min="6666" max="6666" width="8.140625" style="42" customWidth="1"/>
    <col min="6667" max="6667" width="8.7109375" style="42" customWidth="1"/>
    <col min="6668" max="6668" width="7.42578125" style="42" customWidth="1"/>
    <col min="6669" max="6669" width="10.140625" style="42" customWidth="1"/>
    <col min="6670" max="6670" width="7.5703125" style="42" customWidth="1"/>
    <col min="6671" max="6671" width="9.5703125" style="42" customWidth="1"/>
    <col min="6672" max="6912" width="9.140625" style="42"/>
    <col min="6913" max="6913" width="6.85546875" style="42" customWidth="1"/>
    <col min="6914" max="6914" width="38.85546875" style="42" customWidth="1"/>
    <col min="6915" max="6915" width="11.28515625" style="42" customWidth="1"/>
    <col min="6916" max="6916" width="7.85546875" style="42" customWidth="1"/>
    <col min="6917" max="6917" width="8.140625" style="42" customWidth="1"/>
    <col min="6918" max="6918" width="9.42578125" style="42" customWidth="1"/>
    <col min="6919" max="6919" width="12" style="42" customWidth="1"/>
    <col min="6920" max="6920" width="9.42578125" style="42" customWidth="1"/>
    <col min="6921" max="6921" width="9.28515625" style="42" customWidth="1"/>
    <col min="6922" max="6922" width="8.140625" style="42" customWidth="1"/>
    <col min="6923" max="6923" width="8.7109375" style="42" customWidth="1"/>
    <col min="6924" max="6924" width="7.42578125" style="42" customWidth="1"/>
    <col min="6925" max="6925" width="10.140625" style="42" customWidth="1"/>
    <col min="6926" max="6926" width="7.5703125" style="42" customWidth="1"/>
    <col min="6927" max="6927" width="9.5703125" style="42" customWidth="1"/>
    <col min="6928" max="7168" width="9.140625" style="42"/>
    <col min="7169" max="7169" width="6.85546875" style="42" customWidth="1"/>
    <col min="7170" max="7170" width="38.85546875" style="42" customWidth="1"/>
    <col min="7171" max="7171" width="11.28515625" style="42" customWidth="1"/>
    <col min="7172" max="7172" width="7.85546875" style="42" customWidth="1"/>
    <col min="7173" max="7173" width="8.140625" style="42" customWidth="1"/>
    <col min="7174" max="7174" width="9.42578125" style="42" customWidth="1"/>
    <col min="7175" max="7175" width="12" style="42" customWidth="1"/>
    <col min="7176" max="7176" width="9.42578125" style="42" customWidth="1"/>
    <col min="7177" max="7177" width="9.28515625" style="42" customWidth="1"/>
    <col min="7178" max="7178" width="8.140625" style="42" customWidth="1"/>
    <col min="7179" max="7179" width="8.7109375" style="42" customWidth="1"/>
    <col min="7180" max="7180" width="7.42578125" style="42" customWidth="1"/>
    <col min="7181" max="7181" width="10.140625" style="42" customWidth="1"/>
    <col min="7182" max="7182" width="7.5703125" style="42" customWidth="1"/>
    <col min="7183" max="7183" width="9.5703125" style="42" customWidth="1"/>
    <col min="7184" max="7424" width="9.140625" style="42"/>
    <col min="7425" max="7425" width="6.85546875" style="42" customWidth="1"/>
    <col min="7426" max="7426" width="38.85546875" style="42" customWidth="1"/>
    <col min="7427" max="7427" width="11.28515625" style="42" customWidth="1"/>
    <col min="7428" max="7428" width="7.85546875" style="42" customWidth="1"/>
    <col min="7429" max="7429" width="8.140625" style="42" customWidth="1"/>
    <col min="7430" max="7430" width="9.42578125" style="42" customWidth="1"/>
    <col min="7431" max="7431" width="12" style="42" customWidth="1"/>
    <col min="7432" max="7432" width="9.42578125" style="42" customWidth="1"/>
    <col min="7433" max="7433" width="9.28515625" style="42" customWidth="1"/>
    <col min="7434" max="7434" width="8.140625" style="42" customWidth="1"/>
    <col min="7435" max="7435" width="8.7109375" style="42" customWidth="1"/>
    <col min="7436" max="7436" width="7.42578125" style="42" customWidth="1"/>
    <col min="7437" max="7437" width="10.140625" style="42" customWidth="1"/>
    <col min="7438" max="7438" width="7.5703125" style="42" customWidth="1"/>
    <col min="7439" max="7439" width="9.5703125" style="42" customWidth="1"/>
    <col min="7440" max="7680" width="9.140625" style="42"/>
    <col min="7681" max="7681" width="6.85546875" style="42" customWidth="1"/>
    <col min="7682" max="7682" width="38.85546875" style="42" customWidth="1"/>
    <col min="7683" max="7683" width="11.28515625" style="42" customWidth="1"/>
    <col min="7684" max="7684" width="7.85546875" style="42" customWidth="1"/>
    <col min="7685" max="7685" width="8.140625" style="42" customWidth="1"/>
    <col min="7686" max="7686" width="9.42578125" style="42" customWidth="1"/>
    <col min="7687" max="7687" width="12" style="42" customWidth="1"/>
    <col min="7688" max="7688" width="9.42578125" style="42" customWidth="1"/>
    <col min="7689" max="7689" width="9.28515625" style="42" customWidth="1"/>
    <col min="7690" max="7690" width="8.140625" style="42" customWidth="1"/>
    <col min="7691" max="7691" width="8.7109375" style="42" customWidth="1"/>
    <col min="7692" max="7692" width="7.42578125" style="42" customWidth="1"/>
    <col min="7693" max="7693" width="10.140625" style="42" customWidth="1"/>
    <col min="7694" max="7694" width="7.5703125" style="42" customWidth="1"/>
    <col min="7695" max="7695" width="9.5703125" style="42" customWidth="1"/>
    <col min="7696" max="7936" width="9.140625" style="42"/>
    <col min="7937" max="7937" width="6.85546875" style="42" customWidth="1"/>
    <col min="7938" max="7938" width="38.85546875" style="42" customWidth="1"/>
    <col min="7939" max="7939" width="11.28515625" style="42" customWidth="1"/>
    <col min="7940" max="7940" width="7.85546875" style="42" customWidth="1"/>
    <col min="7941" max="7941" width="8.140625" style="42" customWidth="1"/>
    <col min="7942" max="7942" width="9.42578125" style="42" customWidth="1"/>
    <col min="7943" max="7943" width="12" style="42" customWidth="1"/>
    <col min="7944" max="7944" width="9.42578125" style="42" customWidth="1"/>
    <col min="7945" max="7945" width="9.28515625" style="42" customWidth="1"/>
    <col min="7946" max="7946" width="8.140625" style="42" customWidth="1"/>
    <col min="7947" max="7947" width="8.7109375" style="42" customWidth="1"/>
    <col min="7948" max="7948" width="7.42578125" style="42" customWidth="1"/>
    <col min="7949" max="7949" width="10.140625" style="42" customWidth="1"/>
    <col min="7950" max="7950" width="7.5703125" style="42" customWidth="1"/>
    <col min="7951" max="7951" width="9.5703125" style="42" customWidth="1"/>
    <col min="7952" max="8192" width="9.140625" style="42"/>
    <col min="8193" max="8193" width="6.85546875" style="42" customWidth="1"/>
    <col min="8194" max="8194" width="38.85546875" style="42" customWidth="1"/>
    <col min="8195" max="8195" width="11.28515625" style="42" customWidth="1"/>
    <col min="8196" max="8196" width="7.85546875" style="42" customWidth="1"/>
    <col min="8197" max="8197" width="8.140625" style="42" customWidth="1"/>
    <col min="8198" max="8198" width="9.42578125" style="42" customWidth="1"/>
    <col min="8199" max="8199" width="12" style="42" customWidth="1"/>
    <col min="8200" max="8200" width="9.42578125" style="42" customWidth="1"/>
    <col min="8201" max="8201" width="9.28515625" style="42" customWidth="1"/>
    <col min="8202" max="8202" width="8.140625" style="42" customWidth="1"/>
    <col min="8203" max="8203" width="8.7109375" style="42" customWidth="1"/>
    <col min="8204" max="8204" width="7.42578125" style="42" customWidth="1"/>
    <col min="8205" max="8205" width="10.140625" style="42" customWidth="1"/>
    <col min="8206" max="8206" width="7.5703125" style="42" customWidth="1"/>
    <col min="8207" max="8207" width="9.5703125" style="42" customWidth="1"/>
    <col min="8208" max="8448" width="9.140625" style="42"/>
    <col min="8449" max="8449" width="6.85546875" style="42" customWidth="1"/>
    <col min="8450" max="8450" width="38.85546875" style="42" customWidth="1"/>
    <col min="8451" max="8451" width="11.28515625" style="42" customWidth="1"/>
    <col min="8452" max="8452" width="7.85546875" style="42" customWidth="1"/>
    <col min="8453" max="8453" width="8.140625" style="42" customWidth="1"/>
    <col min="8454" max="8454" width="9.42578125" style="42" customWidth="1"/>
    <col min="8455" max="8455" width="12" style="42" customWidth="1"/>
    <col min="8456" max="8456" width="9.42578125" style="42" customWidth="1"/>
    <col min="8457" max="8457" width="9.28515625" style="42" customWidth="1"/>
    <col min="8458" max="8458" width="8.140625" style="42" customWidth="1"/>
    <col min="8459" max="8459" width="8.7109375" style="42" customWidth="1"/>
    <col min="8460" max="8460" width="7.42578125" style="42" customWidth="1"/>
    <col min="8461" max="8461" width="10.140625" style="42" customWidth="1"/>
    <col min="8462" max="8462" width="7.5703125" style="42" customWidth="1"/>
    <col min="8463" max="8463" width="9.5703125" style="42" customWidth="1"/>
    <col min="8464" max="8704" width="9.140625" style="42"/>
    <col min="8705" max="8705" width="6.85546875" style="42" customWidth="1"/>
    <col min="8706" max="8706" width="38.85546875" style="42" customWidth="1"/>
    <col min="8707" max="8707" width="11.28515625" style="42" customWidth="1"/>
    <col min="8708" max="8708" width="7.85546875" style="42" customWidth="1"/>
    <col min="8709" max="8709" width="8.140625" style="42" customWidth="1"/>
    <col min="8710" max="8710" width="9.42578125" style="42" customWidth="1"/>
    <col min="8711" max="8711" width="12" style="42" customWidth="1"/>
    <col min="8712" max="8712" width="9.42578125" style="42" customWidth="1"/>
    <col min="8713" max="8713" width="9.28515625" style="42" customWidth="1"/>
    <col min="8714" max="8714" width="8.140625" style="42" customWidth="1"/>
    <col min="8715" max="8715" width="8.7109375" style="42" customWidth="1"/>
    <col min="8716" max="8716" width="7.42578125" style="42" customWidth="1"/>
    <col min="8717" max="8717" width="10.140625" style="42" customWidth="1"/>
    <col min="8718" max="8718" width="7.5703125" style="42" customWidth="1"/>
    <col min="8719" max="8719" width="9.5703125" style="42" customWidth="1"/>
    <col min="8720" max="8960" width="9.140625" style="42"/>
    <col min="8961" max="8961" width="6.85546875" style="42" customWidth="1"/>
    <col min="8962" max="8962" width="38.85546875" style="42" customWidth="1"/>
    <col min="8963" max="8963" width="11.28515625" style="42" customWidth="1"/>
    <col min="8964" max="8964" width="7.85546875" style="42" customWidth="1"/>
    <col min="8965" max="8965" width="8.140625" style="42" customWidth="1"/>
    <col min="8966" max="8966" width="9.42578125" style="42" customWidth="1"/>
    <col min="8967" max="8967" width="12" style="42" customWidth="1"/>
    <col min="8968" max="8968" width="9.42578125" style="42" customWidth="1"/>
    <col min="8969" max="8969" width="9.28515625" style="42" customWidth="1"/>
    <col min="8970" max="8970" width="8.140625" style="42" customWidth="1"/>
    <col min="8971" max="8971" width="8.7109375" style="42" customWidth="1"/>
    <col min="8972" max="8972" width="7.42578125" style="42" customWidth="1"/>
    <col min="8973" max="8973" width="10.140625" style="42" customWidth="1"/>
    <col min="8974" max="8974" width="7.5703125" style="42" customWidth="1"/>
    <col min="8975" max="8975" width="9.5703125" style="42" customWidth="1"/>
    <col min="8976" max="9216" width="9.140625" style="42"/>
    <col min="9217" max="9217" width="6.85546875" style="42" customWidth="1"/>
    <col min="9218" max="9218" width="38.85546875" style="42" customWidth="1"/>
    <col min="9219" max="9219" width="11.28515625" style="42" customWidth="1"/>
    <col min="9220" max="9220" width="7.85546875" style="42" customWidth="1"/>
    <col min="9221" max="9221" width="8.140625" style="42" customWidth="1"/>
    <col min="9222" max="9222" width="9.42578125" style="42" customWidth="1"/>
    <col min="9223" max="9223" width="12" style="42" customWidth="1"/>
    <col min="9224" max="9224" width="9.42578125" style="42" customWidth="1"/>
    <col min="9225" max="9225" width="9.28515625" style="42" customWidth="1"/>
    <col min="9226" max="9226" width="8.140625" style="42" customWidth="1"/>
    <col min="9227" max="9227" width="8.7109375" style="42" customWidth="1"/>
    <col min="9228" max="9228" width="7.42578125" style="42" customWidth="1"/>
    <col min="9229" max="9229" width="10.140625" style="42" customWidth="1"/>
    <col min="9230" max="9230" width="7.5703125" style="42" customWidth="1"/>
    <col min="9231" max="9231" width="9.5703125" style="42" customWidth="1"/>
    <col min="9232" max="9472" width="9.140625" style="42"/>
    <col min="9473" max="9473" width="6.85546875" style="42" customWidth="1"/>
    <col min="9474" max="9474" width="38.85546875" style="42" customWidth="1"/>
    <col min="9475" max="9475" width="11.28515625" style="42" customWidth="1"/>
    <col min="9476" max="9476" width="7.85546875" style="42" customWidth="1"/>
    <col min="9477" max="9477" width="8.140625" style="42" customWidth="1"/>
    <col min="9478" max="9478" width="9.42578125" style="42" customWidth="1"/>
    <col min="9479" max="9479" width="12" style="42" customWidth="1"/>
    <col min="9480" max="9480" width="9.42578125" style="42" customWidth="1"/>
    <col min="9481" max="9481" width="9.28515625" style="42" customWidth="1"/>
    <col min="9482" max="9482" width="8.140625" style="42" customWidth="1"/>
    <col min="9483" max="9483" width="8.7109375" style="42" customWidth="1"/>
    <col min="9484" max="9484" width="7.42578125" style="42" customWidth="1"/>
    <col min="9485" max="9485" width="10.140625" style="42" customWidth="1"/>
    <col min="9486" max="9486" width="7.5703125" style="42" customWidth="1"/>
    <col min="9487" max="9487" width="9.5703125" style="42" customWidth="1"/>
    <col min="9488" max="9728" width="9.140625" style="42"/>
    <col min="9729" max="9729" width="6.85546875" style="42" customWidth="1"/>
    <col min="9730" max="9730" width="38.85546875" style="42" customWidth="1"/>
    <col min="9731" max="9731" width="11.28515625" style="42" customWidth="1"/>
    <col min="9732" max="9732" width="7.85546875" style="42" customWidth="1"/>
    <col min="9733" max="9733" width="8.140625" style="42" customWidth="1"/>
    <col min="9734" max="9734" width="9.42578125" style="42" customWidth="1"/>
    <col min="9735" max="9735" width="12" style="42" customWidth="1"/>
    <col min="9736" max="9736" width="9.42578125" style="42" customWidth="1"/>
    <col min="9737" max="9737" width="9.28515625" style="42" customWidth="1"/>
    <col min="9738" max="9738" width="8.140625" style="42" customWidth="1"/>
    <col min="9739" max="9739" width="8.7109375" style="42" customWidth="1"/>
    <col min="9740" max="9740" width="7.42578125" style="42" customWidth="1"/>
    <col min="9741" max="9741" width="10.140625" style="42" customWidth="1"/>
    <col min="9742" max="9742" width="7.5703125" style="42" customWidth="1"/>
    <col min="9743" max="9743" width="9.5703125" style="42" customWidth="1"/>
    <col min="9744" max="9984" width="9.140625" style="42"/>
    <col min="9985" max="9985" width="6.85546875" style="42" customWidth="1"/>
    <col min="9986" max="9986" width="38.85546875" style="42" customWidth="1"/>
    <col min="9987" max="9987" width="11.28515625" style="42" customWidth="1"/>
    <col min="9988" max="9988" width="7.85546875" style="42" customWidth="1"/>
    <col min="9989" max="9989" width="8.140625" style="42" customWidth="1"/>
    <col min="9990" max="9990" width="9.42578125" style="42" customWidth="1"/>
    <col min="9991" max="9991" width="12" style="42" customWidth="1"/>
    <col min="9992" max="9992" width="9.42578125" style="42" customWidth="1"/>
    <col min="9993" max="9993" width="9.28515625" style="42" customWidth="1"/>
    <col min="9994" max="9994" width="8.140625" style="42" customWidth="1"/>
    <col min="9995" max="9995" width="8.7109375" style="42" customWidth="1"/>
    <col min="9996" max="9996" width="7.42578125" style="42" customWidth="1"/>
    <col min="9997" max="9997" width="10.140625" style="42" customWidth="1"/>
    <col min="9998" max="9998" width="7.5703125" style="42" customWidth="1"/>
    <col min="9999" max="9999" width="9.5703125" style="42" customWidth="1"/>
    <col min="10000" max="10240" width="9.140625" style="42"/>
    <col min="10241" max="10241" width="6.85546875" style="42" customWidth="1"/>
    <col min="10242" max="10242" width="38.85546875" style="42" customWidth="1"/>
    <col min="10243" max="10243" width="11.28515625" style="42" customWidth="1"/>
    <col min="10244" max="10244" width="7.85546875" style="42" customWidth="1"/>
    <col min="10245" max="10245" width="8.140625" style="42" customWidth="1"/>
    <col min="10246" max="10246" width="9.42578125" style="42" customWidth="1"/>
    <col min="10247" max="10247" width="12" style="42" customWidth="1"/>
    <col min="10248" max="10248" width="9.42578125" style="42" customWidth="1"/>
    <col min="10249" max="10249" width="9.28515625" style="42" customWidth="1"/>
    <col min="10250" max="10250" width="8.140625" style="42" customWidth="1"/>
    <col min="10251" max="10251" width="8.7109375" style="42" customWidth="1"/>
    <col min="10252" max="10252" width="7.42578125" style="42" customWidth="1"/>
    <col min="10253" max="10253" width="10.140625" style="42" customWidth="1"/>
    <col min="10254" max="10254" width="7.5703125" style="42" customWidth="1"/>
    <col min="10255" max="10255" width="9.5703125" style="42" customWidth="1"/>
    <col min="10256" max="10496" width="9.140625" style="42"/>
    <col min="10497" max="10497" width="6.85546875" style="42" customWidth="1"/>
    <col min="10498" max="10498" width="38.85546875" style="42" customWidth="1"/>
    <col min="10499" max="10499" width="11.28515625" style="42" customWidth="1"/>
    <col min="10500" max="10500" width="7.85546875" style="42" customWidth="1"/>
    <col min="10501" max="10501" width="8.140625" style="42" customWidth="1"/>
    <col min="10502" max="10502" width="9.42578125" style="42" customWidth="1"/>
    <col min="10503" max="10503" width="12" style="42" customWidth="1"/>
    <col min="10504" max="10504" width="9.42578125" style="42" customWidth="1"/>
    <col min="10505" max="10505" width="9.28515625" style="42" customWidth="1"/>
    <col min="10506" max="10506" width="8.140625" style="42" customWidth="1"/>
    <col min="10507" max="10507" width="8.7109375" style="42" customWidth="1"/>
    <col min="10508" max="10508" width="7.42578125" style="42" customWidth="1"/>
    <col min="10509" max="10509" width="10.140625" style="42" customWidth="1"/>
    <col min="10510" max="10510" width="7.5703125" style="42" customWidth="1"/>
    <col min="10511" max="10511" width="9.5703125" style="42" customWidth="1"/>
    <col min="10512" max="10752" width="9.140625" style="42"/>
    <col min="10753" max="10753" width="6.85546875" style="42" customWidth="1"/>
    <col min="10754" max="10754" width="38.85546875" style="42" customWidth="1"/>
    <col min="10755" max="10755" width="11.28515625" style="42" customWidth="1"/>
    <col min="10756" max="10756" width="7.85546875" style="42" customWidth="1"/>
    <col min="10757" max="10757" width="8.140625" style="42" customWidth="1"/>
    <col min="10758" max="10758" width="9.42578125" style="42" customWidth="1"/>
    <col min="10759" max="10759" width="12" style="42" customWidth="1"/>
    <col min="10760" max="10760" width="9.42578125" style="42" customWidth="1"/>
    <col min="10761" max="10761" width="9.28515625" style="42" customWidth="1"/>
    <col min="10762" max="10762" width="8.140625" style="42" customWidth="1"/>
    <col min="10763" max="10763" width="8.7109375" style="42" customWidth="1"/>
    <col min="10764" max="10764" width="7.42578125" style="42" customWidth="1"/>
    <col min="10765" max="10765" width="10.140625" style="42" customWidth="1"/>
    <col min="10766" max="10766" width="7.5703125" style="42" customWidth="1"/>
    <col min="10767" max="10767" width="9.5703125" style="42" customWidth="1"/>
    <col min="10768" max="11008" width="9.140625" style="42"/>
    <col min="11009" max="11009" width="6.85546875" style="42" customWidth="1"/>
    <col min="11010" max="11010" width="38.85546875" style="42" customWidth="1"/>
    <col min="11011" max="11011" width="11.28515625" style="42" customWidth="1"/>
    <col min="11012" max="11012" width="7.85546875" style="42" customWidth="1"/>
    <col min="11013" max="11013" width="8.140625" style="42" customWidth="1"/>
    <col min="11014" max="11014" width="9.42578125" style="42" customWidth="1"/>
    <col min="11015" max="11015" width="12" style="42" customWidth="1"/>
    <col min="11016" max="11016" width="9.42578125" style="42" customWidth="1"/>
    <col min="11017" max="11017" width="9.28515625" style="42" customWidth="1"/>
    <col min="11018" max="11018" width="8.140625" style="42" customWidth="1"/>
    <col min="11019" max="11019" width="8.7109375" style="42" customWidth="1"/>
    <col min="11020" max="11020" width="7.42578125" style="42" customWidth="1"/>
    <col min="11021" max="11021" width="10.140625" style="42" customWidth="1"/>
    <col min="11022" max="11022" width="7.5703125" style="42" customWidth="1"/>
    <col min="11023" max="11023" width="9.5703125" style="42" customWidth="1"/>
    <col min="11024" max="11264" width="9.140625" style="42"/>
    <col min="11265" max="11265" width="6.85546875" style="42" customWidth="1"/>
    <col min="11266" max="11266" width="38.85546875" style="42" customWidth="1"/>
    <col min="11267" max="11267" width="11.28515625" style="42" customWidth="1"/>
    <col min="11268" max="11268" width="7.85546875" style="42" customWidth="1"/>
    <col min="11269" max="11269" width="8.140625" style="42" customWidth="1"/>
    <col min="11270" max="11270" width="9.42578125" style="42" customWidth="1"/>
    <col min="11271" max="11271" width="12" style="42" customWidth="1"/>
    <col min="11272" max="11272" width="9.42578125" style="42" customWidth="1"/>
    <col min="11273" max="11273" width="9.28515625" style="42" customWidth="1"/>
    <col min="11274" max="11274" width="8.140625" style="42" customWidth="1"/>
    <col min="11275" max="11275" width="8.7109375" style="42" customWidth="1"/>
    <col min="11276" max="11276" width="7.42578125" style="42" customWidth="1"/>
    <col min="11277" max="11277" width="10.140625" style="42" customWidth="1"/>
    <col min="11278" max="11278" width="7.5703125" style="42" customWidth="1"/>
    <col min="11279" max="11279" width="9.5703125" style="42" customWidth="1"/>
    <col min="11280" max="11520" width="9.140625" style="42"/>
    <col min="11521" max="11521" width="6.85546875" style="42" customWidth="1"/>
    <col min="11522" max="11522" width="38.85546875" style="42" customWidth="1"/>
    <col min="11523" max="11523" width="11.28515625" style="42" customWidth="1"/>
    <col min="11524" max="11524" width="7.85546875" style="42" customWidth="1"/>
    <col min="11525" max="11525" width="8.140625" style="42" customWidth="1"/>
    <col min="11526" max="11526" width="9.42578125" style="42" customWidth="1"/>
    <col min="11527" max="11527" width="12" style="42" customWidth="1"/>
    <col min="11528" max="11528" width="9.42578125" style="42" customWidth="1"/>
    <col min="11529" max="11529" width="9.28515625" style="42" customWidth="1"/>
    <col min="11530" max="11530" width="8.140625" style="42" customWidth="1"/>
    <col min="11531" max="11531" width="8.7109375" style="42" customWidth="1"/>
    <col min="11532" max="11532" width="7.42578125" style="42" customWidth="1"/>
    <col min="11533" max="11533" width="10.140625" style="42" customWidth="1"/>
    <col min="11534" max="11534" width="7.5703125" style="42" customWidth="1"/>
    <col min="11535" max="11535" width="9.5703125" style="42" customWidth="1"/>
    <col min="11536" max="11776" width="9.140625" style="42"/>
    <col min="11777" max="11777" width="6.85546875" style="42" customWidth="1"/>
    <col min="11778" max="11778" width="38.85546875" style="42" customWidth="1"/>
    <col min="11779" max="11779" width="11.28515625" style="42" customWidth="1"/>
    <col min="11780" max="11780" width="7.85546875" style="42" customWidth="1"/>
    <col min="11781" max="11781" width="8.140625" style="42" customWidth="1"/>
    <col min="11782" max="11782" width="9.42578125" style="42" customWidth="1"/>
    <col min="11783" max="11783" width="12" style="42" customWidth="1"/>
    <col min="11784" max="11784" width="9.42578125" style="42" customWidth="1"/>
    <col min="11785" max="11785" width="9.28515625" style="42" customWidth="1"/>
    <col min="11786" max="11786" width="8.140625" style="42" customWidth="1"/>
    <col min="11787" max="11787" width="8.7109375" style="42" customWidth="1"/>
    <col min="11788" max="11788" width="7.42578125" style="42" customWidth="1"/>
    <col min="11789" max="11789" width="10.140625" style="42" customWidth="1"/>
    <col min="11790" max="11790" width="7.5703125" style="42" customWidth="1"/>
    <col min="11791" max="11791" width="9.5703125" style="42" customWidth="1"/>
    <col min="11792" max="12032" width="9.140625" style="42"/>
    <col min="12033" max="12033" width="6.85546875" style="42" customWidth="1"/>
    <col min="12034" max="12034" width="38.85546875" style="42" customWidth="1"/>
    <col min="12035" max="12035" width="11.28515625" style="42" customWidth="1"/>
    <col min="12036" max="12036" width="7.85546875" style="42" customWidth="1"/>
    <col min="12037" max="12037" width="8.140625" style="42" customWidth="1"/>
    <col min="12038" max="12038" width="9.42578125" style="42" customWidth="1"/>
    <col min="12039" max="12039" width="12" style="42" customWidth="1"/>
    <col min="12040" max="12040" width="9.42578125" style="42" customWidth="1"/>
    <col min="12041" max="12041" width="9.28515625" style="42" customWidth="1"/>
    <col min="12042" max="12042" width="8.140625" style="42" customWidth="1"/>
    <col min="12043" max="12043" width="8.7109375" style="42" customWidth="1"/>
    <col min="12044" max="12044" width="7.42578125" style="42" customWidth="1"/>
    <col min="12045" max="12045" width="10.140625" style="42" customWidth="1"/>
    <col min="12046" max="12046" width="7.5703125" style="42" customWidth="1"/>
    <col min="12047" max="12047" width="9.5703125" style="42" customWidth="1"/>
    <col min="12048" max="12288" width="9.140625" style="42"/>
    <col min="12289" max="12289" width="6.85546875" style="42" customWidth="1"/>
    <col min="12290" max="12290" width="38.85546875" style="42" customWidth="1"/>
    <col min="12291" max="12291" width="11.28515625" style="42" customWidth="1"/>
    <col min="12292" max="12292" width="7.85546875" style="42" customWidth="1"/>
    <col min="12293" max="12293" width="8.140625" style="42" customWidth="1"/>
    <col min="12294" max="12294" width="9.42578125" style="42" customWidth="1"/>
    <col min="12295" max="12295" width="12" style="42" customWidth="1"/>
    <col min="12296" max="12296" width="9.42578125" style="42" customWidth="1"/>
    <col min="12297" max="12297" width="9.28515625" style="42" customWidth="1"/>
    <col min="12298" max="12298" width="8.140625" style="42" customWidth="1"/>
    <col min="12299" max="12299" width="8.7109375" style="42" customWidth="1"/>
    <col min="12300" max="12300" width="7.42578125" style="42" customWidth="1"/>
    <col min="12301" max="12301" width="10.140625" style="42" customWidth="1"/>
    <col min="12302" max="12302" width="7.5703125" style="42" customWidth="1"/>
    <col min="12303" max="12303" width="9.5703125" style="42" customWidth="1"/>
    <col min="12304" max="12544" width="9.140625" style="42"/>
    <col min="12545" max="12545" width="6.85546875" style="42" customWidth="1"/>
    <col min="12546" max="12546" width="38.85546875" style="42" customWidth="1"/>
    <col min="12547" max="12547" width="11.28515625" style="42" customWidth="1"/>
    <col min="12548" max="12548" width="7.85546875" style="42" customWidth="1"/>
    <col min="12549" max="12549" width="8.140625" style="42" customWidth="1"/>
    <col min="12550" max="12550" width="9.42578125" style="42" customWidth="1"/>
    <col min="12551" max="12551" width="12" style="42" customWidth="1"/>
    <col min="12552" max="12552" width="9.42578125" style="42" customWidth="1"/>
    <col min="12553" max="12553" width="9.28515625" style="42" customWidth="1"/>
    <col min="12554" max="12554" width="8.140625" style="42" customWidth="1"/>
    <col min="12555" max="12555" width="8.7109375" style="42" customWidth="1"/>
    <col min="12556" max="12556" width="7.42578125" style="42" customWidth="1"/>
    <col min="12557" max="12557" width="10.140625" style="42" customWidth="1"/>
    <col min="12558" max="12558" width="7.5703125" style="42" customWidth="1"/>
    <col min="12559" max="12559" width="9.5703125" style="42" customWidth="1"/>
    <col min="12560" max="12800" width="9.140625" style="42"/>
    <col min="12801" max="12801" width="6.85546875" style="42" customWidth="1"/>
    <col min="12802" max="12802" width="38.85546875" style="42" customWidth="1"/>
    <col min="12803" max="12803" width="11.28515625" style="42" customWidth="1"/>
    <col min="12804" max="12804" width="7.85546875" style="42" customWidth="1"/>
    <col min="12805" max="12805" width="8.140625" style="42" customWidth="1"/>
    <col min="12806" max="12806" width="9.42578125" style="42" customWidth="1"/>
    <col min="12807" max="12807" width="12" style="42" customWidth="1"/>
    <col min="12808" max="12808" width="9.42578125" style="42" customWidth="1"/>
    <col min="12809" max="12809" width="9.28515625" style="42" customWidth="1"/>
    <col min="12810" max="12810" width="8.140625" style="42" customWidth="1"/>
    <col min="12811" max="12811" width="8.7109375" style="42" customWidth="1"/>
    <col min="12812" max="12812" width="7.42578125" style="42" customWidth="1"/>
    <col min="12813" max="12813" width="10.140625" style="42" customWidth="1"/>
    <col min="12814" max="12814" width="7.5703125" style="42" customWidth="1"/>
    <col min="12815" max="12815" width="9.5703125" style="42" customWidth="1"/>
    <col min="12816" max="13056" width="9.140625" style="42"/>
    <col min="13057" max="13057" width="6.85546875" style="42" customWidth="1"/>
    <col min="13058" max="13058" width="38.85546875" style="42" customWidth="1"/>
    <col min="13059" max="13059" width="11.28515625" style="42" customWidth="1"/>
    <col min="13060" max="13060" width="7.85546875" style="42" customWidth="1"/>
    <col min="13061" max="13061" width="8.140625" style="42" customWidth="1"/>
    <col min="13062" max="13062" width="9.42578125" style="42" customWidth="1"/>
    <col min="13063" max="13063" width="12" style="42" customWidth="1"/>
    <col min="13064" max="13064" width="9.42578125" style="42" customWidth="1"/>
    <col min="13065" max="13065" width="9.28515625" style="42" customWidth="1"/>
    <col min="13066" max="13066" width="8.140625" style="42" customWidth="1"/>
    <col min="13067" max="13067" width="8.7109375" style="42" customWidth="1"/>
    <col min="13068" max="13068" width="7.42578125" style="42" customWidth="1"/>
    <col min="13069" max="13069" width="10.140625" style="42" customWidth="1"/>
    <col min="13070" max="13070" width="7.5703125" style="42" customWidth="1"/>
    <col min="13071" max="13071" width="9.5703125" style="42" customWidth="1"/>
    <col min="13072" max="13312" width="9.140625" style="42"/>
    <col min="13313" max="13313" width="6.85546875" style="42" customWidth="1"/>
    <col min="13314" max="13314" width="38.85546875" style="42" customWidth="1"/>
    <col min="13315" max="13315" width="11.28515625" style="42" customWidth="1"/>
    <col min="13316" max="13316" width="7.85546875" style="42" customWidth="1"/>
    <col min="13317" max="13317" width="8.140625" style="42" customWidth="1"/>
    <col min="13318" max="13318" width="9.42578125" style="42" customWidth="1"/>
    <col min="13319" max="13319" width="12" style="42" customWidth="1"/>
    <col min="13320" max="13320" width="9.42578125" style="42" customWidth="1"/>
    <col min="13321" max="13321" width="9.28515625" style="42" customWidth="1"/>
    <col min="13322" max="13322" width="8.140625" style="42" customWidth="1"/>
    <col min="13323" max="13323" width="8.7109375" style="42" customWidth="1"/>
    <col min="13324" max="13324" width="7.42578125" style="42" customWidth="1"/>
    <col min="13325" max="13325" width="10.140625" style="42" customWidth="1"/>
    <col min="13326" max="13326" width="7.5703125" style="42" customWidth="1"/>
    <col min="13327" max="13327" width="9.5703125" style="42" customWidth="1"/>
    <col min="13328" max="13568" width="9.140625" style="42"/>
    <col min="13569" max="13569" width="6.85546875" style="42" customWidth="1"/>
    <col min="13570" max="13570" width="38.85546875" style="42" customWidth="1"/>
    <col min="13571" max="13571" width="11.28515625" style="42" customWidth="1"/>
    <col min="13572" max="13572" width="7.85546875" style="42" customWidth="1"/>
    <col min="13573" max="13573" width="8.140625" style="42" customWidth="1"/>
    <col min="13574" max="13574" width="9.42578125" style="42" customWidth="1"/>
    <col min="13575" max="13575" width="12" style="42" customWidth="1"/>
    <col min="13576" max="13576" width="9.42578125" style="42" customWidth="1"/>
    <col min="13577" max="13577" width="9.28515625" style="42" customWidth="1"/>
    <col min="13578" max="13578" width="8.140625" style="42" customWidth="1"/>
    <col min="13579" max="13579" width="8.7109375" style="42" customWidth="1"/>
    <col min="13580" max="13580" width="7.42578125" style="42" customWidth="1"/>
    <col min="13581" max="13581" width="10.140625" style="42" customWidth="1"/>
    <col min="13582" max="13582" width="7.5703125" style="42" customWidth="1"/>
    <col min="13583" max="13583" width="9.5703125" style="42" customWidth="1"/>
    <col min="13584" max="13824" width="9.140625" style="42"/>
    <col min="13825" max="13825" width="6.85546875" style="42" customWidth="1"/>
    <col min="13826" max="13826" width="38.85546875" style="42" customWidth="1"/>
    <col min="13827" max="13827" width="11.28515625" style="42" customWidth="1"/>
    <col min="13828" max="13828" width="7.85546875" style="42" customWidth="1"/>
    <col min="13829" max="13829" width="8.140625" style="42" customWidth="1"/>
    <col min="13830" max="13830" width="9.42578125" style="42" customWidth="1"/>
    <col min="13831" max="13831" width="12" style="42" customWidth="1"/>
    <col min="13832" max="13832" width="9.42578125" style="42" customWidth="1"/>
    <col min="13833" max="13833" width="9.28515625" style="42" customWidth="1"/>
    <col min="13834" max="13834" width="8.140625" style="42" customWidth="1"/>
    <col min="13835" max="13835" width="8.7109375" style="42" customWidth="1"/>
    <col min="13836" max="13836" width="7.42578125" style="42" customWidth="1"/>
    <col min="13837" max="13837" width="10.140625" style="42" customWidth="1"/>
    <col min="13838" max="13838" width="7.5703125" style="42" customWidth="1"/>
    <col min="13839" max="13839" width="9.5703125" style="42" customWidth="1"/>
    <col min="13840" max="14080" width="9.140625" style="42"/>
    <col min="14081" max="14081" width="6.85546875" style="42" customWidth="1"/>
    <col min="14082" max="14082" width="38.85546875" style="42" customWidth="1"/>
    <col min="14083" max="14083" width="11.28515625" style="42" customWidth="1"/>
    <col min="14084" max="14084" width="7.85546875" style="42" customWidth="1"/>
    <col min="14085" max="14085" width="8.140625" style="42" customWidth="1"/>
    <col min="14086" max="14086" width="9.42578125" style="42" customWidth="1"/>
    <col min="14087" max="14087" width="12" style="42" customWidth="1"/>
    <col min="14088" max="14088" width="9.42578125" style="42" customWidth="1"/>
    <col min="14089" max="14089" width="9.28515625" style="42" customWidth="1"/>
    <col min="14090" max="14090" width="8.140625" style="42" customWidth="1"/>
    <col min="14091" max="14091" width="8.7109375" style="42" customWidth="1"/>
    <col min="14092" max="14092" width="7.42578125" style="42" customWidth="1"/>
    <col min="14093" max="14093" width="10.140625" style="42" customWidth="1"/>
    <col min="14094" max="14094" width="7.5703125" style="42" customWidth="1"/>
    <col min="14095" max="14095" width="9.5703125" style="42" customWidth="1"/>
    <col min="14096" max="14336" width="9.140625" style="42"/>
    <col min="14337" max="14337" width="6.85546875" style="42" customWidth="1"/>
    <col min="14338" max="14338" width="38.85546875" style="42" customWidth="1"/>
    <col min="14339" max="14339" width="11.28515625" style="42" customWidth="1"/>
    <col min="14340" max="14340" width="7.85546875" style="42" customWidth="1"/>
    <col min="14341" max="14341" width="8.140625" style="42" customWidth="1"/>
    <col min="14342" max="14342" width="9.42578125" style="42" customWidth="1"/>
    <col min="14343" max="14343" width="12" style="42" customWidth="1"/>
    <col min="14344" max="14344" width="9.42578125" style="42" customWidth="1"/>
    <col min="14345" max="14345" width="9.28515625" style="42" customWidth="1"/>
    <col min="14346" max="14346" width="8.140625" style="42" customWidth="1"/>
    <col min="14347" max="14347" width="8.7109375" style="42" customWidth="1"/>
    <col min="14348" max="14348" width="7.42578125" style="42" customWidth="1"/>
    <col min="14349" max="14349" width="10.140625" style="42" customWidth="1"/>
    <col min="14350" max="14350" width="7.5703125" style="42" customWidth="1"/>
    <col min="14351" max="14351" width="9.5703125" style="42" customWidth="1"/>
    <col min="14352" max="14592" width="9.140625" style="42"/>
    <col min="14593" max="14593" width="6.85546875" style="42" customWidth="1"/>
    <col min="14594" max="14594" width="38.85546875" style="42" customWidth="1"/>
    <col min="14595" max="14595" width="11.28515625" style="42" customWidth="1"/>
    <col min="14596" max="14596" width="7.85546875" style="42" customWidth="1"/>
    <col min="14597" max="14597" width="8.140625" style="42" customWidth="1"/>
    <col min="14598" max="14598" width="9.42578125" style="42" customWidth="1"/>
    <col min="14599" max="14599" width="12" style="42" customWidth="1"/>
    <col min="14600" max="14600" width="9.42578125" style="42" customWidth="1"/>
    <col min="14601" max="14601" width="9.28515625" style="42" customWidth="1"/>
    <col min="14602" max="14602" width="8.140625" style="42" customWidth="1"/>
    <col min="14603" max="14603" width="8.7109375" style="42" customWidth="1"/>
    <col min="14604" max="14604" width="7.42578125" style="42" customWidth="1"/>
    <col min="14605" max="14605" width="10.140625" style="42" customWidth="1"/>
    <col min="14606" max="14606" width="7.5703125" style="42" customWidth="1"/>
    <col min="14607" max="14607" width="9.5703125" style="42" customWidth="1"/>
    <col min="14608" max="14848" width="9.140625" style="42"/>
    <col min="14849" max="14849" width="6.85546875" style="42" customWidth="1"/>
    <col min="14850" max="14850" width="38.85546875" style="42" customWidth="1"/>
    <col min="14851" max="14851" width="11.28515625" style="42" customWidth="1"/>
    <col min="14852" max="14852" width="7.85546875" style="42" customWidth="1"/>
    <col min="14853" max="14853" width="8.140625" style="42" customWidth="1"/>
    <col min="14854" max="14854" width="9.42578125" style="42" customWidth="1"/>
    <col min="14855" max="14855" width="12" style="42" customWidth="1"/>
    <col min="14856" max="14856" width="9.42578125" style="42" customWidth="1"/>
    <col min="14857" max="14857" width="9.28515625" style="42" customWidth="1"/>
    <col min="14858" max="14858" width="8.140625" style="42" customWidth="1"/>
    <col min="14859" max="14859" width="8.7109375" style="42" customWidth="1"/>
    <col min="14860" max="14860" width="7.42578125" style="42" customWidth="1"/>
    <col min="14861" max="14861" width="10.140625" style="42" customWidth="1"/>
    <col min="14862" max="14862" width="7.5703125" style="42" customWidth="1"/>
    <col min="14863" max="14863" width="9.5703125" style="42" customWidth="1"/>
    <col min="14864" max="15104" width="9.140625" style="42"/>
    <col min="15105" max="15105" width="6.85546875" style="42" customWidth="1"/>
    <col min="15106" max="15106" width="38.85546875" style="42" customWidth="1"/>
    <col min="15107" max="15107" width="11.28515625" style="42" customWidth="1"/>
    <col min="15108" max="15108" width="7.85546875" style="42" customWidth="1"/>
    <col min="15109" max="15109" width="8.140625" style="42" customWidth="1"/>
    <col min="15110" max="15110" width="9.42578125" style="42" customWidth="1"/>
    <col min="15111" max="15111" width="12" style="42" customWidth="1"/>
    <col min="15112" max="15112" width="9.42578125" style="42" customWidth="1"/>
    <col min="15113" max="15113" width="9.28515625" style="42" customWidth="1"/>
    <col min="15114" max="15114" width="8.140625" style="42" customWidth="1"/>
    <col min="15115" max="15115" width="8.7109375" style="42" customWidth="1"/>
    <col min="15116" max="15116" width="7.42578125" style="42" customWidth="1"/>
    <col min="15117" max="15117" width="10.140625" style="42" customWidth="1"/>
    <col min="15118" max="15118" width="7.5703125" style="42" customWidth="1"/>
    <col min="15119" max="15119" width="9.5703125" style="42" customWidth="1"/>
    <col min="15120" max="15360" width="9.140625" style="42"/>
    <col min="15361" max="15361" width="6.85546875" style="42" customWidth="1"/>
    <col min="15362" max="15362" width="38.85546875" style="42" customWidth="1"/>
    <col min="15363" max="15363" width="11.28515625" style="42" customWidth="1"/>
    <col min="15364" max="15364" width="7.85546875" style="42" customWidth="1"/>
    <col min="15365" max="15365" width="8.140625" style="42" customWidth="1"/>
    <col min="15366" max="15366" width="9.42578125" style="42" customWidth="1"/>
    <col min="15367" max="15367" width="12" style="42" customWidth="1"/>
    <col min="15368" max="15368" width="9.42578125" style="42" customWidth="1"/>
    <col min="15369" max="15369" width="9.28515625" style="42" customWidth="1"/>
    <col min="15370" max="15370" width="8.140625" style="42" customWidth="1"/>
    <col min="15371" max="15371" width="8.7109375" style="42" customWidth="1"/>
    <col min="15372" max="15372" width="7.42578125" style="42" customWidth="1"/>
    <col min="15373" max="15373" width="10.140625" style="42" customWidth="1"/>
    <col min="15374" max="15374" width="7.5703125" style="42" customWidth="1"/>
    <col min="15375" max="15375" width="9.5703125" style="42" customWidth="1"/>
    <col min="15376" max="15616" width="9.140625" style="42"/>
    <col min="15617" max="15617" width="6.85546875" style="42" customWidth="1"/>
    <col min="15618" max="15618" width="38.85546875" style="42" customWidth="1"/>
    <col min="15619" max="15619" width="11.28515625" style="42" customWidth="1"/>
    <col min="15620" max="15620" width="7.85546875" style="42" customWidth="1"/>
    <col min="15621" max="15621" width="8.140625" style="42" customWidth="1"/>
    <col min="15622" max="15622" width="9.42578125" style="42" customWidth="1"/>
    <col min="15623" max="15623" width="12" style="42" customWidth="1"/>
    <col min="15624" max="15624" width="9.42578125" style="42" customWidth="1"/>
    <col min="15625" max="15625" width="9.28515625" style="42" customWidth="1"/>
    <col min="15626" max="15626" width="8.140625" style="42" customWidth="1"/>
    <col min="15627" max="15627" width="8.7109375" style="42" customWidth="1"/>
    <col min="15628" max="15628" width="7.42578125" style="42" customWidth="1"/>
    <col min="15629" max="15629" width="10.140625" style="42" customWidth="1"/>
    <col min="15630" max="15630" width="7.5703125" style="42" customWidth="1"/>
    <col min="15631" max="15631" width="9.5703125" style="42" customWidth="1"/>
    <col min="15632" max="15872" width="9.140625" style="42"/>
    <col min="15873" max="15873" width="6.85546875" style="42" customWidth="1"/>
    <col min="15874" max="15874" width="38.85546875" style="42" customWidth="1"/>
    <col min="15875" max="15875" width="11.28515625" style="42" customWidth="1"/>
    <col min="15876" max="15876" width="7.85546875" style="42" customWidth="1"/>
    <col min="15877" max="15877" width="8.140625" style="42" customWidth="1"/>
    <col min="15878" max="15878" width="9.42578125" style="42" customWidth="1"/>
    <col min="15879" max="15879" width="12" style="42" customWidth="1"/>
    <col min="15880" max="15880" width="9.42578125" style="42" customWidth="1"/>
    <col min="15881" max="15881" width="9.28515625" style="42" customWidth="1"/>
    <col min="15882" max="15882" width="8.140625" style="42" customWidth="1"/>
    <col min="15883" max="15883" width="8.7109375" style="42" customWidth="1"/>
    <col min="15884" max="15884" width="7.42578125" style="42" customWidth="1"/>
    <col min="15885" max="15885" width="10.140625" style="42" customWidth="1"/>
    <col min="15886" max="15886" width="7.5703125" style="42" customWidth="1"/>
    <col min="15887" max="15887" width="9.5703125" style="42" customWidth="1"/>
    <col min="15888" max="16128" width="9.140625" style="42"/>
    <col min="16129" max="16129" width="6.85546875" style="42" customWidth="1"/>
    <col min="16130" max="16130" width="38.85546875" style="42" customWidth="1"/>
    <col min="16131" max="16131" width="11.28515625" style="42" customWidth="1"/>
    <col min="16132" max="16132" width="7.85546875" style="42" customWidth="1"/>
    <col min="16133" max="16133" width="8.140625" style="42" customWidth="1"/>
    <col min="16134" max="16134" width="9.42578125" style="42" customWidth="1"/>
    <col min="16135" max="16135" width="12" style="42" customWidth="1"/>
    <col min="16136" max="16136" width="9.42578125" style="42" customWidth="1"/>
    <col min="16137" max="16137" width="9.28515625" style="42" customWidth="1"/>
    <col min="16138" max="16138" width="8.140625" style="42" customWidth="1"/>
    <col min="16139" max="16139" width="8.7109375" style="42" customWidth="1"/>
    <col min="16140" max="16140" width="7.42578125" style="42" customWidth="1"/>
    <col min="16141" max="16141" width="10.140625" style="42" customWidth="1"/>
    <col min="16142" max="16142" width="7.5703125" style="42" customWidth="1"/>
    <col min="16143" max="16143" width="9.5703125" style="42" customWidth="1"/>
    <col min="16144" max="16384" width="9.140625" style="42"/>
  </cols>
  <sheetData>
    <row r="1" spans="1:15" ht="33.75" customHeight="1">
      <c r="A1" s="154" t="s">
        <v>2661</v>
      </c>
      <c r="B1" s="154"/>
      <c r="C1" s="154"/>
      <c r="D1" s="154"/>
      <c r="E1" s="154"/>
      <c r="F1" s="154"/>
      <c r="G1" s="154"/>
    </row>
    <row r="2" spans="1:15" ht="24.75" customHeight="1">
      <c r="A2" s="43"/>
      <c r="B2" s="43" t="s">
        <v>2662</v>
      </c>
      <c r="C2" s="43"/>
      <c r="D2" s="43"/>
      <c r="E2" s="43"/>
      <c r="F2" s="113"/>
      <c r="G2" s="44"/>
    </row>
    <row r="3" spans="1:15" ht="24.75" customHeight="1">
      <c r="A3" s="45"/>
      <c r="B3" s="155" t="s">
        <v>2663</v>
      </c>
      <c r="C3" s="155"/>
      <c r="D3" s="155"/>
      <c r="E3" s="155"/>
      <c r="F3" s="114"/>
      <c r="G3" s="46"/>
    </row>
    <row r="4" spans="1:15" ht="24.75" customHeight="1">
      <c r="A4" s="156" t="s">
        <v>2664</v>
      </c>
      <c r="B4" s="156"/>
      <c r="C4" s="157" t="s">
        <v>2665</v>
      </c>
      <c r="D4" s="157"/>
      <c r="E4" s="157"/>
      <c r="F4" s="152" t="s">
        <v>2666</v>
      </c>
      <c r="G4" s="152"/>
    </row>
    <row r="5" spans="1:15" ht="24.75" customHeight="1">
      <c r="A5" s="152" t="s">
        <v>2667</v>
      </c>
      <c r="B5" s="152"/>
      <c r="C5" s="153" t="s">
        <v>2668</v>
      </c>
      <c r="D5" s="153"/>
      <c r="E5" s="153"/>
      <c r="F5" s="152" t="s">
        <v>2669</v>
      </c>
      <c r="G5" s="152"/>
    </row>
    <row r="6" spans="1:15" ht="24.75" customHeight="1">
      <c r="A6" s="152" t="s">
        <v>2670</v>
      </c>
      <c r="B6" s="152"/>
      <c r="C6" s="153" t="s">
        <v>2671</v>
      </c>
      <c r="D6" s="153"/>
      <c r="E6" s="153"/>
      <c r="F6" s="152" t="s">
        <v>2672</v>
      </c>
      <c r="G6" s="152"/>
    </row>
    <row r="7" spans="1:15" ht="24.75" customHeight="1">
      <c r="A7" s="47" t="s">
        <v>2673</v>
      </c>
      <c r="B7" s="159" t="s">
        <v>2674</v>
      </c>
      <c r="C7" s="159"/>
      <c r="D7" s="159"/>
      <c r="E7" s="159"/>
      <c r="F7" s="159"/>
      <c r="G7" s="159"/>
    </row>
    <row r="8" spans="1:15" ht="24.75" customHeight="1">
      <c r="A8" s="160"/>
      <c r="B8" s="160"/>
      <c r="C8" s="160"/>
      <c r="D8" s="160"/>
      <c r="E8" s="160"/>
      <c r="F8" s="160"/>
      <c r="G8" s="160"/>
    </row>
    <row r="9" spans="1:15" ht="24.75" customHeight="1">
      <c r="A9" s="161" t="s">
        <v>2675</v>
      </c>
      <c r="B9" s="164" t="s">
        <v>2676</v>
      </c>
      <c r="C9" s="165"/>
      <c r="D9" s="161" t="s">
        <v>2677</v>
      </c>
      <c r="E9" s="168" t="s">
        <v>2678</v>
      </c>
      <c r="F9" s="171" t="s">
        <v>2679</v>
      </c>
      <c r="G9" s="172"/>
      <c r="H9" s="175" t="s">
        <v>2680</v>
      </c>
      <c r="I9" s="176"/>
      <c r="J9" s="175" t="s">
        <v>2681</v>
      </c>
      <c r="K9" s="176"/>
      <c r="L9" s="175" t="s">
        <v>2682</v>
      </c>
      <c r="M9" s="176"/>
      <c r="N9" s="179" t="s">
        <v>2683</v>
      </c>
      <c r="O9" s="179"/>
    </row>
    <row r="10" spans="1:15" ht="40.5" customHeight="1">
      <c r="A10" s="162"/>
      <c r="B10" s="166"/>
      <c r="C10" s="167"/>
      <c r="D10" s="162"/>
      <c r="E10" s="169"/>
      <c r="F10" s="173"/>
      <c r="G10" s="174"/>
      <c r="H10" s="177"/>
      <c r="I10" s="178"/>
      <c r="J10" s="177"/>
      <c r="K10" s="178"/>
      <c r="L10" s="177"/>
      <c r="M10" s="178"/>
      <c r="N10" s="179"/>
      <c r="O10" s="179"/>
    </row>
    <row r="11" spans="1:15" ht="87" customHeight="1">
      <c r="A11" s="163"/>
      <c r="B11" s="150"/>
      <c r="C11" s="151"/>
      <c r="D11" s="163"/>
      <c r="E11" s="170"/>
      <c r="F11" s="115" t="s">
        <v>2684</v>
      </c>
      <c r="G11" s="48" t="s">
        <v>2685</v>
      </c>
      <c r="H11" s="49" t="s">
        <v>105</v>
      </c>
      <c r="I11" s="50" t="s">
        <v>2686</v>
      </c>
      <c r="J11" s="49" t="s">
        <v>105</v>
      </c>
      <c r="K11" s="50" t="s">
        <v>2686</v>
      </c>
      <c r="L11" s="49" t="s">
        <v>105</v>
      </c>
      <c r="M11" s="50" t="s">
        <v>2686</v>
      </c>
      <c r="N11" s="49" t="s">
        <v>105</v>
      </c>
      <c r="O11" s="50" t="s">
        <v>2686</v>
      </c>
    </row>
    <row r="12" spans="1:15" ht="13.5">
      <c r="A12" s="51">
        <v>1</v>
      </c>
      <c r="B12" s="52">
        <v>2</v>
      </c>
      <c r="C12" s="53"/>
      <c r="D12" s="53">
        <v>3</v>
      </c>
      <c r="E12" s="54">
        <v>4</v>
      </c>
      <c r="F12" s="116">
        <v>5</v>
      </c>
      <c r="G12" s="55">
        <v>6</v>
      </c>
      <c r="H12" s="50"/>
      <c r="I12" s="38"/>
      <c r="J12" s="38"/>
      <c r="K12" s="38"/>
      <c r="L12" s="38"/>
      <c r="M12" s="38"/>
      <c r="N12" s="50"/>
      <c r="O12" s="38"/>
    </row>
    <row r="13" spans="1:15" ht="13.5">
      <c r="A13" s="56">
        <v>1</v>
      </c>
      <c r="B13" s="31" t="s">
        <v>2687</v>
      </c>
      <c r="C13" s="32" t="s">
        <v>2688</v>
      </c>
      <c r="D13" s="33" t="s">
        <v>4</v>
      </c>
      <c r="E13" s="34">
        <v>0.05</v>
      </c>
      <c r="F13" s="112">
        <v>50</v>
      </c>
      <c r="G13" s="37">
        <f>E13*F13</f>
        <v>2.5</v>
      </c>
      <c r="H13" s="50"/>
      <c r="I13" s="38">
        <f t="shared" ref="I13:I73" si="0">E13*H13</f>
        <v>0</v>
      </c>
      <c r="J13" s="38"/>
      <c r="K13" s="38">
        <f>E13*J13</f>
        <v>0</v>
      </c>
      <c r="L13" s="38"/>
      <c r="M13" s="38">
        <f t="shared" ref="M13:M73" si="1">E13*L13</f>
        <v>0</v>
      </c>
      <c r="N13" s="110">
        <f>F13-H13-J13-L13</f>
        <v>50</v>
      </c>
      <c r="O13" s="38">
        <f t="shared" ref="O13:O73" si="2">E13*N13</f>
        <v>2.5</v>
      </c>
    </row>
    <row r="14" spans="1:15" ht="13.5">
      <c r="A14" s="56">
        <v>2</v>
      </c>
      <c r="B14" s="31" t="s">
        <v>2689</v>
      </c>
      <c r="C14" s="32" t="s">
        <v>2690</v>
      </c>
      <c r="D14" s="33" t="s">
        <v>4</v>
      </c>
      <c r="E14" s="34">
        <v>0.61</v>
      </c>
      <c r="F14" s="112">
        <v>10</v>
      </c>
      <c r="G14" s="37">
        <f t="shared" ref="G14:G73" si="3">E14*F14</f>
        <v>6.1</v>
      </c>
      <c r="H14" s="50"/>
      <c r="I14" s="57">
        <f t="shared" si="0"/>
        <v>0</v>
      </c>
      <c r="J14" s="38"/>
      <c r="K14" s="38">
        <f>E14*J14</f>
        <v>0</v>
      </c>
      <c r="L14" s="38"/>
      <c r="M14" s="38">
        <f t="shared" si="1"/>
        <v>0</v>
      </c>
      <c r="N14" s="110">
        <f t="shared" ref="N14:N73" si="4">F14-H14-J14-L14</f>
        <v>10</v>
      </c>
      <c r="O14" s="38">
        <f t="shared" si="2"/>
        <v>6.1</v>
      </c>
    </row>
    <row r="15" spans="1:15" ht="27">
      <c r="A15" s="56">
        <v>3</v>
      </c>
      <c r="B15" s="31" t="s">
        <v>2691</v>
      </c>
      <c r="C15" s="32" t="s">
        <v>2692</v>
      </c>
      <c r="D15" s="33" t="s">
        <v>4</v>
      </c>
      <c r="E15" s="34">
        <v>0.35</v>
      </c>
      <c r="F15" s="112">
        <v>21</v>
      </c>
      <c r="G15" s="37">
        <f t="shared" si="3"/>
        <v>7.35</v>
      </c>
      <c r="H15" s="50"/>
      <c r="I15" s="38">
        <f t="shared" si="0"/>
        <v>0</v>
      </c>
      <c r="J15" s="38"/>
      <c r="K15" s="38">
        <f>E15*J15</f>
        <v>0</v>
      </c>
      <c r="L15" s="38"/>
      <c r="M15" s="38">
        <f t="shared" si="1"/>
        <v>0</v>
      </c>
      <c r="N15" s="110">
        <f t="shared" si="4"/>
        <v>21</v>
      </c>
      <c r="O15" s="38">
        <f t="shared" si="2"/>
        <v>7.35</v>
      </c>
    </row>
    <row r="16" spans="1:15" ht="13.5">
      <c r="A16" s="56">
        <v>4</v>
      </c>
      <c r="B16" s="31" t="s">
        <v>2693</v>
      </c>
      <c r="C16" s="32" t="s">
        <v>2694</v>
      </c>
      <c r="D16" s="33" t="s">
        <v>4</v>
      </c>
      <c r="E16" s="34">
        <v>5.64</v>
      </c>
      <c r="F16" s="112">
        <v>130</v>
      </c>
      <c r="G16" s="37">
        <f t="shared" si="3"/>
        <v>733.19999999999993</v>
      </c>
      <c r="H16" s="50"/>
      <c r="I16" s="38">
        <f t="shared" si="0"/>
        <v>0</v>
      </c>
      <c r="J16" s="38"/>
      <c r="K16" s="38">
        <f>E16*J16</f>
        <v>0</v>
      </c>
      <c r="L16" s="38"/>
      <c r="M16" s="38">
        <f t="shared" si="1"/>
        <v>0</v>
      </c>
      <c r="N16" s="110">
        <f t="shared" si="4"/>
        <v>130</v>
      </c>
      <c r="O16" s="38">
        <f t="shared" si="2"/>
        <v>733.19999999999993</v>
      </c>
    </row>
    <row r="17" spans="1:15" ht="27">
      <c r="A17" s="56">
        <v>5</v>
      </c>
      <c r="B17" s="31" t="s">
        <v>2695</v>
      </c>
      <c r="C17" s="32" t="s">
        <v>2696</v>
      </c>
      <c r="D17" s="33" t="s">
        <v>4</v>
      </c>
      <c r="E17" s="34">
        <v>2.15</v>
      </c>
      <c r="F17" s="112">
        <v>100</v>
      </c>
      <c r="G17" s="37">
        <f t="shared" si="3"/>
        <v>215</v>
      </c>
      <c r="H17" s="50"/>
      <c r="I17" s="38">
        <f t="shared" si="0"/>
        <v>0</v>
      </c>
      <c r="J17" s="38"/>
      <c r="K17" s="38">
        <f t="shared" ref="K17:K73" si="5">E17*J17</f>
        <v>0</v>
      </c>
      <c r="L17" s="38"/>
      <c r="M17" s="38">
        <f t="shared" si="1"/>
        <v>0</v>
      </c>
      <c r="N17" s="110">
        <f t="shared" si="4"/>
        <v>100</v>
      </c>
      <c r="O17" s="38">
        <f t="shared" si="2"/>
        <v>215</v>
      </c>
    </row>
    <row r="18" spans="1:15" ht="13.5">
      <c r="A18" s="56">
        <v>6</v>
      </c>
      <c r="B18" s="31" t="s">
        <v>2697</v>
      </c>
      <c r="C18" s="32" t="s">
        <v>2698</v>
      </c>
      <c r="D18" s="33" t="s">
        <v>4</v>
      </c>
      <c r="E18" s="34">
        <v>100.3</v>
      </c>
      <c r="F18" s="112">
        <v>6</v>
      </c>
      <c r="G18" s="37">
        <f t="shared" si="3"/>
        <v>601.79999999999995</v>
      </c>
      <c r="H18" s="50"/>
      <c r="I18" s="38">
        <f t="shared" si="0"/>
        <v>0</v>
      </c>
      <c r="J18" s="38"/>
      <c r="K18" s="38">
        <f t="shared" si="5"/>
        <v>0</v>
      </c>
      <c r="L18" s="38"/>
      <c r="M18" s="38">
        <f t="shared" si="1"/>
        <v>0</v>
      </c>
      <c r="N18" s="110">
        <f t="shared" si="4"/>
        <v>6</v>
      </c>
      <c r="O18" s="38">
        <f t="shared" si="2"/>
        <v>601.79999999999995</v>
      </c>
    </row>
    <row r="19" spans="1:15" ht="27">
      <c r="A19" s="56">
        <v>7</v>
      </c>
      <c r="B19" s="31" t="s">
        <v>2699</v>
      </c>
      <c r="C19" s="32" t="s">
        <v>2700</v>
      </c>
      <c r="D19" s="33" t="s">
        <v>4</v>
      </c>
      <c r="E19" s="34">
        <v>29.5</v>
      </c>
      <c r="F19" s="112">
        <v>2</v>
      </c>
      <c r="G19" s="37">
        <f t="shared" si="3"/>
        <v>59</v>
      </c>
      <c r="H19" s="50"/>
      <c r="I19" s="38">
        <f t="shared" si="0"/>
        <v>0</v>
      </c>
      <c r="J19" s="38"/>
      <c r="K19" s="38">
        <f t="shared" si="5"/>
        <v>0</v>
      </c>
      <c r="L19" s="38"/>
      <c r="M19" s="38">
        <f t="shared" si="1"/>
        <v>0</v>
      </c>
      <c r="N19" s="110">
        <f t="shared" si="4"/>
        <v>2</v>
      </c>
      <c r="O19" s="38">
        <f t="shared" si="2"/>
        <v>59</v>
      </c>
    </row>
    <row r="20" spans="1:15" ht="27">
      <c r="A20" s="56">
        <v>8</v>
      </c>
      <c r="B20" s="31" t="s">
        <v>2701</v>
      </c>
      <c r="C20" s="32" t="s">
        <v>2702</v>
      </c>
      <c r="D20" s="33" t="s">
        <v>4</v>
      </c>
      <c r="E20" s="34">
        <v>29.5</v>
      </c>
      <c r="F20" s="112">
        <v>7</v>
      </c>
      <c r="G20" s="37">
        <f t="shared" si="3"/>
        <v>206.5</v>
      </c>
      <c r="H20" s="50"/>
      <c r="I20" s="38">
        <f t="shared" si="0"/>
        <v>0</v>
      </c>
      <c r="J20" s="38"/>
      <c r="K20" s="38">
        <f t="shared" si="5"/>
        <v>0</v>
      </c>
      <c r="L20" s="38"/>
      <c r="M20" s="38">
        <f t="shared" si="1"/>
        <v>0</v>
      </c>
      <c r="N20" s="110">
        <f t="shared" si="4"/>
        <v>7</v>
      </c>
      <c r="O20" s="38">
        <f t="shared" si="2"/>
        <v>206.5</v>
      </c>
    </row>
    <row r="21" spans="1:15" ht="27">
      <c r="A21" s="56">
        <v>9</v>
      </c>
      <c r="B21" s="31" t="s">
        <v>2703</v>
      </c>
      <c r="C21" s="32" t="s">
        <v>2704</v>
      </c>
      <c r="D21" s="33" t="s">
        <v>4</v>
      </c>
      <c r="E21" s="34">
        <v>29.5</v>
      </c>
      <c r="F21" s="112">
        <v>8</v>
      </c>
      <c r="G21" s="37">
        <f t="shared" si="3"/>
        <v>236</v>
      </c>
      <c r="H21" s="50"/>
      <c r="I21" s="38">
        <f t="shared" si="0"/>
        <v>0</v>
      </c>
      <c r="J21" s="38"/>
      <c r="K21" s="38">
        <f t="shared" si="5"/>
        <v>0</v>
      </c>
      <c r="L21" s="38"/>
      <c r="M21" s="38">
        <f t="shared" si="1"/>
        <v>0</v>
      </c>
      <c r="N21" s="110">
        <f t="shared" si="4"/>
        <v>8</v>
      </c>
      <c r="O21" s="38">
        <f t="shared" si="2"/>
        <v>236</v>
      </c>
    </row>
    <row r="22" spans="1:15" ht="27">
      <c r="A22" s="56">
        <v>10</v>
      </c>
      <c r="B22" s="31" t="s">
        <v>2705</v>
      </c>
      <c r="C22" s="32" t="s">
        <v>2706</v>
      </c>
      <c r="D22" s="33" t="s">
        <v>4</v>
      </c>
      <c r="E22" s="34">
        <v>35.4</v>
      </c>
      <c r="F22" s="112">
        <v>1</v>
      </c>
      <c r="G22" s="37">
        <f t="shared" si="3"/>
        <v>35.4</v>
      </c>
      <c r="H22" s="50"/>
      <c r="I22" s="38">
        <f t="shared" si="0"/>
        <v>0</v>
      </c>
      <c r="J22" s="38"/>
      <c r="K22" s="38">
        <f t="shared" si="5"/>
        <v>0</v>
      </c>
      <c r="L22" s="38"/>
      <c r="M22" s="38">
        <f t="shared" si="1"/>
        <v>0</v>
      </c>
      <c r="N22" s="110">
        <f t="shared" si="4"/>
        <v>1</v>
      </c>
      <c r="O22" s="38">
        <f t="shared" si="2"/>
        <v>35.4</v>
      </c>
    </row>
    <row r="23" spans="1:15" ht="27">
      <c r="A23" s="56">
        <v>11</v>
      </c>
      <c r="B23" s="31" t="s">
        <v>2707</v>
      </c>
      <c r="C23" s="32" t="s">
        <v>2708</v>
      </c>
      <c r="D23" s="33" t="s">
        <v>4</v>
      </c>
      <c r="E23" s="34">
        <v>70.8</v>
      </c>
      <c r="F23" s="112">
        <v>1</v>
      </c>
      <c r="G23" s="37">
        <f t="shared" si="3"/>
        <v>70.8</v>
      </c>
      <c r="H23" s="50"/>
      <c r="I23" s="38">
        <f t="shared" si="0"/>
        <v>0</v>
      </c>
      <c r="J23" s="38"/>
      <c r="K23" s="38">
        <f t="shared" si="5"/>
        <v>0</v>
      </c>
      <c r="L23" s="38"/>
      <c r="M23" s="38">
        <f t="shared" si="1"/>
        <v>0</v>
      </c>
      <c r="N23" s="110">
        <f t="shared" si="4"/>
        <v>1</v>
      </c>
      <c r="O23" s="38">
        <f t="shared" si="2"/>
        <v>70.8</v>
      </c>
    </row>
    <row r="24" spans="1:15" ht="27">
      <c r="A24" s="56">
        <v>12</v>
      </c>
      <c r="B24" s="31" t="s">
        <v>2709</v>
      </c>
      <c r="C24" s="32" t="s">
        <v>2710</v>
      </c>
      <c r="D24" s="33" t="s">
        <v>4</v>
      </c>
      <c r="E24" s="34">
        <v>18.88</v>
      </c>
      <c r="F24" s="112">
        <v>14</v>
      </c>
      <c r="G24" s="37">
        <f t="shared" si="3"/>
        <v>264.32</v>
      </c>
      <c r="H24" s="50"/>
      <c r="I24" s="38">
        <f t="shared" si="0"/>
        <v>0</v>
      </c>
      <c r="J24" s="38"/>
      <c r="K24" s="38">
        <f t="shared" si="5"/>
        <v>0</v>
      </c>
      <c r="L24" s="38"/>
      <c r="M24" s="38">
        <f t="shared" si="1"/>
        <v>0</v>
      </c>
      <c r="N24" s="110">
        <f t="shared" si="4"/>
        <v>14</v>
      </c>
      <c r="O24" s="38">
        <f t="shared" si="2"/>
        <v>264.32</v>
      </c>
    </row>
    <row r="25" spans="1:15" ht="27">
      <c r="A25" s="56">
        <v>13</v>
      </c>
      <c r="B25" s="31" t="s">
        <v>2711</v>
      </c>
      <c r="C25" s="32" t="s">
        <v>2712</v>
      </c>
      <c r="D25" s="33" t="s">
        <v>4</v>
      </c>
      <c r="E25" s="34">
        <v>29.5</v>
      </c>
      <c r="F25" s="112">
        <v>1</v>
      </c>
      <c r="G25" s="37">
        <f t="shared" si="3"/>
        <v>29.5</v>
      </c>
      <c r="H25" s="50"/>
      <c r="I25" s="38">
        <f t="shared" si="0"/>
        <v>0</v>
      </c>
      <c r="J25" s="38"/>
      <c r="K25" s="38">
        <f t="shared" si="5"/>
        <v>0</v>
      </c>
      <c r="L25" s="38"/>
      <c r="M25" s="38">
        <f t="shared" si="1"/>
        <v>0</v>
      </c>
      <c r="N25" s="110">
        <f t="shared" si="4"/>
        <v>1</v>
      </c>
      <c r="O25" s="38">
        <f t="shared" si="2"/>
        <v>29.5</v>
      </c>
    </row>
    <row r="26" spans="1:15" ht="27">
      <c r="A26" s="56">
        <v>14</v>
      </c>
      <c r="B26" s="31" t="s">
        <v>2713</v>
      </c>
      <c r="C26" s="32" t="s">
        <v>2714</v>
      </c>
      <c r="D26" s="33" t="s">
        <v>4</v>
      </c>
      <c r="E26" s="34">
        <v>35.4</v>
      </c>
      <c r="F26" s="112">
        <v>1</v>
      </c>
      <c r="G26" s="37">
        <f t="shared" si="3"/>
        <v>35.4</v>
      </c>
      <c r="H26" s="50"/>
      <c r="I26" s="38">
        <f t="shared" si="0"/>
        <v>0</v>
      </c>
      <c r="J26" s="38"/>
      <c r="K26" s="38">
        <f t="shared" si="5"/>
        <v>0</v>
      </c>
      <c r="L26" s="38"/>
      <c r="M26" s="38">
        <f t="shared" si="1"/>
        <v>0</v>
      </c>
      <c r="N26" s="110">
        <f t="shared" si="4"/>
        <v>1</v>
      </c>
      <c r="O26" s="38">
        <f t="shared" si="2"/>
        <v>35.4</v>
      </c>
    </row>
    <row r="27" spans="1:15" ht="27">
      <c r="A27" s="56">
        <v>15</v>
      </c>
      <c r="B27" s="31" t="s">
        <v>2715</v>
      </c>
      <c r="C27" s="32" t="s">
        <v>2716</v>
      </c>
      <c r="D27" s="33" t="s">
        <v>4</v>
      </c>
      <c r="E27" s="34">
        <v>29.5</v>
      </c>
      <c r="F27" s="112">
        <v>3</v>
      </c>
      <c r="G27" s="37">
        <f t="shared" si="3"/>
        <v>88.5</v>
      </c>
      <c r="H27" s="50"/>
      <c r="I27" s="38">
        <f t="shared" si="0"/>
        <v>0</v>
      </c>
      <c r="J27" s="38"/>
      <c r="K27" s="38">
        <f t="shared" si="5"/>
        <v>0</v>
      </c>
      <c r="L27" s="38"/>
      <c r="M27" s="38">
        <f t="shared" si="1"/>
        <v>0</v>
      </c>
      <c r="N27" s="110">
        <f t="shared" si="4"/>
        <v>3</v>
      </c>
      <c r="O27" s="38">
        <f t="shared" si="2"/>
        <v>88.5</v>
      </c>
    </row>
    <row r="28" spans="1:15" ht="27">
      <c r="A28" s="56">
        <v>16</v>
      </c>
      <c r="B28" s="31" t="s">
        <v>2717</v>
      </c>
      <c r="C28" s="32" t="s">
        <v>2718</v>
      </c>
      <c r="D28" s="33" t="s">
        <v>4</v>
      </c>
      <c r="E28" s="34">
        <v>18.88</v>
      </c>
      <c r="F28" s="112">
        <v>10</v>
      </c>
      <c r="G28" s="37">
        <f t="shared" si="3"/>
        <v>188.79999999999998</v>
      </c>
      <c r="H28" s="50"/>
      <c r="I28" s="38">
        <f t="shared" si="0"/>
        <v>0</v>
      </c>
      <c r="J28" s="38"/>
      <c r="K28" s="38">
        <f t="shared" si="5"/>
        <v>0</v>
      </c>
      <c r="L28" s="38"/>
      <c r="M28" s="38">
        <f t="shared" si="1"/>
        <v>0</v>
      </c>
      <c r="N28" s="110">
        <f t="shared" si="4"/>
        <v>10</v>
      </c>
      <c r="O28" s="38">
        <f t="shared" si="2"/>
        <v>188.79999999999998</v>
      </c>
    </row>
    <row r="29" spans="1:15" ht="13.5">
      <c r="A29" s="56">
        <v>17</v>
      </c>
      <c r="B29" s="31" t="s">
        <v>2719</v>
      </c>
      <c r="C29" s="32" t="s">
        <v>2720</v>
      </c>
      <c r="D29" s="33" t="s">
        <v>4</v>
      </c>
      <c r="E29" s="34">
        <v>35</v>
      </c>
      <c r="F29" s="112">
        <v>1</v>
      </c>
      <c r="G29" s="37">
        <f t="shared" si="3"/>
        <v>35</v>
      </c>
      <c r="H29" s="50"/>
      <c r="I29" s="38">
        <f t="shared" si="0"/>
        <v>0</v>
      </c>
      <c r="J29" s="38"/>
      <c r="K29" s="38">
        <f t="shared" si="5"/>
        <v>0</v>
      </c>
      <c r="L29" s="38"/>
      <c r="M29" s="38">
        <f t="shared" si="1"/>
        <v>0</v>
      </c>
      <c r="N29" s="110">
        <f t="shared" si="4"/>
        <v>1</v>
      </c>
      <c r="O29" s="38">
        <f t="shared" si="2"/>
        <v>35</v>
      </c>
    </row>
    <row r="30" spans="1:15" ht="13.5">
      <c r="A30" s="56">
        <v>18</v>
      </c>
      <c r="B30" s="31" t="s">
        <v>2721</v>
      </c>
      <c r="C30" s="32" t="s">
        <v>2722</v>
      </c>
      <c r="D30" s="33" t="s">
        <v>4</v>
      </c>
      <c r="E30" s="34">
        <v>9</v>
      </c>
      <c r="F30" s="112">
        <v>2</v>
      </c>
      <c r="G30" s="37">
        <f t="shared" si="3"/>
        <v>18</v>
      </c>
      <c r="H30" s="50"/>
      <c r="I30" s="38">
        <f t="shared" si="0"/>
        <v>0</v>
      </c>
      <c r="J30" s="38"/>
      <c r="K30" s="38">
        <f t="shared" si="5"/>
        <v>0</v>
      </c>
      <c r="L30" s="38"/>
      <c r="M30" s="38">
        <f t="shared" si="1"/>
        <v>0</v>
      </c>
      <c r="N30" s="110">
        <f t="shared" si="4"/>
        <v>2</v>
      </c>
      <c r="O30" s="38">
        <f t="shared" si="2"/>
        <v>18</v>
      </c>
    </row>
    <row r="31" spans="1:15" ht="27">
      <c r="A31" s="56">
        <v>19</v>
      </c>
      <c r="B31" s="31" t="s">
        <v>2723</v>
      </c>
      <c r="C31" s="32" t="s">
        <v>2724</v>
      </c>
      <c r="D31" s="33" t="s">
        <v>4</v>
      </c>
      <c r="E31" s="34">
        <v>0.9</v>
      </c>
      <c r="F31" s="112">
        <v>25</v>
      </c>
      <c r="G31" s="37">
        <f t="shared" si="3"/>
        <v>22.5</v>
      </c>
      <c r="H31" s="50"/>
      <c r="I31" s="38">
        <f t="shared" si="0"/>
        <v>0</v>
      </c>
      <c r="J31" s="38"/>
      <c r="K31" s="38">
        <f t="shared" si="5"/>
        <v>0</v>
      </c>
      <c r="L31" s="38"/>
      <c r="M31" s="38">
        <f t="shared" si="1"/>
        <v>0</v>
      </c>
      <c r="N31" s="110">
        <f t="shared" si="4"/>
        <v>25</v>
      </c>
      <c r="O31" s="38">
        <f t="shared" si="2"/>
        <v>22.5</v>
      </c>
    </row>
    <row r="32" spans="1:15" ht="27">
      <c r="A32" s="56">
        <v>20</v>
      </c>
      <c r="B32" s="31" t="s">
        <v>2725</v>
      </c>
      <c r="C32" s="32" t="s">
        <v>2726</v>
      </c>
      <c r="D32" s="33" t="s">
        <v>4</v>
      </c>
      <c r="E32" s="34">
        <v>19</v>
      </c>
      <c r="F32" s="112">
        <v>5</v>
      </c>
      <c r="G32" s="37">
        <f t="shared" si="3"/>
        <v>95</v>
      </c>
      <c r="H32" s="50"/>
      <c r="I32" s="38">
        <f t="shared" si="0"/>
        <v>0</v>
      </c>
      <c r="J32" s="38"/>
      <c r="K32" s="38">
        <f t="shared" si="5"/>
        <v>0</v>
      </c>
      <c r="L32" s="38"/>
      <c r="M32" s="38">
        <f t="shared" si="1"/>
        <v>0</v>
      </c>
      <c r="N32" s="110">
        <f t="shared" si="4"/>
        <v>5</v>
      </c>
      <c r="O32" s="38">
        <f t="shared" si="2"/>
        <v>95</v>
      </c>
    </row>
    <row r="33" spans="1:15" ht="27">
      <c r="A33" s="56">
        <v>21</v>
      </c>
      <c r="B33" s="31" t="s">
        <v>2727</v>
      </c>
      <c r="C33" s="32" t="s">
        <v>2728</v>
      </c>
      <c r="D33" s="33" t="s">
        <v>4</v>
      </c>
      <c r="E33" s="34">
        <v>10</v>
      </c>
      <c r="F33" s="112">
        <v>5</v>
      </c>
      <c r="G33" s="37">
        <f t="shared" si="3"/>
        <v>50</v>
      </c>
      <c r="H33" s="50"/>
      <c r="I33" s="38">
        <f t="shared" si="0"/>
        <v>0</v>
      </c>
      <c r="J33" s="38"/>
      <c r="K33" s="38">
        <f t="shared" si="5"/>
        <v>0</v>
      </c>
      <c r="L33" s="38"/>
      <c r="M33" s="38">
        <f t="shared" si="1"/>
        <v>0</v>
      </c>
      <c r="N33" s="110">
        <f t="shared" si="4"/>
        <v>5</v>
      </c>
      <c r="O33" s="38">
        <f t="shared" si="2"/>
        <v>50</v>
      </c>
    </row>
    <row r="34" spans="1:15" ht="13.5">
      <c r="A34" s="56">
        <v>22</v>
      </c>
      <c r="B34" s="31" t="s">
        <v>2729</v>
      </c>
      <c r="C34" s="32" t="s">
        <v>2730</v>
      </c>
      <c r="D34" s="33" t="s">
        <v>4</v>
      </c>
      <c r="E34" s="34">
        <v>40</v>
      </c>
      <c r="F34" s="112">
        <v>3</v>
      </c>
      <c r="G34" s="37">
        <f t="shared" si="3"/>
        <v>120</v>
      </c>
      <c r="H34" s="50"/>
      <c r="I34" s="38">
        <f t="shared" si="0"/>
        <v>0</v>
      </c>
      <c r="J34" s="38"/>
      <c r="K34" s="38">
        <f t="shared" si="5"/>
        <v>0</v>
      </c>
      <c r="L34" s="38"/>
      <c r="M34" s="38">
        <f t="shared" si="1"/>
        <v>0</v>
      </c>
      <c r="N34" s="110">
        <f t="shared" si="4"/>
        <v>3</v>
      </c>
      <c r="O34" s="38">
        <f t="shared" si="2"/>
        <v>120</v>
      </c>
    </row>
    <row r="35" spans="1:15" ht="13.5">
      <c r="A35" s="56">
        <v>23</v>
      </c>
      <c r="B35" s="31" t="s">
        <v>2731</v>
      </c>
      <c r="C35" s="32" t="s">
        <v>2732</v>
      </c>
      <c r="D35" s="33" t="s">
        <v>4</v>
      </c>
      <c r="E35" s="34">
        <v>2.65</v>
      </c>
      <c r="F35" s="112">
        <v>2</v>
      </c>
      <c r="G35" s="37">
        <f t="shared" si="3"/>
        <v>5.3</v>
      </c>
      <c r="H35" s="50"/>
      <c r="I35" s="38">
        <f t="shared" si="0"/>
        <v>0</v>
      </c>
      <c r="J35" s="38"/>
      <c r="K35" s="38">
        <f t="shared" si="5"/>
        <v>0</v>
      </c>
      <c r="L35" s="38"/>
      <c r="M35" s="38">
        <f t="shared" si="1"/>
        <v>0</v>
      </c>
      <c r="N35" s="110">
        <f t="shared" si="4"/>
        <v>2</v>
      </c>
      <c r="O35" s="38">
        <f t="shared" si="2"/>
        <v>5.3</v>
      </c>
    </row>
    <row r="36" spans="1:15" ht="13.5">
      <c r="A36" s="56">
        <v>24</v>
      </c>
      <c r="B36" s="31" t="s">
        <v>2733</v>
      </c>
      <c r="C36" s="32" t="s">
        <v>2734</v>
      </c>
      <c r="D36" s="33" t="s">
        <v>4</v>
      </c>
      <c r="E36" s="34">
        <v>13.63</v>
      </c>
      <c r="F36" s="112">
        <v>1</v>
      </c>
      <c r="G36" s="37">
        <f t="shared" si="3"/>
        <v>13.63</v>
      </c>
      <c r="H36" s="50"/>
      <c r="I36" s="38">
        <f t="shared" si="0"/>
        <v>0</v>
      </c>
      <c r="J36" s="38"/>
      <c r="K36" s="38">
        <f t="shared" si="5"/>
        <v>0</v>
      </c>
      <c r="L36" s="38"/>
      <c r="M36" s="38">
        <f t="shared" si="1"/>
        <v>0</v>
      </c>
      <c r="N36" s="110">
        <f t="shared" si="4"/>
        <v>1</v>
      </c>
      <c r="O36" s="38">
        <f t="shared" si="2"/>
        <v>13.63</v>
      </c>
    </row>
    <row r="37" spans="1:15" ht="13.5">
      <c r="A37" s="56">
        <v>25</v>
      </c>
      <c r="B37" s="31" t="s">
        <v>2735</v>
      </c>
      <c r="C37" s="32" t="s">
        <v>2736</v>
      </c>
      <c r="D37" s="33" t="s">
        <v>4</v>
      </c>
      <c r="E37" s="34">
        <v>6.3</v>
      </c>
      <c r="F37" s="112">
        <v>1</v>
      </c>
      <c r="G37" s="37">
        <f t="shared" si="3"/>
        <v>6.3</v>
      </c>
      <c r="H37" s="50"/>
      <c r="I37" s="38">
        <f t="shared" si="0"/>
        <v>0</v>
      </c>
      <c r="J37" s="38"/>
      <c r="K37" s="38">
        <f t="shared" si="5"/>
        <v>0</v>
      </c>
      <c r="L37" s="38"/>
      <c r="M37" s="38">
        <f t="shared" si="1"/>
        <v>0</v>
      </c>
      <c r="N37" s="110">
        <f t="shared" si="4"/>
        <v>1</v>
      </c>
      <c r="O37" s="38">
        <f t="shared" si="2"/>
        <v>6.3</v>
      </c>
    </row>
    <row r="38" spans="1:15" ht="13.5">
      <c r="A38" s="56">
        <v>26</v>
      </c>
      <c r="B38" s="31" t="s">
        <v>2737</v>
      </c>
      <c r="C38" s="32" t="s">
        <v>2738</v>
      </c>
      <c r="D38" s="33" t="s">
        <v>4</v>
      </c>
      <c r="E38" s="34">
        <v>1.75</v>
      </c>
      <c r="F38" s="112">
        <v>4</v>
      </c>
      <c r="G38" s="37">
        <f t="shared" si="3"/>
        <v>7</v>
      </c>
      <c r="H38" s="50"/>
      <c r="I38" s="38">
        <f t="shared" si="0"/>
        <v>0</v>
      </c>
      <c r="J38" s="38"/>
      <c r="K38" s="38">
        <f t="shared" si="5"/>
        <v>0</v>
      </c>
      <c r="L38" s="38"/>
      <c r="M38" s="38">
        <f t="shared" si="1"/>
        <v>0</v>
      </c>
      <c r="N38" s="110">
        <f t="shared" si="4"/>
        <v>4</v>
      </c>
      <c r="O38" s="38">
        <f t="shared" si="2"/>
        <v>7</v>
      </c>
    </row>
    <row r="39" spans="1:15" ht="13.5">
      <c r="A39" s="56">
        <v>27</v>
      </c>
      <c r="B39" s="31" t="s">
        <v>2739</v>
      </c>
      <c r="C39" s="32" t="s">
        <v>2740</v>
      </c>
      <c r="D39" s="33" t="s">
        <v>4</v>
      </c>
      <c r="E39" s="34">
        <v>2.61</v>
      </c>
      <c r="F39" s="112">
        <v>1</v>
      </c>
      <c r="G39" s="37">
        <f t="shared" si="3"/>
        <v>2.61</v>
      </c>
      <c r="H39" s="50"/>
      <c r="I39" s="38">
        <f t="shared" si="0"/>
        <v>0</v>
      </c>
      <c r="J39" s="38"/>
      <c r="K39" s="38">
        <f t="shared" si="5"/>
        <v>0</v>
      </c>
      <c r="L39" s="38"/>
      <c r="M39" s="38">
        <f t="shared" si="1"/>
        <v>0</v>
      </c>
      <c r="N39" s="110">
        <f t="shared" si="4"/>
        <v>1</v>
      </c>
      <c r="O39" s="38">
        <f t="shared" si="2"/>
        <v>2.61</v>
      </c>
    </row>
    <row r="40" spans="1:15" ht="13.5">
      <c r="A40" s="56">
        <v>28</v>
      </c>
      <c r="B40" s="31" t="s">
        <v>2741</v>
      </c>
      <c r="C40" s="32" t="s">
        <v>2742</v>
      </c>
      <c r="D40" s="33" t="s">
        <v>4</v>
      </c>
      <c r="E40" s="34">
        <v>2.64</v>
      </c>
      <c r="F40" s="112">
        <v>1</v>
      </c>
      <c r="G40" s="37">
        <f t="shared" si="3"/>
        <v>2.64</v>
      </c>
      <c r="H40" s="50"/>
      <c r="I40" s="38">
        <f t="shared" si="0"/>
        <v>0</v>
      </c>
      <c r="J40" s="38"/>
      <c r="K40" s="38">
        <f t="shared" si="5"/>
        <v>0</v>
      </c>
      <c r="L40" s="38"/>
      <c r="M40" s="38">
        <f t="shared" si="1"/>
        <v>0</v>
      </c>
      <c r="N40" s="110">
        <f t="shared" si="4"/>
        <v>1</v>
      </c>
      <c r="O40" s="38">
        <f t="shared" si="2"/>
        <v>2.64</v>
      </c>
    </row>
    <row r="41" spans="1:15" ht="13.5">
      <c r="A41" s="56">
        <v>29</v>
      </c>
      <c r="B41" s="31" t="s">
        <v>2743</v>
      </c>
      <c r="C41" s="32" t="s">
        <v>2744</v>
      </c>
      <c r="D41" s="33" t="s">
        <v>4</v>
      </c>
      <c r="E41" s="34">
        <v>4.9800000000000004</v>
      </c>
      <c r="F41" s="112">
        <v>1</v>
      </c>
      <c r="G41" s="37">
        <f t="shared" si="3"/>
        <v>4.9800000000000004</v>
      </c>
      <c r="H41" s="50"/>
      <c r="I41" s="38">
        <f t="shared" si="0"/>
        <v>0</v>
      </c>
      <c r="J41" s="38"/>
      <c r="K41" s="38">
        <f t="shared" si="5"/>
        <v>0</v>
      </c>
      <c r="L41" s="38"/>
      <c r="M41" s="38">
        <f t="shared" si="1"/>
        <v>0</v>
      </c>
      <c r="N41" s="110">
        <f t="shared" si="4"/>
        <v>1</v>
      </c>
      <c r="O41" s="38">
        <f t="shared" si="2"/>
        <v>4.9800000000000004</v>
      </c>
    </row>
    <row r="42" spans="1:15" ht="27">
      <c r="A42" s="56">
        <v>30</v>
      </c>
      <c r="B42" s="31" t="s">
        <v>2745</v>
      </c>
      <c r="C42" s="32" t="s">
        <v>2746</v>
      </c>
      <c r="D42" s="33" t="s">
        <v>4</v>
      </c>
      <c r="E42" s="34">
        <v>11.71</v>
      </c>
      <c r="F42" s="112">
        <v>1</v>
      </c>
      <c r="G42" s="37">
        <f t="shared" si="3"/>
        <v>11.71</v>
      </c>
      <c r="H42" s="50"/>
      <c r="I42" s="38">
        <f t="shared" si="0"/>
        <v>0</v>
      </c>
      <c r="J42" s="38"/>
      <c r="K42" s="38">
        <f t="shared" si="5"/>
        <v>0</v>
      </c>
      <c r="L42" s="38"/>
      <c r="M42" s="38">
        <f t="shared" si="1"/>
        <v>0</v>
      </c>
      <c r="N42" s="110">
        <f t="shared" si="4"/>
        <v>1</v>
      </c>
      <c r="O42" s="38">
        <f t="shared" si="2"/>
        <v>11.71</v>
      </c>
    </row>
    <row r="43" spans="1:15" ht="27">
      <c r="A43" s="56">
        <v>32</v>
      </c>
      <c r="B43" s="31" t="s">
        <v>2747</v>
      </c>
      <c r="C43" s="32" t="s">
        <v>2748</v>
      </c>
      <c r="D43" s="33" t="s">
        <v>4</v>
      </c>
      <c r="E43" s="34">
        <v>15.01</v>
      </c>
      <c r="F43" s="112">
        <v>1</v>
      </c>
      <c r="G43" s="37">
        <f t="shared" si="3"/>
        <v>15.01</v>
      </c>
      <c r="H43" s="50"/>
      <c r="I43" s="38">
        <f t="shared" si="0"/>
        <v>0</v>
      </c>
      <c r="J43" s="38"/>
      <c r="K43" s="38">
        <f t="shared" si="5"/>
        <v>0</v>
      </c>
      <c r="L43" s="38"/>
      <c r="M43" s="38">
        <f t="shared" si="1"/>
        <v>0</v>
      </c>
      <c r="N43" s="110">
        <f t="shared" si="4"/>
        <v>1</v>
      </c>
      <c r="O43" s="38">
        <f t="shared" si="2"/>
        <v>15.01</v>
      </c>
    </row>
    <row r="44" spans="1:15" ht="27">
      <c r="A44" s="56">
        <v>33</v>
      </c>
      <c r="B44" s="31" t="s">
        <v>2749</v>
      </c>
      <c r="C44" s="32" t="s">
        <v>2750</v>
      </c>
      <c r="D44" s="33" t="s">
        <v>4</v>
      </c>
      <c r="E44" s="34">
        <v>9.4499999999999993</v>
      </c>
      <c r="F44" s="112">
        <v>3</v>
      </c>
      <c r="G44" s="37">
        <f t="shared" si="3"/>
        <v>28.349999999999998</v>
      </c>
      <c r="H44" s="50"/>
      <c r="I44" s="38">
        <f t="shared" si="0"/>
        <v>0</v>
      </c>
      <c r="J44" s="38"/>
      <c r="K44" s="38">
        <f t="shared" si="5"/>
        <v>0</v>
      </c>
      <c r="L44" s="38"/>
      <c r="M44" s="38">
        <f t="shared" si="1"/>
        <v>0</v>
      </c>
      <c r="N44" s="110">
        <f t="shared" si="4"/>
        <v>3</v>
      </c>
      <c r="O44" s="38">
        <f t="shared" si="2"/>
        <v>28.349999999999998</v>
      </c>
    </row>
    <row r="45" spans="1:15" ht="13.5">
      <c r="A45" s="56">
        <v>34</v>
      </c>
      <c r="B45" s="31" t="s">
        <v>2751</v>
      </c>
      <c r="C45" s="32" t="s">
        <v>2752</v>
      </c>
      <c r="D45" s="33" t="s">
        <v>4</v>
      </c>
      <c r="E45" s="34">
        <v>9</v>
      </c>
      <c r="F45" s="112">
        <v>5</v>
      </c>
      <c r="G45" s="37">
        <f t="shared" si="3"/>
        <v>45</v>
      </c>
      <c r="H45" s="50"/>
      <c r="I45" s="38">
        <f t="shared" si="0"/>
        <v>0</v>
      </c>
      <c r="J45" s="38"/>
      <c r="K45" s="38">
        <f t="shared" si="5"/>
        <v>0</v>
      </c>
      <c r="L45" s="38"/>
      <c r="M45" s="38">
        <f t="shared" si="1"/>
        <v>0</v>
      </c>
      <c r="N45" s="110">
        <f t="shared" si="4"/>
        <v>5</v>
      </c>
      <c r="O45" s="38">
        <f t="shared" si="2"/>
        <v>45</v>
      </c>
    </row>
    <row r="46" spans="1:15" ht="13.5">
      <c r="A46" s="56">
        <v>35</v>
      </c>
      <c r="B46" s="31" t="s">
        <v>2753</v>
      </c>
      <c r="C46" s="32" t="s">
        <v>2754</v>
      </c>
      <c r="D46" s="33" t="s">
        <v>4</v>
      </c>
      <c r="E46" s="34">
        <v>14.16</v>
      </c>
      <c r="F46" s="112">
        <v>3</v>
      </c>
      <c r="G46" s="37">
        <f t="shared" si="3"/>
        <v>42.480000000000004</v>
      </c>
      <c r="H46" s="50"/>
      <c r="I46" s="38">
        <f t="shared" si="0"/>
        <v>0</v>
      </c>
      <c r="J46" s="38"/>
      <c r="K46" s="38">
        <f t="shared" si="5"/>
        <v>0</v>
      </c>
      <c r="L46" s="38"/>
      <c r="M46" s="38">
        <f t="shared" si="1"/>
        <v>0</v>
      </c>
      <c r="N46" s="110">
        <f t="shared" si="4"/>
        <v>3</v>
      </c>
      <c r="O46" s="38">
        <f t="shared" si="2"/>
        <v>42.480000000000004</v>
      </c>
    </row>
    <row r="47" spans="1:15" ht="27">
      <c r="A47" s="56">
        <v>36</v>
      </c>
      <c r="B47" s="31" t="s">
        <v>2755</v>
      </c>
      <c r="C47" s="32" t="s">
        <v>2756</v>
      </c>
      <c r="D47" s="33" t="s">
        <v>4</v>
      </c>
      <c r="E47" s="34">
        <v>6.15</v>
      </c>
      <c r="F47" s="112">
        <v>14</v>
      </c>
      <c r="G47" s="37">
        <f t="shared" si="3"/>
        <v>86.100000000000009</v>
      </c>
      <c r="H47" s="50"/>
      <c r="I47" s="38">
        <f t="shared" si="0"/>
        <v>0</v>
      </c>
      <c r="J47" s="38"/>
      <c r="K47" s="38">
        <f t="shared" si="5"/>
        <v>0</v>
      </c>
      <c r="L47" s="38"/>
      <c r="M47" s="38">
        <f t="shared" si="1"/>
        <v>0</v>
      </c>
      <c r="N47" s="110">
        <f t="shared" si="4"/>
        <v>14</v>
      </c>
      <c r="O47" s="38">
        <f t="shared" si="2"/>
        <v>86.100000000000009</v>
      </c>
    </row>
    <row r="48" spans="1:15" ht="27">
      <c r="A48" s="56">
        <v>37</v>
      </c>
      <c r="B48" s="31" t="s">
        <v>2757</v>
      </c>
      <c r="C48" s="32" t="s">
        <v>2758</v>
      </c>
      <c r="D48" s="33" t="s">
        <v>4</v>
      </c>
      <c r="E48" s="34">
        <v>8.1300000000000008</v>
      </c>
      <c r="F48" s="112">
        <v>1</v>
      </c>
      <c r="G48" s="37">
        <f t="shared" si="3"/>
        <v>8.1300000000000008</v>
      </c>
      <c r="H48" s="50"/>
      <c r="I48" s="38">
        <f t="shared" si="0"/>
        <v>0</v>
      </c>
      <c r="J48" s="38"/>
      <c r="K48" s="38">
        <f t="shared" si="5"/>
        <v>0</v>
      </c>
      <c r="L48" s="38"/>
      <c r="M48" s="38">
        <f t="shared" si="1"/>
        <v>0</v>
      </c>
      <c r="N48" s="110">
        <f t="shared" si="4"/>
        <v>1</v>
      </c>
      <c r="O48" s="38">
        <f t="shared" si="2"/>
        <v>8.1300000000000008</v>
      </c>
    </row>
    <row r="49" spans="1:15" ht="13.5">
      <c r="A49" s="56">
        <v>38</v>
      </c>
      <c r="B49" s="31" t="s">
        <v>2759</v>
      </c>
      <c r="C49" s="32" t="s">
        <v>2760</v>
      </c>
      <c r="D49" s="33" t="s">
        <v>4</v>
      </c>
      <c r="E49" s="34">
        <v>14.43</v>
      </c>
      <c r="F49" s="112">
        <v>1</v>
      </c>
      <c r="G49" s="37">
        <f t="shared" si="3"/>
        <v>14.43</v>
      </c>
      <c r="H49" s="50"/>
      <c r="I49" s="38">
        <f t="shared" si="0"/>
        <v>0</v>
      </c>
      <c r="J49" s="38"/>
      <c r="K49" s="38">
        <f t="shared" si="5"/>
        <v>0</v>
      </c>
      <c r="L49" s="38"/>
      <c r="M49" s="38">
        <f t="shared" si="1"/>
        <v>0</v>
      </c>
      <c r="N49" s="110">
        <f t="shared" si="4"/>
        <v>1</v>
      </c>
      <c r="O49" s="38">
        <f t="shared" si="2"/>
        <v>14.43</v>
      </c>
    </row>
    <row r="50" spans="1:15" ht="13.5">
      <c r="A50" s="56">
        <v>39</v>
      </c>
      <c r="B50" s="31" t="s">
        <v>2761</v>
      </c>
      <c r="C50" s="32" t="s">
        <v>2762</v>
      </c>
      <c r="D50" s="33" t="s">
        <v>4</v>
      </c>
      <c r="E50" s="34">
        <v>3.07</v>
      </c>
      <c r="F50" s="112">
        <v>1</v>
      </c>
      <c r="G50" s="37">
        <f t="shared" si="3"/>
        <v>3.07</v>
      </c>
      <c r="H50" s="50"/>
      <c r="I50" s="38">
        <f t="shared" si="0"/>
        <v>0</v>
      </c>
      <c r="J50" s="38"/>
      <c r="K50" s="38">
        <f t="shared" si="5"/>
        <v>0</v>
      </c>
      <c r="L50" s="38"/>
      <c r="M50" s="38">
        <f t="shared" si="1"/>
        <v>0</v>
      </c>
      <c r="N50" s="110">
        <f t="shared" si="4"/>
        <v>1</v>
      </c>
      <c r="O50" s="38">
        <f t="shared" si="2"/>
        <v>3.07</v>
      </c>
    </row>
    <row r="51" spans="1:15" ht="13.5">
      <c r="A51" s="56">
        <v>40</v>
      </c>
      <c r="B51" s="31" t="s">
        <v>2763</v>
      </c>
      <c r="C51" s="32" t="s">
        <v>2764</v>
      </c>
      <c r="D51" s="33" t="s">
        <v>626</v>
      </c>
      <c r="E51" s="34">
        <v>1.93</v>
      </c>
      <c r="F51" s="112">
        <v>34</v>
      </c>
      <c r="G51" s="37">
        <f t="shared" si="3"/>
        <v>65.62</v>
      </c>
      <c r="H51" s="50"/>
      <c r="I51" s="38">
        <f t="shared" si="0"/>
        <v>0</v>
      </c>
      <c r="J51" s="38"/>
      <c r="K51" s="38">
        <f t="shared" si="5"/>
        <v>0</v>
      </c>
      <c r="L51" s="38"/>
      <c r="M51" s="38">
        <f t="shared" si="1"/>
        <v>0</v>
      </c>
      <c r="N51" s="110">
        <f t="shared" si="4"/>
        <v>34</v>
      </c>
      <c r="O51" s="38">
        <f t="shared" si="2"/>
        <v>65.62</v>
      </c>
    </row>
    <row r="52" spans="1:15" ht="13.5">
      <c r="A52" s="56">
        <v>41</v>
      </c>
      <c r="B52" s="31" t="s">
        <v>2765</v>
      </c>
      <c r="C52" s="32" t="s">
        <v>2766</v>
      </c>
      <c r="D52" s="33" t="s">
        <v>4</v>
      </c>
      <c r="E52" s="34">
        <v>16</v>
      </c>
      <c r="F52" s="112">
        <v>4</v>
      </c>
      <c r="G52" s="37">
        <f t="shared" si="3"/>
        <v>64</v>
      </c>
      <c r="H52" s="50"/>
      <c r="I52" s="38">
        <f t="shared" si="0"/>
        <v>0</v>
      </c>
      <c r="J52" s="38"/>
      <c r="K52" s="38">
        <f t="shared" si="5"/>
        <v>0</v>
      </c>
      <c r="L52" s="38"/>
      <c r="M52" s="38">
        <f t="shared" si="1"/>
        <v>0</v>
      </c>
      <c r="N52" s="110">
        <f t="shared" si="4"/>
        <v>4</v>
      </c>
      <c r="O52" s="38">
        <f t="shared" si="2"/>
        <v>64</v>
      </c>
    </row>
    <row r="53" spans="1:15" ht="13.5">
      <c r="A53" s="56">
        <v>42</v>
      </c>
      <c r="B53" s="31" t="s">
        <v>2767</v>
      </c>
      <c r="C53" s="32" t="s">
        <v>2768</v>
      </c>
      <c r="D53" s="33" t="s">
        <v>4</v>
      </c>
      <c r="E53" s="34">
        <v>45</v>
      </c>
      <c r="F53" s="112">
        <v>2</v>
      </c>
      <c r="G53" s="37">
        <f t="shared" si="3"/>
        <v>90</v>
      </c>
      <c r="H53" s="50"/>
      <c r="I53" s="38">
        <f t="shared" si="0"/>
        <v>0</v>
      </c>
      <c r="J53" s="38"/>
      <c r="K53" s="38">
        <f t="shared" si="5"/>
        <v>0</v>
      </c>
      <c r="L53" s="38"/>
      <c r="M53" s="38">
        <f t="shared" si="1"/>
        <v>0</v>
      </c>
      <c r="N53" s="110">
        <f t="shared" si="4"/>
        <v>2</v>
      </c>
      <c r="O53" s="38">
        <f t="shared" si="2"/>
        <v>90</v>
      </c>
    </row>
    <row r="54" spans="1:15" ht="13.5">
      <c r="A54" s="56">
        <v>43</v>
      </c>
      <c r="B54" s="31" t="s">
        <v>2769</v>
      </c>
      <c r="C54" s="32" t="s">
        <v>2770</v>
      </c>
      <c r="D54" s="33" t="s">
        <v>4</v>
      </c>
      <c r="E54" s="34">
        <v>2.5</v>
      </c>
      <c r="F54" s="112">
        <v>8</v>
      </c>
      <c r="G54" s="37">
        <f t="shared" si="3"/>
        <v>20</v>
      </c>
      <c r="H54" s="50"/>
      <c r="I54" s="38">
        <f t="shared" si="0"/>
        <v>0</v>
      </c>
      <c r="J54" s="38"/>
      <c r="K54" s="38">
        <f t="shared" si="5"/>
        <v>0</v>
      </c>
      <c r="L54" s="38"/>
      <c r="M54" s="38">
        <f t="shared" si="1"/>
        <v>0</v>
      </c>
      <c r="N54" s="110">
        <f t="shared" si="4"/>
        <v>8</v>
      </c>
      <c r="O54" s="38">
        <f t="shared" si="2"/>
        <v>20</v>
      </c>
    </row>
    <row r="55" spans="1:15" ht="13.5">
      <c r="A55" s="56">
        <v>44</v>
      </c>
      <c r="B55" s="31" t="s">
        <v>2771</v>
      </c>
      <c r="C55" s="32" t="s">
        <v>2772</v>
      </c>
      <c r="D55" s="33" t="s">
        <v>4</v>
      </c>
      <c r="E55" s="34">
        <v>15</v>
      </c>
      <c r="F55" s="112">
        <v>29</v>
      </c>
      <c r="G55" s="37">
        <f t="shared" si="3"/>
        <v>435</v>
      </c>
      <c r="H55" s="50"/>
      <c r="I55" s="38">
        <f t="shared" si="0"/>
        <v>0</v>
      </c>
      <c r="J55" s="38"/>
      <c r="K55" s="38">
        <f t="shared" si="5"/>
        <v>0</v>
      </c>
      <c r="L55" s="38"/>
      <c r="M55" s="38">
        <f t="shared" si="1"/>
        <v>0</v>
      </c>
      <c r="N55" s="110">
        <f t="shared" si="4"/>
        <v>29</v>
      </c>
      <c r="O55" s="38">
        <f t="shared" si="2"/>
        <v>435</v>
      </c>
    </row>
    <row r="56" spans="1:15" ht="13.5">
      <c r="A56" s="56">
        <v>45</v>
      </c>
      <c r="B56" s="31" t="s">
        <v>2773</v>
      </c>
      <c r="C56" s="32" t="s">
        <v>2774</v>
      </c>
      <c r="D56" s="33" t="s">
        <v>4</v>
      </c>
      <c r="E56" s="34">
        <v>22</v>
      </c>
      <c r="F56" s="112">
        <v>1</v>
      </c>
      <c r="G56" s="37">
        <f t="shared" si="3"/>
        <v>22</v>
      </c>
      <c r="H56" s="50"/>
      <c r="I56" s="38">
        <f t="shared" si="0"/>
        <v>0</v>
      </c>
      <c r="J56" s="38"/>
      <c r="K56" s="38">
        <f t="shared" si="5"/>
        <v>0</v>
      </c>
      <c r="L56" s="38"/>
      <c r="M56" s="38">
        <f t="shared" si="1"/>
        <v>0</v>
      </c>
      <c r="N56" s="110">
        <f t="shared" si="4"/>
        <v>1</v>
      </c>
      <c r="O56" s="38">
        <f t="shared" si="2"/>
        <v>22</v>
      </c>
    </row>
    <row r="57" spans="1:15" ht="13.5">
      <c r="A57" s="56">
        <v>46</v>
      </c>
      <c r="B57" s="31" t="s">
        <v>2775</v>
      </c>
      <c r="C57" s="32" t="s">
        <v>2776</v>
      </c>
      <c r="D57" s="33" t="s">
        <v>4</v>
      </c>
      <c r="E57" s="34">
        <v>15</v>
      </c>
      <c r="F57" s="112">
        <v>7</v>
      </c>
      <c r="G57" s="37">
        <f t="shared" si="3"/>
        <v>105</v>
      </c>
      <c r="H57" s="50"/>
      <c r="I57" s="38">
        <f t="shared" si="0"/>
        <v>0</v>
      </c>
      <c r="J57" s="38"/>
      <c r="K57" s="38">
        <f t="shared" si="5"/>
        <v>0</v>
      </c>
      <c r="L57" s="38"/>
      <c r="M57" s="38">
        <f t="shared" si="1"/>
        <v>0</v>
      </c>
      <c r="N57" s="110">
        <f t="shared" si="4"/>
        <v>7</v>
      </c>
      <c r="O57" s="38">
        <f t="shared" si="2"/>
        <v>105</v>
      </c>
    </row>
    <row r="58" spans="1:15" ht="13.5">
      <c r="A58" s="56">
        <v>47</v>
      </c>
      <c r="B58" s="31" t="s">
        <v>2777</v>
      </c>
      <c r="C58" s="32" t="s">
        <v>2778</v>
      </c>
      <c r="D58" s="33" t="s">
        <v>4</v>
      </c>
      <c r="E58" s="34">
        <v>15</v>
      </c>
      <c r="F58" s="112">
        <v>7</v>
      </c>
      <c r="G58" s="37">
        <f t="shared" si="3"/>
        <v>105</v>
      </c>
      <c r="H58" s="50"/>
      <c r="I58" s="38">
        <f t="shared" si="0"/>
        <v>0</v>
      </c>
      <c r="J58" s="38"/>
      <c r="K58" s="38">
        <f t="shared" si="5"/>
        <v>0</v>
      </c>
      <c r="L58" s="38"/>
      <c r="M58" s="38">
        <f t="shared" si="1"/>
        <v>0</v>
      </c>
      <c r="N58" s="110">
        <f t="shared" si="4"/>
        <v>7</v>
      </c>
      <c r="O58" s="38">
        <f t="shared" si="2"/>
        <v>105</v>
      </c>
    </row>
    <row r="59" spans="1:15" ht="13.5">
      <c r="A59" s="56">
        <v>48</v>
      </c>
      <c r="B59" s="31" t="s">
        <v>2779</v>
      </c>
      <c r="C59" s="32" t="s">
        <v>2780</v>
      </c>
      <c r="D59" s="33" t="s">
        <v>2781</v>
      </c>
      <c r="E59" s="34">
        <v>20</v>
      </c>
      <c r="F59" s="112">
        <v>3</v>
      </c>
      <c r="G59" s="37">
        <f t="shared" si="3"/>
        <v>60</v>
      </c>
      <c r="H59" s="50"/>
      <c r="I59" s="38">
        <f t="shared" si="0"/>
        <v>0</v>
      </c>
      <c r="J59" s="38"/>
      <c r="K59" s="38">
        <f t="shared" si="5"/>
        <v>0</v>
      </c>
      <c r="L59" s="38"/>
      <c r="M59" s="38">
        <f t="shared" si="1"/>
        <v>0</v>
      </c>
      <c r="N59" s="110">
        <f t="shared" si="4"/>
        <v>3</v>
      </c>
      <c r="O59" s="38">
        <f t="shared" si="2"/>
        <v>60</v>
      </c>
    </row>
    <row r="60" spans="1:15" ht="13.5">
      <c r="A60" s="56">
        <v>49</v>
      </c>
      <c r="B60" s="31" t="s">
        <v>2782</v>
      </c>
      <c r="C60" s="32" t="s">
        <v>2783</v>
      </c>
      <c r="D60" s="33" t="s">
        <v>4</v>
      </c>
      <c r="E60" s="34">
        <v>2.09</v>
      </c>
      <c r="F60" s="112">
        <v>1</v>
      </c>
      <c r="G60" s="37">
        <f t="shared" si="3"/>
        <v>2.09</v>
      </c>
      <c r="H60" s="50"/>
      <c r="I60" s="38">
        <f t="shared" si="0"/>
        <v>0</v>
      </c>
      <c r="J60" s="38"/>
      <c r="K60" s="38">
        <f t="shared" si="5"/>
        <v>0</v>
      </c>
      <c r="L60" s="38"/>
      <c r="M60" s="38">
        <f t="shared" si="1"/>
        <v>0</v>
      </c>
      <c r="N60" s="110">
        <f t="shared" si="4"/>
        <v>1</v>
      </c>
      <c r="O60" s="38">
        <f t="shared" si="2"/>
        <v>2.09</v>
      </c>
    </row>
    <row r="61" spans="1:15" ht="13.5">
      <c r="A61" s="56">
        <v>50</v>
      </c>
      <c r="B61" s="31" t="s">
        <v>2784</v>
      </c>
      <c r="C61" s="32" t="s">
        <v>2785</v>
      </c>
      <c r="D61" s="33" t="s">
        <v>4</v>
      </c>
      <c r="E61" s="34">
        <v>21.99</v>
      </c>
      <c r="F61" s="112">
        <v>1</v>
      </c>
      <c r="G61" s="37">
        <f t="shared" si="3"/>
        <v>21.99</v>
      </c>
      <c r="H61" s="50"/>
      <c r="I61" s="38">
        <f t="shared" si="0"/>
        <v>0</v>
      </c>
      <c r="J61" s="38"/>
      <c r="K61" s="38">
        <f t="shared" si="5"/>
        <v>0</v>
      </c>
      <c r="L61" s="38"/>
      <c r="M61" s="38">
        <f t="shared" si="1"/>
        <v>0</v>
      </c>
      <c r="N61" s="110">
        <f t="shared" si="4"/>
        <v>1</v>
      </c>
      <c r="O61" s="38">
        <f t="shared" si="2"/>
        <v>21.99</v>
      </c>
    </row>
    <row r="62" spans="1:15" ht="13.5">
      <c r="A62" s="56">
        <v>51</v>
      </c>
      <c r="B62" s="31" t="s">
        <v>2786</v>
      </c>
      <c r="C62" s="32" t="s">
        <v>2787</v>
      </c>
      <c r="D62" s="33" t="s">
        <v>4</v>
      </c>
      <c r="E62" s="34">
        <v>0.8</v>
      </c>
      <c r="F62" s="112">
        <v>92</v>
      </c>
      <c r="G62" s="37">
        <f t="shared" si="3"/>
        <v>73.600000000000009</v>
      </c>
      <c r="H62" s="50"/>
      <c r="I62" s="38">
        <f t="shared" si="0"/>
        <v>0</v>
      </c>
      <c r="J62" s="38"/>
      <c r="K62" s="38">
        <f t="shared" si="5"/>
        <v>0</v>
      </c>
      <c r="L62" s="38"/>
      <c r="M62" s="38">
        <f t="shared" si="1"/>
        <v>0</v>
      </c>
      <c r="N62" s="110">
        <f t="shared" si="4"/>
        <v>92</v>
      </c>
      <c r="O62" s="38">
        <f t="shared" si="2"/>
        <v>73.600000000000009</v>
      </c>
    </row>
    <row r="63" spans="1:15" ht="40.5">
      <c r="A63" s="56">
        <v>52</v>
      </c>
      <c r="B63" s="31" t="s">
        <v>2788</v>
      </c>
      <c r="C63" s="32" t="s">
        <v>2789</v>
      </c>
      <c r="D63" s="33" t="s">
        <v>4</v>
      </c>
      <c r="E63" s="34">
        <v>55</v>
      </c>
      <c r="F63" s="112">
        <v>2</v>
      </c>
      <c r="G63" s="37">
        <f t="shared" si="3"/>
        <v>110</v>
      </c>
      <c r="H63" s="50"/>
      <c r="I63" s="38">
        <f t="shared" si="0"/>
        <v>0</v>
      </c>
      <c r="J63" s="38"/>
      <c r="K63" s="38">
        <f t="shared" si="5"/>
        <v>0</v>
      </c>
      <c r="L63" s="38"/>
      <c r="M63" s="38">
        <f t="shared" si="1"/>
        <v>0</v>
      </c>
      <c r="N63" s="110">
        <f t="shared" si="4"/>
        <v>2</v>
      </c>
      <c r="O63" s="38">
        <f t="shared" si="2"/>
        <v>110</v>
      </c>
    </row>
    <row r="64" spans="1:15" ht="13.5">
      <c r="A64" s="56">
        <v>53</v>
      </c>
      <c r="B64" s="31" t="s">
        <v>2790</v>
      </c>
      <c r="C64" s="32" t="s">
        <v>2791</v>
      </c>
      <c r="D64" s="33" t="s">
        <v>4</v>
      </c>
      <c r="E64" s="34">
        <v>4.1900000000000004</v>
      </c>
      <c r="F64" s="112">
        <v>3</v>
      </c>
      <c r="G64" s="37">
        <f t="shared" si="3"/>
        <v>12.57</v>
      </c>
      <c r="H64" s="50"/>
      <c r="I64" s="38">
        <f t="shared" si="0"/>
        <v>0</v>
      </c>
      <c r="J64" s="38"/>
      <c r="K64" s="38">
        <f t="shared" si="5"/>
        <v>0</v>
      </c>
      <c r="L64" s="38"/>
      <c r="M64" s="38">
        <f t="shared" si="1"/>
        <v>0</v>
      </c>
      <c r="N64" s="110">
        <f t="shared" si="4"/>
        <v>3</v>
      </c>
      <c r="O64" s="38">
        <f t="shared" si="2"/>
        <v>12.57</v>
      </c>
    </row>
    <row r="65" spans="1:15" ht="13.5">
      <c r="A65" s="56">
        <v>54</v>
      </c>
      <c r="B65" s="31" t="s">
        <v>2792</v>
      </c>
      <c r="C65" s="32" t="s">
        <v>2793</v>
      </c>
      <c r="D65" s="33" t="s">
        <v>4</v>
      </c>
      <c r="E65" s="34"/>
      <c r="F65" s="112"/>
      <c r="G65" s="37">
        <f t="shared" si="3"/>
        <v>0</v>
      </c>
      <c r="H65" s="50"/>
      <c r="I65" s="38">
        <f t="shared" si="0"/>
        <v>0</v>
      </c>
      <c r="J65" s="38"/>
      <c r="K65" s="38">
        <f t="shared" si="5"/>
        <v>0</v>
      </c>
      <c r="L65" s="38"/>
      <c r="M65" s="38">
        <f t="shared" si="1"/>
        <v>0</v>
      </c>
      <c r="N65" s="110">
        <f t="shared" si="4"/>
        <v>0</v>
      </c>
      <c r="O65" s="38">
        <f t="shared" si="2"/>
        <v>0</v>
      </c>
    </row>
    <row r="66" spans="1:15" ht="13.5">
      <c r="A66" s="56">
        <v>55</v>
      </c>
      <c r="B66" s="31" t="s">
        <v>2794</v>
      </c>
      <c r="C66" s="32" t="s">
        <v>2795</v>
      </c>
      <c r="D66" s="33" t="s">
        <v>4</v>
      </c>
      <c r="E66" s="34">
        <v>0.15</v>
      </c>
      <c r="F66" s="112">
        <v>62</v>
      </c>
      <c r="G66" s="37">
        <f t="shared" si="3"/>
        <v>9.2999999999999989</v>
      </c>
      <c r="H66" s="50"/>
      <c r="I66" s="38">
        <f t="shared" si="0"/>
        <v>0</v>
      </c>
      <c r="J66" s="38"/>
      <c r="K66" s="38">
        <f t="shared" si="5"/>
        <v>0</v>
      </c>
      <c r="L66" s="38"/>
      <c r="M66" s="38">
        <f t="shared" si="1"/>
        <v>0</v>
      </c>
      <c r="N66" s="110">
        <f t="shared" si="4"/>
        <v>62</v>
      </c>
      <c r="O66" s="38">
        <f t="shared" si="2"/>
        <v>9.2999999999999989</v>
      </c>
    </row>
    <row r="67" spans="1:15" ht="13.5">
      <c r="A67" s="56">
        <v>56</v>
      </c>
      <c r="B67" s="31" t="s">
        <v>2796</v>
      </c>
      <c r="C67" s="32" t="s">
        <v>2797</v>
      </c>
      <c r="D67" s="33" t="s">
        <v>4</v>
      </c>
      <c r="E67" s="34">
        <v>0.2</v>
      </c>
      <c r="F67" s="112">
        <v>96</v>
      </c>
      <c r="G67" s="37">
        <f t="shared" si="3"/>
        <v>19.200000000000003</v>
      </c>
      <c r="H67" s="50"/>
      <c r="I67" s="38">
        <f t="shared" si="0"/>
        <v>0</v>
      </c>
      <c r="J67" s="38"/>
      <c r="K67" s="38">
        <f t="shared" si="5"/>
        <v>0</v>
      </c>
      <c r="L67" s="38"/>
      <c r="M67" s="38">
        <f t="shared" si="1"/>
        <v>0</v>
      </c>
      <c r="N67" s="110">
        <f t="shared" si="4"/>
        <v>96</v>
      </c>
      <c r="O67" s="38">
        <f t="shared" si="2"/>
        <v>19.200000000000003</v>
      </c>
    </row>
    <row r="68" spans="1:15" ht="13.5">
      <c r="A68" s="56">
        <v>57</v>
      </c>
      <c r="B68" s="31" t="s">
        <v>2798</v>
      </c>
      <c r="C68" s="32" t="s">
        <v>2799</v>
      </c>
      <c r="D68" s="33" t="s">
        <v>4</v>
      </c>
      <c r="E68" s="34">
        <v>0.08</v>
      </c>
      <c r="F68" s="112">
        <v>40</v>
      </c>
      <c r="G68" s="37">
        <f t="shared" si="3"/>
        <v>3.2</v>
      </c>
      <c r="H68" s="50"/>
      <c r="I68" s="38">
        <f t="shared" si="0"/>
        <v>0</v>
      </c>
      <c r="J68" s="38"/>
      <c r="K68" s="38">
        <f t="shared" si="5"/>
        <v>0</v>
      </c>
      <c r="L68" s="38"/>
      <c r="M68" s="38">
        <f t="shared" si="1"/>
        <v>0</v>
      </c>
      <c r="N68" s="110">
        <f t="shared" si="4"/>
        <v>40</v>
      </c>
      <c r="O68" s="38">
        <f t="shared" si="2"/>
        <v>3.2</v>
      </c>
    </row>
    <row r="69" spans="1:15" ht="13.5">
      <c r="A69" s="56">
        <v>58</v>
      </c>
      <c r="B69" s="31" t="s">
        <v>2800</v>
      </c>
      <c r="C69" s="32" t="s">
        <v>2801</v>
      </c>
      <c r="D69" s="33" t="s">
        <v>4</v>
      </c>
      <c r="E69" s="34">
        <v>9</v>
      </c>
      <c r="F69" s="112">
        <v>2</v>
      </c>
      <c r="G69" s="37">
        <f t="shared" si="3"/>
        <v>18</v>
      </c>
      <c r="H69" s="50"/>
      <c r="I69" s="38">
        <f t="shared" si="0"/>
        <v>0</v>
      </c>
      <c r="J69" s="38"/>
      <c r="K69" s="38">
        <f t="shared" si="5"/>
        <v>0</v>
      </c>
      <c r="L69" s="38"/>
      <c r="M69" s="38">
        <f t="shared" si="1"/>
        <v>0</v>
      </c>
      <c r="N69" s="110">
        <f t="shared" si="4"/>
        <v>2</v>
      </c>
      <c r="O69" s="38">
        <f t="shared" si="2"/>
        <v>18</v>
      </c>
    </row>
    <row r="70" spans="1:15" ht="13.5">
      <c r="A70" s="56">
        <v>59</v>
      </c>
      <c r="B70" s="31" t="s">
        <v>2802</v>
      </c>
      <c r="C70" s="32" t="s">
        <v>2803</v>
      </c>
      <c r="D70" s="33" t="s">
        <v>4</v>
      </c>
      <c r="E70" s="34">
        <v>7.5</v>
      </c>
      <c r="F70" s="112">
        <v>1</v>
      </c>
      <c r="G70" s="37">
        <f t="shared" si="3"/>
        <v>7.5</v>
      </c>
      <c r="H70" s="50"/>
      <c r="I70" s="38">
        <f t="shared" si="0"/>
        <v>0</v>
      </c>
      <c r="J70" s="38"/>
      <c r="K70" s="38">
        <f t="shared" si="5"/>
        <v>0</v>
      </c>
      <c r="L70" s="38"/>
      <c r="M70" s="38">
        <f t="shared" si="1"/>
        <v>0</v>
      </c>
      <c r="N70" s="110">
        <f t="shared" si="4"/>
        <v>1</v>
      </c>
      <c r="O70" s="38">
        <f t="shared" si="2"/>
        <v>7.5</v>
      </c>
    </row>
    <row r="71" spans="1:15" ht="13.5">
      <c r="A71" s="56">
        <v>60</v>
      </c>
      <c r="B71" s="31" t="s">
        <v>2804</v>
      </c>
      <c r="C71" s="32" t="s">
        <v>2805</v>
      </c>
      <c r="D71" s="33" t="s">
        <v>4</v>
      </c>
      <c r="E71" s="34">
        <v>6</v>
      </c>
      <c r="F71" s="112">
        <v>4</v>
      </c>
      <c r="G71" s="37">
        <f t="shared" si="3"/>
        <v>24</v>
      </c>
      <c r="H71" s="50"/>
      <c r="I71" s="38">
        <f t="shared" si="0"/>
        <v>0</v>
      </c>
      <c r="J71" s="38"/>
      <c r="K71" s="38">
        <f t="shared" si="5"/>
        <v>0</v>
      </c>
      <c r="L71" s="38"/>
      <c r="M71" s="38">
        <f t="shared" si="1"/>
        <v>0</v>
      </c>
      <c r="N71" s="110">
        <f t="shared" si="4"/>
        <v>4</v>
      </c>
      <c r="O71" s="38">
        <f t="shared" si="2"/>
        <v>24</v>
      </c>
    </row>
    <row r="72" spans="1:15" ht="13.5">
      <c r="A72" s="56">
        <v>61</v>
      </c>
      <c r="B72" s="31" t="s">
        <v>2806</v>
      </c>
      <c r="C72" s="32" t="s">
        <v>2807</v>
      </c>
      <c r="D72" s="33" t="s">
        <v>4</v>
      </c>
      <c r="E72" s="34">
        <v>10</v>
      </c>
      <c r="F72" s="112">
        <v>4</v>
      </c>
      <c r="G72" s="37">
        <f t="shared" si="3"/>
        <v>40</v>
      </c>
      <c r="H72" s="50"/>
      <c r="I72" s="38">
        <f t="shared" si="0"/>
        <v>0</v>
      </c>
      <c r="J72" s="38"/>
      <c r="K72" s="38">
        <f t="shared" si="5"/>
        <v>0</v>
      </c>
      <c r="L72" s="38"/>
      <c r="M72" s="38">
        <f t="shared" si="1"/>
        <v>0</v>
      </c>
      <c r="N72" s="110">
        <f t="shared" si="4"/>
        <v>4</v>
      </c>
      <c r="O72" s="38">
        <f t="shared" si="2"/>
        <v>40</v>
      </c>
    </row>
    <row r="73" spans="1:15" ht="13.5">
      <c r="A73" s="56">
        <v>62</v>
      </c>
      <c r="B73" s="31" t="s">
        <v>2808</v>
      </c>
      <c r="C73" s="32" t="s">
        <v>2809</v>
      </c>
      <c r="D73" s="33" t="s">
        <v>4</v>
      </c>
      <c r="E73" s="34">
        <v>6</v>
      </c>
      <c r="F73" s="112">
        <v>2</v>
      </c>
      <c r="G73" s="37">
        <f t="shared" si="3"/>
        <v>12</v>
      </c>
      <c r="H73" s="50"/>
      <c r="I73" s="38">
        <f t="shared" si="0"/>
        <v>0</v>
      </c>
      <c r="J73" s="38"/>
      <c r="K73" s="38">
        <f t="shared" si="5"/>
        <v>0</v>
      </c>
      <c r="L73" s="38"/>
      <c r="M73" s="38">
        <f t="shared" si="1"/>
        <v>0</v>
      </c>
      <c r="N73" s="110">
        <f t="shared" si="4"/>
        <v>2</v>
      </c>
      <c r="O73" s="38">
        <f t="shared" si="2"/>
        <v>12</v>
      </c>
    </row>
    <row r="74" spans="1:15" ht="13.5">
      <c r="A74" s="56">
        <v>94</v>
      </c>
      <c r="B74" s="31" t="s">
        <v>2810</v>
      </c>
      <c r="C74" s="32" t="s">
        <v>2811</v>
      </c>
      <c r="D74" s="33" t="s">
        <v>4</v>
      </c>
      <c r="E74" s="34">
        <v>40</v>
      </c>
      <c r="F74" s="112">
        <v>1</v>
      </c>
      <c r="G74" s="37">
        <f t="shared" ref="G74:G109" si="6">E74*F74</f>
        <v>40</v>
      </c>
      <c r="H74" s="50"/>
      <c r="I74" s="38">
        <f t="shared" ref="I74:I108" si="7">E74*H74</f>
        <v>0</v>
      </c>
      <c r="J74" s="38"/>
      <c r="K74" s="38">
        <f t="shared" ref="K74:K112" si="8">E74*J74</f>
        <v>0</v>
      </c>
      <c r="L74" s="38"/>
      <c r="M74" s="38">
        <f t="shared" ref="M74:M108" si="9">E74*L74</f>
        <v>0</v>
      </c>
      <c r="N74" s="110">
        <f t="shared" ref="N74:N109" si="10">F74-H74-J74-L74</f>
        <v>1</v>
      </c>
      <c r="O74" s="38">
        <f t="shared" ref="O74:O108" si="11">E74*N74</f>
        <v>40</v>
      </c>
    </row>
    <row r="75" spans="1:15" ht="40.5">
      <c r="A75" s="56">
        <v>95</v>
      </c>
      <c r="B75" s="31" t="s">
        <v>2812</v>
      </c>
      <c r="C75" s="32" t="s">
        <v>2813</v>
      </c>
      <c r="D75" s="33" t="s">
        <v>4</v>
      </c>
      <c r="E75" s="34">
        <v>193.52</v>
      </c>
      <c r="F75" s="112">
        <v>2</v>
      </c>
      <c r="G75" s="37">
        <f t="shared" si="6"/>
        <v>387.04</v>
      </c>
      <c r="H75" s="50"/>
      <c r="I75" s="38">
        <f t="shared" si="7"/>
        <v>0</v>
      </c>
      <c r="J75" s="38"/>
      <c r="K75" s="38">
        <f t="shared" si="8"/>
        <v>0</v>
      </c>
      <c r="L75" s="38"/>
      <c r="M75" s="38">
        <f t="shared" si="9"/>
        <v>0</v>
      </c>
      <c r="N75" s="110">
        <f t="shared" si="10"/>
        <v>2</v>
      </c>
      <c r="O75" s="38">
        <f t="shared" si="11"/>
        <v>387.04</v>
      </c>
    </row>
    <row r="76" spans="1:15" ht="13.5">
      <c r="A76" s="56">
        <v>96</v>
      </c>
      <c r="B76" s="31" t="s">
        <v>2814</v>
      </c>
      <c r="C76" s="32" t="s">
        <v>2815</v>
      </c>
      <c r="D76" s="33" t="s">
        <v>4</v>
      </c>
      <c r="E76" s="34">
        <v>4.1900000000000004</v>
      </c>
      <c r="F76" s="112">
        <v>4</v>
      </c>
      <c r="G76" s="37">
        <f t="shared" si="6"/>
        <v>16.760000000000002</v>
      </c>
      <c r="H76" s="50"/>
      <c r="I76" s="38">
        <f t="shared" si="7"/>
        <v>0</v>
      </c>
      <c r="J76" s="38"/>
      <c r="K76" s="38">
        <f t="shared" si="8"/>
        <v>0</v>
      </c>
      <c r="L76" s="38"/>
      <c r="M76" s="38">
        <f t="shared" si="9"/>
        <v>0</v>
      </c>
      <c r="N76" s="110">
        <f t="shared" si="10"/>
        <v>4</v>
      </c>
      <c r="O76" s="38">
        <f t="shared" si="11"/>
        <v>16.760000000000002</v>
      </c>
    </row>
    <row r="77" spans="1:15" ht="13.5">
      <c r="A77" s="56">
        <v>97</v>
      </c>
      <c r="B77" s="31" t="s">
        <v>2816</v>
      </c>
      <c r="C77" s="32" t="s">
        <v>2817</v>
      </c>
      <c r="D77" s="33" t="s">
        <v>4</v>
      </c>
      <c r="E77" s="34">
        <v>7</v>
      </c>
      <c r="F77" s="112">
        <v>1</v>
      </c>
      <c r="G77" s="37">
        <f t="shared" si="6"/>
        <v>7</v>
      </c>
      <c r="H77" s="50"/>
      <c r="I77" s="38">
        <f t="shared" si="7"/>
        <v>0</v>
      </c>
      <c r="J77" s="38"/>
      <c r="K77" s="38">
        <f t="shared" si="8"/>
        <v>0</v>
      </c>
      <c r="L77" s="38"/>
      <c r="M77" s="38">
        <f t="shared" si="9"/>
        <v>0</v>
      </c>
      <c r="N77" s="110">
        <f t="shared" si="10"/>
        <v>1</v>
      </c>
      <c r="O77" s="38">
        <f t="shared" si="11"/>
        <v>7</v>
      </c>
    </row>
    <row r="78" spans="1:15" ht="13.5">
      <c r="A78" s="56">
        <v>98</v>
      </c>
      <c r="B78" s="31" t="s">
        <v>2818</v>
      </c>
      <c r="C78" s="32" t="s">
        <v>2819</v>
      </c>
      <c r="D78" s="33" t="s">
        <v>4</v>
      </c>
      <c r="E78" s="34">
        <v>0.3</v>
      </c>
      <c r="F78" s="112">
        <v>7</v>
      </c>
      <c r="G78" s="37">
        <f t="shared" si="6"/>
        <v>2.1</v>
      </c>
      <c r="H78" s="50"/>
      <c r="I78" s="38">
        <f t="shared" si="7"/>
        <v>0</v>
      </c>
      <c r="J78" s="38"/>
      <c r="K78" s="38">
        <f t="shared" si="8"/>
        <v>0</v>
      </c>
      <c r="L78" s="38"/>
      <c r="M78" s="38">
        <f t="shared" si="9"/>
        <v>0</v>
      </c>
      <c r="N78" s="110">
        <f t="shared" si="10"/>
        <v>7</v>
      </c>
      <c r="O78" s="38">
        <f t="shared" si="11"/>
        <v>2.1</v>
      </c>
    </row>
    <row r="79" spans="1:15" ht="13.5">
      <c r="A79" s="56">
        <v>99</v>
      </c>
      <c r="B79" s="31" t="s">
        <v>2820</v>
      </c>
      <c r="C79" s="32" t="s">
        <v>2821</v>
      </c>
      <c r="D79" s="33" t="s">
        <v>4</v>
      </c>
      <c r="E79" s="34">
        <v>4</v>
      </c>
      <c r="F79" s="112">
        <v>4</v>
      </c>
      <c r="G79" s="37">
        <f t="shared" si="6"/>
        <v>16</v>
      </c>
      <c r="H79" s="50"/>
      <c r="I79" s="38">
        <f t="shared" si="7"/>
        <v>0</v>
      </c>
      <c r="J79" s="38"/>
      <c r="K79" s="38">
        <f t="shared" si="8"/>
        <v>0</v>
      </c>
      <c r="L79" s="38"/>
      <c r="M79" s="38">
        <f t="shared" si="9"/>
        <v>0</v>
      </c>
      <c r="N79" s="110">
        <f t="shared" si="10"/>
        <v>4</v>
      </c>
      <c r="O79" s="38">
        <f t="shared" si="11"/>
        <v>16</v>
      </c>
    </row>
    <row r="80" spans="1:15" ht="13.5">
      <c r="A80" s="56">
        <v>100</v>
      </c>
      <c r="B80" s="31" t="s">
        <v>2820</v>
      </c>
      <c r="C80" s="32" t="s">
        <v>2822</v>
      </c>
      <c r="D80" s="33" t="s">
        <v>4</v>
      </c>
      <c r="E80" s="34">
        <v>4</v>
      </c>
      <c r="F80" s="112">
        <v>4</v>
      </c>
      <c r="G80" s="37">
        <f t="shared" si="6"/>
        <v>16</v>
      </c>
      <c r="H80" s="50"/>
      <c r="I80" s="38">
        <f t="shared" si="7"/>
        <v>0</v>
      </c>
      <c r="J80" s="38"/>
      <c r="K80" s="38">
        <f t="shared" si="8"/>
        <v>0</v>
      </c>
      <c r="L80" s="38"/>
      <c r="M80" s="38">
        <f t="shared" si="9"/>
        <v>0</v>
      </c>
      <c r="N80" s="110">
        <f t="shared" si="10"/>
        <v>4</v>
      </c>
      <c r="O80" s="38">
        <f t="shared" si="11"/>
        <v>16</v>
      </c>
    </row>
    <row r="81" spans="1:15" ht="13.5">
      <c r="A81" s="56">
        <v>101</v>
      </c>
      <c r="B81" s="31" t="s">
        <v>2823</v>
      </c>
      <c r="C81" s="32" t="s">
        <v>2824</v>
      </c>
      <c r="D81" s="33" t="s">
        <v>4</v>
      </c>
      <c r="E81" s="34">
        <v>0.04</v>
      </c>
      <c r="F81" s="112">
        <v>200</v>
      </c>
      <c r="G81" s="37">
        <f t="shared" si="6"/>
        <v>8</v>
      </c>
      <c r="H81" s="50"/>
      <c r="I81" s="38">
        <f t="shared" si="7"/>
        <v>0</v>
      </c>
      <c r="J81" s="38"/>
      <c r="K81" s="38">
        <f t="shared" si="8"/>
        <v>0</v>
      </c>
      <c r="L81" s="38"/>
      <c r="M81" s="38">
        <f t="shared" si="9"/>
        <v>0</v>
      </c>
      <c r="N81" s="110">
        <f t="shared" si="10"/>
        <v>200</v>
      </c>
      <c r="O81" s="38">
        <f t="shared" si="11"/>
        <v>8</v>
      </c>
    </row>
    <row r="82" spans="1:15" ht="13.5">
      <c r="A82" s="56">
        <v>102</v>
      </c>
      <c r="B82" s="31" t="s">
        <v>2825</v>
      </c>
      <c r="C82" s="32" t="s">
        <v>2826</v>
      </c>
      <c r="D82" s="33" t="s">
        <v>4</v>
      </c>
      <c r="E82" s="34">
        <v>0.04</v>
      </c>
      <c r="F82" s="112">
        <v>200</v>
      </c>
      <c r="G82" s="37">
        <f t="shared" si="6"/>
        <v>8</v>
      </c>
      <c r="H82" s="50"/>
      <c r="I82" s="38">
        <f t="shared" si="7"/>
        <v>0</v>
      </c>
      <c r="J82" s="38"/>
      <c r="K82" s="38">
        <f t="shared" si="8"/>
        <v>0</v>
      </c>
      <c r="L82" s="38"/>
      <c r="M82" s="38">
        <f t="shared" si="9"/>
        <v>0</v>
      </c>
      <c r="N82" s="110">
        <f t="shared" si="10"/>
        <v>200</v>
      </c>
      <c r="O82" s="38">
        <f t="shared" si="11"/>
        <v>8</v>
      </c>
    </row>
    <row r="83" spans="1:15" ht="13.5">
      <c r="A83" s="56">
        <v>103</v>
      </c>
      <c r="B83" s="31" t="s">
        <v>2827</v>
      </c>
      <c r="C83" s="32" t="s">
        <v>2828</v>
      </c>
      <c r="D83" s="33" t="s">
        <v>4</v>
      </c>
      <c r="E83" s="34">
        <v>3.5</v>
      </c>
      <c r="F83" s="112">
        <v>2</v>
      </c>
      <c r="G83" s="37">
        <f t="shared" si="6"/>
        <v>7</v>
      </c>
      <c r="H83" s="50"/>
      <c r="I83" s="38">
        <f t="shared" si="7"/>
        <v>0</v>
      </c>
      <c r="J83" s="38"/>
      <c r="K83" s="38">
        <f t="shared" si="8"/>
        <v>0</v>
      </c>
      <c r="L83" s="38"/>
      <c r="M83" s="38">
        <f t="shared" si="9"/>
        <v>0</v>
      </c>
      <c r="N83" s="110">
        <f t="shared" si="10"/>
        <v>2</v>
      </c>
      <c r="O83" s="38">
        <f t="shared" si="11"/>
        <v>7</v>
      </c>
    </row>
    <row r="84" spans="1:15" ht="13.5">
      <c r="A84" s="56">
        <v>104</v>
      </c>
      <c r="B84" s="31" t="s">
        <v>2829</v>
      </c>
      <c r="C84" s="32" t="s">
        <v>2830</v>
      </c>
      <c r="D84" s="33" t="s">
        <v>4</v>
      </c>
      <c r="E84" s="34">
        <v>7</v>
      </c>
      <c r="F84" s="112">
        <v>1</v>
      </c>
      <c r="G84" s="37">
        <f t="shared" si="6"/>
        <v>7</v>
      </c>
      <c r="H84" s="50"/>
      <c r="I84" s="38">
        <f t="shared" si="7"/>
        <v>0</v>
      </c>
      <c r="J84" s="38"/>
      <c r="K84" s="38">
        <f t="shared" si="8"/>
        <v>0</v>
      </c>
      <c r="L84" s="38"/>
      <c r="M84" s="38">
        <f t="shared" si="9"/>
        <v>0</v>
      </c>
      <c r="N84" s="110">
        <f t="shared" si="10"/>
        <v>1</v>
      </c>
      <c r="O84" s="38">
        <f t="shared" si="11"/>
        <v>7</v>
      </c>
    </row>
    <row r="85" spans="1:15" ht="13.5">
      <c r="A85" s="56">
        <v>105</v>
      </c>
      <c r="B85" s="31" t="s">
        <v>2831</v>
      </c>
      <c r="C85" s="32" t="s">
        <v>2832</v>
      </c>
      <c r="D85" s="33" t="s">
        <v>4</v>
      </c>
      <c r="E85" s="34">
        <v>7</v>
      </c>
      <c r="F85" s="112">
        <v>1</v>
      </c>
      <c r="G85" s="37">
        <f t="shared" si="6"/>
        <v>7</v>
      </c>
      <c r="H85" s="50"/>
      <c r="I85" s="38">
        <f t="shared" si="7"/>
        <v>0</v>
      </c>
      <c r="J85" s="38"/>
      <c r="K85" s="38">
        <f t="shared" si="8"/>
        <v>0</v>
      </c>
      <c r="L85" s="38"/>
      <c r="M85" s="38">
        <f t="shared" si="9"/>
        <v>0</v>
      </c>
      <c r="N85" s="110">
        <f t="shared" si="10"/>
        <v>1</v>
      </c>
      <c r="O85" s="38">
        <f t="shared" si="11"/>
        <v>7</v>
      </c>
    </row>
    <row r="86" spans="1:15" ht="13.5">
      <c r="A86" s="56">
        <v>106</v>
      </c>
      <c r="B86" s="31" t="s">
        <v>2833</v>
      </c>
      <c r="C86" s="32" t="s">
        <v>2834</v>
      </c>
      <c r="D86" s="33" t="s">
        <v>4</v>
      </c>
      <c r="E86" s="34">
        <v>14</v>
      </c>
      <c r="F86" s="112">
        <v>1</v>
      </c>
      <c r="G86" s="37">
        <f t="shared" si="6"/>
        <v>14</v>
      </c>
      <c r="H86" s="50"/>
      <c r="I86" s="38">
        <f t="shared" si="7"/>
        <v>0</v>
      </c>
      <c r="J86" s="38"/>
      <c r="K86" s="38">
        <f t="shared" si="8"/>
        <v>0</v>
      </c>
      <c r="L86" s="38"/>
      <c r="M86" s="38">
        <f t="shared" si="9"/>
        <v>0</v>
      </c>
      <c r="N86" s="110">
        <f t="shared" si="10"/>
        <v>1</v>
      </c>
      <c r="O86" s="38">
        <f t="shared" si="11"/>
        <v>14</v>
      </c>
    </row>
    <row r="87" spans="1:15" ht="13.5">
      <c r="A87" s="56">
        <v>107</v>
      </c>
      <c r="B87" s="31" t="s">
        <v>2835</v>
      </c>
      <c r="C87" s="32" t="s">
        <v>2836</v>
      </c>
      <c r="D87" s="33" t="s">
        <v>626</v>
      </c>
      <c r="E87" s="34">
        <v>4</v>
      </c>
      <c r="F87" s="112">
        <v>0.5</v>
      </c>
      <c r="G87" s="37">
        <f t="shared" si="6"/>
        <v>2</v>
      </c>
      <c r="H87" s="50"/>
      <c r="I87" s="38">
        <f t="shared" si="7"/>
        <v>0</v>
      </c>
      <c r="J87" s="38"/>
      <c r="K87" s="38">
        <f t="shared" si="8"/>
        <v>0</v>
      </c>
      <c r="L87" s="38"/>
      <c r="M87" s="38">
        <f t="shared" si="9"/>
        <v>0</v>
      </c>
      <c r="N87" s="110">
        <f t="shared" si="10"/>
        <v>0.5</v>
      </c>
      <c r="O87" s="38">
        <f t="shared" si="11"/>
        <v>2</v>
      </c>
    </row>
    <row r="88" spans="1:15" ht="13.5">
      <c r="A88" s="56">
        <v>108</v>
      </c>
      <c r="B88" s="31" t="s">
        <v>2837</v>
      </c>
      <c r="C88" s="32" t="s">
        <v>2838</v>
      </c>
      <c r="D88" s="33" t="s">
        <v>4</v>
      </c>
      <c r="E88" s="34">
        <v>1.5</v>
      </c>
      <c r="F88" s="112">
        <v>2</v>
      </c>
      <c r="G88" s="37">
        <f t="shared" si="6"/>
        <v>3</v>
      </c>
      <c r="H88" s="50"/>
      <c r="I88" s="38">
        <f t="shared" si="7"/>
        <v>0</v>
      </c>
      <c r="J88" s="38"/>
      <c r="K88" s="38">
        <f t="shared" si="8"/>
        <v>0</v>
      </c>
      <c r="L88" s="38"/>
      <c r="M88" s="38">
        <f t="shared" si="9"/>
        <v>0</v>
      </c>
      <c r="N88" s="110">
        <f t="shared" si="10"/>
        <v>2</v>
      </c>
      <c r="O88" s="38">
        <f t="shared" si="11"/>
        <v>3</v>
      </c>
    </row>
    <row r="89" spans="1:15" ht="13.5">
      <c r="A89" s="56">
        <v>109</v>
      </c>
      <c r="B89" s="31" t="s">
        <v>2839</v>
      </c>
      <c r="C89" s="32" t="s">
        <v>2840</v>
      </c>
      <c r="D89" s="33" t="s">
        <v>2781</v>
      </c>
      <c r="E89" s="34">
        <v>1.5</v>
      </c>
      <c r="F89" s="112">
        <v>1</v>
      </c>
      <c r="G89" s="37">
        <f t="shared" si="6"/>
        <v>1.5</v>
      </c>
      <c r="H89" s="50"/>
      <c r="I89" s="38">
        <f t="shared" si="7"/>
        <v>0</v>
      </c>
      <c r="J89" s="38"/>
      <c r="K89" s="38">
        <f t="shared" si="8"/>
        <v>0</v>
      </c>
      <c r="L89" s="38"/>
      <c r="M89" s="38">
        <f t="shared" si="9"/>
        <v>0</v>
      </c>
      <c r="N89" s="110">
        <f t="shared" si="10"/>
        <v>1</v>
      </c>
      <c r="O89" s="38">
        <f t="shared" si="11"/>
        <v>1.5</v>
      </c>
    </row>
    <row r="90" spans="1:15" ht="13.5">
      <c r="A90" s="56">
        <v>110</v>
      </c>
      <c r="B90" s="31" t="s">
        <v>2841</v>
      </c>
      <c r="C90" s="32" t="s">
        <v>2842</v>
      </c>
      <c r="D90" s="33" t="s">
        <v>2843</v>
      </c>
      <c r="E90" s="34">
        <v>12</v>
      </c>
      <c r="F90" s="112">
        <v>1</v>
      </c>
      <c r="G90" s="37">
        <f t="shared" si="6"/>
        <v>12</v>
      </c>
      <c r="H90" s="50"/>
      <c r="I90" s="38">
        <f t="shared" si="7"/>
        <v>0</v>
      </c>
      <c r="J90" s="38"/>
      <c r="K90" s="38">
        <f t="shared" si="8"/>
        <v>0</v>
      </c>
      <c r="L90" s="38"/>
      <c r="M90" s="38">
        <f t="shared" si="9"/>
        <v>0</v>
      </c>
      <c r="N90" s="110">
        <f t="shared" si="10"/>
        <v>1</v>
      </c>
      <c r="O90" s="38">
        <f t="shared" si="11"/>
        <v>12</v>
      </c>
    </row>
    <row r="91" spans="1:15" ht="13.5">
      <c r="A91" s="56">
        <v>111</v>
      </c>
      <c r="B91" s="31" t="s">
        <v>2844</v>
      </c>
      <c r="C91" s="32" t="s">
        <v>2845</v>
      </c>
      <c r="D91" s="33" t="s">
        <v>4</v>
      </c>
      <c r="E91" s="34">
        <v>0.2</v>
      </c>
      <c r="F91" s="112">
        <v>30</v>
      </c>
      <c r="G91" s="37">
        <f t="shared" si="6"/>
        <v>6</v>
      </c>
      <c r="H91" s="50"/>
      <c r="I91" s="38">
        <f t="shared" si="7"/>
        <v>0</v>
      </c>
      <c r="J91" s="38"/>
      <c r="K91" s="38">
        <f t="shared" si="8"/>
        <v>0</v>
      </c>
      <c r="L91" s="38"/>
      <c r="M91" s="38">
        <f t="shared" si="9"/>
        <v>0</v>
      </c>
      <c r="N91" s="110">
        <f t="shared" si="10"/>
        <v>30</v>
      </c>
      <c r="O91" s="38">
        <f t="shared" si="11"/>
        <v>6</v>
      </c>
    </row>
    <row r="92" spans="1:15" ht="13.5">
      <c r="A92" s="56">
        <v>112</v>
      </c>
      <c r="B92" s="31" t="s">
        <v>2846</v>
      </c>
      <c r="C92" s="32" t="s">
        <v>2847</v>
      </c>
      <c r="D92" s="33" t="s">
        <v>4</v>
      </c>
      <c r="E92" s="34">
        <v>0.3</v>
      </c>
      <c r="F92" s="112">
        <v>5</v>
      </c>
      <c r="G92" s="37">
        <f t="shared" si="6"/>
        <v>1.5</v>
      </c>
      <c r="H92" s="50"/>
      <c r="I92" s="38">
        <f t="shared" si="7"/>
        <v>0</v>
      </c>
      <c r="J92" s="38"/>
      <c r="K92" s="38">
        <f t="shared" si="8"/>
        <v>0</v>
      </c>
      <c r="L92" s="38"/>
      <c r="M92" s="38">
        <f t="shared" si="9"/>
        <v>0</v>
      </c>
      <c r="N92" s="110">
        <f t="shared" si="10"/>
        <v>5</v>
      </c>
      <c r="O92" s="38">
        <f t="shared" si="11"/>
        <v>1.5</v>
      </c>
    </row>
    <row r="93" spans="1:15" ht="13.5">
      <c r="A93" s="56">
        <v>113</v>
      </c>
      <c r="B93" s="31" t="s">
        <v>2848</v>
      </c>
      <c r="C93" s="32" t="s">
        <v>2849</v>
      </c>
      <c r="D93" s="33" t="s">
        <v>4</v>
      </c>
      <c r="E93" s="34">
        <v>0.3</v>
      </c>
      <c r="F93" s="112">
        <v>3</v>
      </c>
      <c r="G93" s="37">
        <f t="shared" si="6"/>
        <v>0.89999999999999991</v>
      </c>
      <c r="H93" s="50"/>
      <c r="I93" s="38">
        <f t="shared" si="7"/>
        <v>0</v>
      </c>
      <c r="J93" s="38"/>
      <c r="K93" s="38">
        <f t="shared" si="8"/>
        <v>0</v>
      </c>
      <c r="L93" s="38"/>
      <c r="M93" s="38">
        <f t="shared" si="9"/>
        <v>0</v>
      </c>
      <c r="N93" s="110">
        <f t="shared" si="10"/>
        <v>3</v>
      </c>
      <c r="O93" s="38">
        <f t="shared" si="11"/>
        <v>0.89999999999999991</v>
      </c>
    </row>
    <row r="94" spans="1:15" ht="13.5">
      <c r="A94" s="56">
        <v>114</v>
      </c>
      <c r="B94" s="31" t="s">
        <v>2850</v>
      </c>
      <c r="C94" s="32" t="s">
        <v>2851</v>
      </c>
      <c r="D94" s="33" t="s">
        <v>4</v>
      </c>
      <c r="E94" s="34">
        <v>0.3</v>
      </c>
      <c r="F94" s="112">
        <v>5</v>
      </c>
      <c r="G94" s="37">
        <f t="shared" si="6"/>
        <v>1.5</v>
      </c>
      <c r="H94" s="50"/>
      <c r="I94" s="38">
        <f t="shared" si="7"/>
        <v>0</v>
      </c>
      <c r="J94" s="38"/>
      <c r="K94" s="38">
        <f t="shared" si="8"/>
        <v>0</v>
      </c>
      <c r="L94" s="38"/>
      <c r="M94" s="38">
        <f t="shared" si="9"/>
        <v>0</v>
      </c>
      <c r="N94" s="110">
        <f t="shared" si="10"/>
        <v>5</v>
      </c>
      <c r="O94" s="38">
        <f t="shared" si="11"/>
        <v>1.5</v>
      </c>
    </row>
    <row r="95" spans="1:15" ht="13.5">
      <c r="A95" s="56">
        <v>115</v>
      </c>
      <c r="B95" s="31" t="s">
        <v>2850</v>
      </c>
      <c r="C95" s="32" t="s">
        <v>2852</v>
      </c>
      <c r="D95" s="33" t="s">
        <v>4</v>
      </c>
      <c r="E95" s="34">
        <v>0.3</v>
      </c>
      <c r="F95" s="112">
        <v>5</v>
      </c>
      <c r="G95" s="37">
        <f t="shared" si="6"/>
        <v>1.5</v>
      </c>
      <c r="H95" s="50"/>
      <c r="I95" s="38">
        <f t="shared" si="7"/>
        <v>0</v>
      </c>
      <c r="J95" s="38"/>
      <c r="K95" s="38">
        <f t="shared" si="8"/>
        <v>0</v>
      </c>
      <c r="L95" s="38"/>
      <c r="M95" s="38">
        <f t="shared" si="9"/>
        <v>0</v>
      </c>
      <c r="N95" s="110">
        <f t="shared" si="10"/>
        <v>5</v>
      </c>
      <c r="O95" s="38">
        <f t="shared" si="11"/>
        <v>1.5</v>
      </c>
    </row>
    <row r="96" spans="1:15" ht="13.5">
      <c r="A96" s="56">
        <v>116</v>
      </c>
      <c r="B96" s="31" t="s">
        <v>2853</v>
      </c>
      <c r="C96" s="32" t="s">
        <v>2854</v>
      </c>
      <c r="D96" s="33" t="s">
        <v>4</v>
      </c>
      <c r="E96" s="34">
        <v>0.6</v>
      </c>
      <c r="F96" s="112">
        <v>5</v>
      </c>
      <c r="G96" s="37">
        <f t="shared" si="6"/>
        <v>3</v>
      </c>
      <c r="H96" s="50"/>
      <c r="I96" s="38">
        <f t="shared" si="7"/>
        <v>0</v>
      </c>
      <c r="J96" s="38"/>
      <c r="K96" s="38">
        <f t="shared" si="8"/>
        <v>0</v>
      </c>
      <c r="L96" s="38"/>
      <c r="M96" s="38">
        <f t="shared" si="9"/>
        <v>0</v>
      </c>
      <c r="N96" s="110">
        <f t="shared" si="10"/>
        <v>5</v>
      </c>
      <c r="O96" s="38">
        <f t="shared" si="11"/>
        <v>3</v>
      </c>
    </row>
    <row r="97" spans="1:15" ht="13.5">
      <c r="A97" s="56">
        <v>117</v>
      </c>
      <c r="B97" s="31" t="s">
        <v>2853</v>
      </c>
      <c r="C97" s="32" t="s">
        <v>2855</v>
      </c>
      <c r="D97" s="33" t="s">
        <v>4</v>
      </c>
      <c r="E97" s="34">
        <v>0.6</v>
      </c>
      <c r="F97" s="112">
        <v>5</v>
      </c>
      <c r="G97" s="37">
        <f t="shared" si="6"/>
        <v>3</v>
      </c>
      <c r="H97" s="50"/>
      <c r="I97" s="38">
        <f t="shared" si="7"/>
        <v>0</v>
      </c>
      <c r="J97" s="38"/>
      <c r="K97" s="38">
        <f t="shared" si="8"/>
        <v>0</v>
      </c>
      <c r="L97" s="38"/>
      <c r="M97" s="38">
        <f t="shared" si="9"/>
        <v>0</v>
      </c>
      <c r="N97" s="110">
        <f t="shared" si="10"/>
        <v>5</v>
      </c>
      <c r="O97" s="38">
        <f t="shared" si="11"/>
        <v>3</v>
      </c>
    </row>
    <row r="98" spans="1:15" ht="13.5">
      <c r="A98" s="56">
        <v>118</v>
      </c>
      <c r="B98" s="31" t="s">
        <v>2856</v>
      </c>
      <c r="C98" s="32" t="s">
        <v>2857</v>
      </c>
      <c r="D98" s="33" t="s">
        <v>4</v>
      </c>
      <c r="E98" s="34">
        <v>0.25</v>
      </c>
      <c r="F98" s="112">
        <v>9</v>
      </c>
      <c r="G98" s="37">
        <f t="shared" si="6"/>
        <v>2.25</v>
      </c>
      <c r="H98" s="50"/>
      <c r="I98" s="38">
        <f t="shared" si="7"/>
        <v>0</v>
      </c>
      <c r="J98" s="38"/>
      <c r="K98" s="38">
        <f t="shared" si="8"/>
        <v>0</v>
      </c>
      <c r="L98" s="38"/>
      <c r="M98" s="38">
        <f t="shared" si="9"/>
        <v>0</v>
      </c>
      <c r="N98" s="110">
        <f t="shared" si="10"/>
        <v>9</v>
      </c>
      <c r="O98" s="38">
        <f t="shared" si="11"/>
        <v>2.25</v>
      </c>
    </row>
    <row r="99" spans="1:15" ht="13.5">
      <c r="A99" s="56">
        <v>119</v>
      </c>
      <c r="B99" s="31" t="s">
        <v>2858</v>
      </c>
      <c r="C99" s="32" t="s">
        <v>2859</v>
      </c>
      <c r="D99" s="33" t="s">
        <v>4</v>
      </c>
      <c r="E99" s="34">
        <v>0.5</v>
      </c>
      <c r="F99" s="112">
        <v>20</v>
      </c>
      <c r="G99" s="37">
        <f t="shared" si="6"/>
        <v>10</v>
      </c>
      <c r="H99" s="50"/>
      <c r="I99" s="38">
        <f t="shared" si="7"/>
        <v>0</v>
      </c>
      <c r="J99" s="38"/>
      <c r="K99" s="38">
        <f t="shared" si="8"/>
        <v>0</v>
      </c>
      <c r="L99" s="38"/>
      <c r="M99" s="38">
        <f t="shared" si="9"/>
        <v>0</v>
      </c>
      <c r="N99" s="110">
        <f t="shared" si="10"/>
        <v>20</v>
      </c>
      <c r="O99" s="38">
        <f t="shared" si="11"/>
        <v>10</v>
      </c>
    </row>
    <row r="100" spans="1:15" ht="13.5">
      <c r="A100" s="56">
        <v>120</v>
      </c>
      <c r="B100" s="31" t="s">
        <v>2860</v>
      </c>
      <c r="C100" s="32" t="s">
        <v>2861</v>
      </c>
      <c r="D100" s="33" t="s">
        <v>4</v>
      </c>
      <c r="E100" s="34">
        <v>130</v>
      </c>
      <c r="F100" s="112">
        <v>1</v>
      </c>
      <c r="G100" s="37">
        <f t="shared" si="6"/>
        <v>130</v>
      </c>
      <c r="H100" s="50"/>
      <c r="I100" s="38">
        <f t="shared" si="7"/>
        <v>0</v>
      </c>
      <c r="J100" s="38"/>
      <c r="K100" s="38">
        <f t="shared" si="8"/>
        <v>0</v>
      </c>
      <c r="L100" s="38"/>
      <c r="M100" s="38">
        <f t="shared" si="9"/>
        <v>0</v>
      </c>
      <c r="N100" s="110">
        <f t="shared" si="10"/>
        <v>1</v>
      </c>
      <c r="O100" s="38">
        <f t="shared" si="11"/>
        <v>130</v>
      </c>
    </row>
    <row r="101" spans="1:15" ht="13.5">
      <c r="A101" s="56">
        <v>121</v>
      </c>
      <c r="B101" s="31" t="s">
        <v>2862</v>
      </c>
      <c r="C101" s="32" t="s">
        <v>2863</v>
      </c>
      <c r="D101" s="33" t="s">
        <v>4</v>
      </c>
      <c r="E101" s="34">
        <v>3</v>
      </c>
      <c r="F101" s="112">
        <v>2</v>
      </c>
      <c r="G101" s="37">
        <f t="shared" si="6"/>
        <v>6</v>
      </c>
      <c r="H101" s="50"/>
      <c r="I101" s="38">
        <f t="shared" si="7"/>
        <v>0</v>
      </c>
      <c r="J101" s="38"/>
      <c r="K101" s="38">
        <f t="shared" si="8"/>
        <v>0</v>
      </c>
      <c r="L101" s="38"/>
      <c r="M101" s="38">
        <f t="shared" si="9"/>
        <v>0</v>
      </c>
      <c r="N101" s="110">
        <f t="shared" si="10"/>
        <v>2</v>
      </c>
      <c r="O101" s="38">
        <f t="shared" si="11"/>
        <v>6</v>
      </c>
    </row>
    <row r="102" spans="1:15" ht="13.5">
      <c r="A102" s="56">
        <v>122</v>
      </c>
      <c r="B102" s="31" t="s">
        <v>2864</v>
      </c>
      <c r="C102" s="32" t="s">
        <v>2865</v>
      </c>
      <c r="D102" s="33" t="s">
        <v>4</v>
      </c>
      <c r="E102" s="34">
        <v>3</v>
      </c>
      <c r="F102" s="112">
        <v>2</v>
      </c>
      <c r="G102" s="37">
        <f t="shared" si="6"/>
        <v>6</v>
      </c>
      <c r="H102" s="50"/>
      <c r="I102" s="38">
        <f t="shared" si="7"/>
        <v>0</v>
      </c>
      <c r="J102" s="38"/>
      <c r="K102" s="38">
        <f t="shared" si="8"/>
        <v>0</v>
      </c>
      <c r="L102" s="38"/>
      <c r="M102" s="38">
        <f t="shared" si="9"/>
        <v>0</v>
      </c>
      <c r="N102" s="110">
        <f t="shared" si="10"/>
        <v>2</v>
      </c>
      <c r="O102" s="38">
        <f t="shared" si="11"/>
        <v>6</v>
      </c>
    </row>
    <row r="103" spans="1:15" ht="13.5">
      <c r="A103" s="56">
        <v>123</v>
      </c>
      <c r="B103" s="31" t="s">
        <v>2866</v>
      </c>
      <c r="C103" s="32" t="s">
        <v>2867</v>
      </c>
      <c r="D103" s="33" t="s">
        <v>4</v>
      </c>
      <c r="E103" s="34">
        <v>65</v>
      </c>
      <c r="F103" s="112">
        <v>1</v>
      </c>
      <c r="G103" s="37">
        <f t="shared" si="6"/>
        <v>65</v>
      </c>
      <c r="H103" s="50"/>
      <c r="I103" s="38">
        <f t="shared" si="7"/>
        <v>0</v>
      </c>
      <c r="J103" s="38"/>
      <c r="K103" s="38">
        <f t="shared" si="8"/>
        <v>0</v>
      </c>
      <c r="L103" s="38"/>
      <c r="M103" s="38">
        <f t="shared" si="9"/>
        <v>0</v>
      </c>
      <c r="N103" s="110">
        <f t="shared" si="10"/>
        <v>1</v>
      </c>
      <c r="O103" s="38">
        <f t="shared" si="11"/>
        <v>65</v>
      </c>
    </row>
    <row r="104" spans="1:15" ht="13.5">
      <c r="A104" s="56">
        <v>124</v>
      </c>
      <c r="B104" s="31" t="s">
        <v>2868</v>
      </c>
      <c r="C104" s="32" t="s">
        <v>2869</v>
      </c>
      <c r="D104" s="33" t="s">
        <v>4</v>
      </c>
      <c r="E104" s="34">
        <v>2</v>
      </c>
      <c r="F104" s="112">
        <v>3</v>
      </c>
      <c r="G104" s="37">
        <f t="shared" si="6"/>
        <v>6</v>
      </c>
      <c r="H104" s="50"/>
      <c r="I104" s="38">
        <f t="shared" si="7"/>
        <v>0</v>
      </c>
      <c r="J104" s="38"/>
      <c r="K104" s="38">
        <f t="shared" si="8"/>
        <v>0</v>
      </c>
      <c r="L104" s="38"/>
      <c r="M104" s="38">
        <f t="shared" si="9"/>
        <v>0</v>
      </c>
      <c r="N104" s="110">
        <f t="shared" si="10"/>
        <v>3</v>
      </c>
      <c r="O104" s="38">
        <f t="shared" si="11"/>
        <v>6</v>
      </c>
    </row>
    <row r="105" spans="1:15" ht="13.5">
      <c r="A105" s="56">
        <v>125</v>
      </c>
      <c r="B105" s="31" t="s">
        <v>2870</v>
      </c>
      <c r="C105" s="32" t="s">
        <v>2871</v>
      </c>
      <c r="D105" s="33" t="s">
        <v>4</v>
      </c>
      <c r="E105" s="34">
        <v>6</v>
      </c>
      <c r="F105" s="112">
        <v>4</v>
      </c>
      <c r="G105" s="37">
        <f t="shared" si="6"/>
        <v>24</v>
      </c>
      <c r="H105" s="50"/>
      <c r="I105" s="38">
        <f t="shared" si="7"/>
        <v>0</v>
      </c>
      <c r="J105" s="38"/>
      <c r="K105" s="38">
        <f t="shared" si="8"/>
        <v>0</v>
      </c>
      <c r="L105" s="38"/>
      <c r="M105" s="38">
        <f t="shared" si="9"/>
        <v>0</v>
      </c>
      <c r="N105" s="110">
        <f t="shared" si="10"/>
        <v>4</v>
      </c>
      <c r="O105" s="38">
        <f t="shared" si="11"/>
        <v>24</v>
      </c>
    </row>
    <row r="106" spans="1:15" ht="13.5">
      <c r="A106" s="56">
        <v>126</v>
      </c>
      <c r="B106" s="31" t="s">
        <v>2872</v>
      </c>
      <c r="C106" s="32" t="s">
        <v>2873</v>
      </c>
      <c r="D106" s="33" t="s">
        <v>4</v>
      </c>
      <c r="E106" s="34">
        <v>5</v>
      </c>
      <c r="F106" s="112">
        <v>4</v>
      </c>
      <c r="G106" s="37">
        <f t="shared" si="6"/>
        <v>20</v>
      </c>
      <c r="H106" s="50"/>
      <c r="I106" s="38">
        <f t="shared" si="7"/>
        <v>0</v>
      </c>
      <c r="J106" s="38"/>
      <c r="K106" s="38">
        <f t="shared" si="8"/>
        <v>0</v>
      </c>
      <c r="L106" s="38"/>
      <c r="M106" s="38">
        <f t="shared" si="9"/>
        <v>0</v>
      </c>
      <c r="N106" s="110">
        <f t="shared" si="10"/>
        <v>4</v>
      </c>
      <c r="O106" s="38">
        <f t="shared" si="11"/>
        <v>20</v>
      </c>
    </row>
    <row r="107" spans="1:15" ht="13.5">
      <c r="A107" s="56">
        <v>127</v>
      </c>
      <c r="B107" s="31" t="s">
        <v>2874</v>
      </c>
      <c r="C107" s="32" t="s">
        <v>2875</v>
      </c>
      <c r="D107" s="33" t="s">
        <v>626</v>
      </c>
      <c r="E107" s="34">
        <v>1</v>
      </c>
      <c r="F107" s="112">
        <v>50</v>
      </c>
      <c r="G107" s="37">
        <f t="shared" si="6"/>
        <v>50</v>
      </c>
      <c r="H107" s="50"/>
      <c r="I107" s="38">
        <f t="shared" si="7"/>
        <v>0</v>
      </c>
      <c r="J107" s="38"/>
      <c r="K107" s="38">
        <f t="shared" si="8"/>
        <v>0</v>
      </c>
      <c r="L107" s="38"/>
      <c r="M107" s="38">
        <f t="shared" si="9"/>
        <v>0</v>
      </c>
      <c r="N107" s="110">
        <f t="shared" si="10"/>
        <v>50</v>
      </c>
      <c r="O107" s="38">
        <f t="shared" si="11"/>
        <v>50</v>
      </c>
    </row>
    <row r="108" spans="1:15" ht="13.5">
      <c r="A108" s="56">
        <v>128</v>
      </c>
      <c r="B108" s="31" t="s">
        <v>2876</v>
      </c>
      <c r="C108" s="32" t="s">
        <v>2877</v>
      </c>
      <c r="D108" s="33" t="s">
        <v>4</v>
      </c>
      <c r="E108" s="34">
        <v>4</v>
      </c>
      <c r="F108" s="112">
        <v>16</v>
      </c>
      <c r="G108" s="37">
        <f t="shared" si="6"/>
        <v>64</v>
      </c>
      <c r="H108" s="50"/>
      <c r="I108" s="38">
        <f t="shared" si="7"/>
        <v>0</v>
      </c>
      <c r="J108" s="38"/>
      <c r="K108" s="38">
        <f t="shared" si="8"/>
        <v>0</v>
      </c>
      <c r="L108" s="38"/>
      <c r="M108" s="38">
        <f t="shared" si="9"/>
        <v>0</v>
      </c>
      <c r="N108" s="110">
        <f t="shared" si="10"/>
        <v>16</v>
      </c>
      <c r="O108" s="38">
        <f t="shared" si="11"/>
        <v>64</v>
      </c>
    </row>
    <row r="109" spans="1:15" ht="13.5">
      <c r="A109" s="56">
        <v>129</v>
      </c>
      <c r="B109" s="31" t="s">
        <v>2878</v>
      </c>
      <c r="C109" s="32" t="s">
        <v>2879</v>
      </c>
      <c r="D109" s="33" t="s">
        <v>4</v>
      </c>
      <c r="E109" s="34">
        <v>4.5</v>
      </c>
      <c r="F109" s="112">
        <v>2</v>
      </c>
      <c r="G109" s="37">
        <f t="shared" si="6"/>
        <v>9</v>
      </c>
      <c r="H109" s="50"/>
      <c r="I109" s="38">
        <f t="shared" ref="I109:I171" si="12">E109*H109</f>
        <v>0</v>
      </c>
      <c r="J109" s="38"/>
      <c r="K109" s="38">
        <f t="shared" si="8"/>
        <v>0</v>
      </c>
      <c r="L109" s="38"/>
      <c r="M109" s="38">
        <f t="shared" ref="M109:M171" si="13">E109*L109</f>
        <v>0</v>
      </c>
      <c r="N109" s="110">
        <f t="shared" si="10"/>
        <v>2</v>
      </c>
      <c r="O109" s="38">
        <f t="shared" ref="O109:O171" si="14">E109*N109</f>
        <v>9</v>
      </c>
    </row>
    <row r="110" spans="1:15" ht="13.5">
      <c r="A110" s="56">
        <v>130</v>
      </c>
      <c r="B110" s="31" t="s">
        <v>2880</v>
      </c>
      <c r="C110" s="32" t="s">
        <v>2881</v>
      </c>
      <c r="D110" s="33" t="s">
        <v>4</v>
      </c>
      <c r="E110" s="34">
        <v>5</v>
      </c>
      <c r="F110" s="112">
        <v>2</v>
      </c>
      <c r="G110" s="37">
        <f t="shared" ref="G110:G172" si="15">E110*F110</f>
        <v>10</v>
      </c>
      <c r="H110" s="50"/>
      <c r="I110" s="38">
        <f t="shared" si="12"/>
        <v>0</v>
      </c>
      <c r="J110" s="38"/>
      <c r="K110" s="38">
        <f t="shared" si="8"/>
        <v>0</v>
      </c>
      <c r="L110" s="38"/>
      <c r="M110" s="38">
        <f t="shared" si="13"/>
        <v>0</v>
      </c>
      <c r="N110" s="110">
        <f t="shared" ref="N110:N172" si="16">F110-H110-J110-L110</f>
        <v>2</v>
      </c>
      <c r="O110" s="38">
        <f t="shared" si="14"/>
        <v>10</v>
      </c>
    </row>
    <row r="111" spans="1:15" ht="13.5">
      <c r="A111" s="56">
        <v>131</v>
      </c>
      <c r="B111" s="31" t="s">
        <v>2882</v>
      </c>
      <c r="C111" s="32" t="s">
        <v>2883</v>
      </c>
      <c r="D111" s="33" t="s">
        <v>626</v>
      </c>
      <c r="E111" s="34">
        <v>0.75</v>
      </c>
      <c r="F111" s="112">
        <v>100</v>
      </c>
      <c r="G111" s="37">
        <f t="shared" si="15"/>
        <v>75</v>
      </c>
      <c r="H111" s="50"/>
      <c r="I111" s="38">
        <f t="shared" si="12"/>
        <v>0</v>
      </c>
      <c r="J111" s="38"/>
      <c r="K111" s="38">
        <f t="shared" si="8"/>
        <v>0</v>
      </c>
      <c r="L111" s="38"/>
      <c r="M111" s="38">
        <f t="shared" si="13"/>
        <v>0</v>
      </c>
      <c r="N111" s="110">
        <f t="shared" si="16"/>
        <v>100</v>
      </c>
      <c r="O111" s="38">
        <f t="shared" si="14"/>
        <v>75</v>
      </c>
    </row>
    <row r="112" spans="1:15" ht="13.5">
      <c r="A112" s="56">
        <v>132</v>
      </c>
      <c r="B112" s="31" t="s">
        <v>2884</v>
      </c>
      <c r="C112" s="32" t="s">
        <v>2885</v>
      </c>
      <c r="D112" s="33" t="s">
        <v>4</v>
      </c>
      <c r="E112" s="34">
        <v>3</v>
      </c>
      <c r="F112" s="112">
        <v>10</v>
      </c>
      <c r="G112" s="37">
        <f t="shared" si="15"/>
        <v>30</v>
      </c>
      <c r="H112" s="50"/>
      <c r="I112" s="38">
        <f t="shared" si="12"/>
        <v>0</v>
      </c>
      <c r="J112" s="38"/>
      <c r="K112" s="38">
        <f t="shared" si="8"/>
        <v>0</v>
      </c>
      <c r="L112" s="38"/>
      <c r="M112" s="38">
        <f t="shared" si="13"/>
        <v>0</v>
      </c>
      <c r="N112" s="110">
        <f t="shared" si="16"/>
        <v>10</v>
      </c>
      <c r="O112" s="38">
        <f t="shared" si="14"/>
        <v>30</v>
      </c>
    </row>
    <row r="113" spans="1:15" ht="13.5">
      <c r="A113" s="56">
        <v>133</v>
      </c>
      <c r="B113" s="31" t="s">
        <v>2886</v>
      </c>
      <c r="C113" s="32" t="s">
        <v>2887</v>
      </c>
      <c r="D113" s="33" t="s">
        <v>626</v>
      </c>
      <c r="E113" s="34">
        <v>1.7</v>
      </c>
      <c r="F113" s="112">
        <v>300</v>
      </c>
      <c r="G113" s="37">
        <f t="shared" si="15"/>
        <v>510</v>
      </c>
      <c r="H113" s="50"/>
      <c r="I113" s="38">
        <f t="shared" si="12"/>
        <v>0</v>
      </c>
      <c r="J113" s="38"/>
      <c r="K113" s="38">
        <f t="shared" ref="K113:K175" si="17">E113*J113</f>
        <v>0</v>
      </c>
      <c r="L113" s="38"/>
      <c r="M113" s="38">
        <f t="shared" si="13"/>
        <v>0</v>
      </c>
      <c r="N113" s="110">
        <f t="shared" si="16"/>
        <v>300</v>
      </c>
      <c r="O113" s="38">
        <f t="shared" si="14"/>
        <v>510</v>
      </c>
    </row>
    <row r="114" spans="1:15" ht="13.5">
      <c r="A114" s="56">
        <v>134</v>
      </c>
      <c r="B114" s="31" t="s">
        <v>2888</v>
      </c>
      <c r="C114" s="32" t="s">
        <v>2889</v>
      </c>
      <c r="D114" s="33" t="s">
        <v>2843</v>
      </c>
      <c r="E114" s="34">
        <v>1.5</v>
      </c>
      <c r="F114" s="112">
        <v>3</v>
      </c>
      <c r="G114" s="37">
        <f t="shared" si="15"/>
        <v>4.5</v>
      </c>
      <c r="H114" s="50"/>
      <c r="I114" s="38">
        <f t="shared" si="12"/>
        <v>0</v>
      </c>
      <c r="J114" s="38"/>
      <c r="K114" s="38">
        <f t="shared" si="17"/>
        <v>0</v>
      </c>
      <c r="L114" s="38"/>
      <c r="M114" s="38">
        <f t="shared" si="13"/>
        <v>0</v>
      </c>
      <c r="N114" s="110">
        <f t="shared" si="16"/>
        <v>3</v>
      </c>
      <c r="O114" s="38">
        <f t="shared" si="14"/>
        <v>4.5</v>
      </c>
    </row>
    <row r="115" spans="1:15" ht="13.5">
      <c r="A115" s="56">
        <v>135</v>
      </c>
      <c r="B115" s="31" t="s">
        <v>2890</v>
      </c>
      <c r="C115" s="32" t="s">
        <v>2891</v>
      </c>
      <c r="D115" s="33" t="s">
        <v>4</v>
      </c>
      <c r="E115" s="34">
        <v>35</v>
      </c>
      <c r="F115" s="112">
        <v>10</v>
      </c>
      <c r="G115" s="37">
        <f t="shared" si="15"/>
        <v>350</v>
      </c>
      <c r="H115" s="50"/>
      <c r="I115" s="38">
        <f t="shared" si="12"/>
        <v>0</v>
      </c>
      <c r="J115" s="38"/>
      <c r="K115" s="38">
        <f t="shared" si="17"/>
        <v>0</v>
      </c>
      <c r="L115" s="38"/>
      <c r="M115" s="38">
        <f t="shared" si="13"/>
        <v>0</v>
      </c>
      <c r="N115" s="110">
        <f t="shared" si="16"/>
        <v>10</v>
      </c>
      <c r="O115" s="38">
        <f t="shared" si="14"/>
        <v>350</v>
      </c>
    </row>
    <row r="116" spans="1:15" ht="13.5">
      <c r="A116" s="56">
        <v>136</v>
      </c>
      <c r="B116" s="31" t="s">
        <v>2892</v>
      </c>
      <c r="C116" s="32" t="s">
        <v>2893</v>
      </c>
      <c r="D116" s="33" t="s">
        <v>4</v>
      </c>
      <c r="E116" s="34">
        <v>3</v>
      </c>
      <c r="F116" s="112">
        <v>9</v>
      </c>
      <c r="G116" s="37">
        <f t="shared" si="15"/>
        <v>27</v>
      </c>
      <c r="H116" s="50"/>
      <c r="I116" s="38">
        <f t="shared" si="12"/>
        <v>0</v>
      </c>
      <c r="J116" s="38"/>
      <c r="K116" s="38">
        <f t="shared" si="17"/>
        <v>0</v>
      </c>
      <c r="L116" s="38"/>
      <c r="M116" s="38">
        <f t="shared" si="13"/>
        <v>0</v>
      </c>
      <c r="N116" s="110">
        <f t="shared" si="16"/>
        <v>9</v>
      </c>
      <c r="O116" s="38">
        <f t="shared" si="14"/>
        <v>27</v>
      </c>
    </row>
    <row r="117" spans="1:15" ht="13.5">
      <c r="A117" s="56">
        <v>137</v>
      </c>
      <c r="B117" s="31" t="s">
        <v>2894</v>
      </c>
      <c r="C117" s="32" t="s">
        <v>2895</v>
      </c>
      <c r="D117" s="33" t="s">
        <v>4</v>
      </c>
      <c r="E117" s="34">
        <v>1.1000000000000001</v>
      </c>
      <c r="F117" s="112">
        <v>5</v>
      </c>
      <c r="G117" s="37">
        <f t="shared" si="15"/>
        <v>5.5</v>
      </c>
      <c r="H117" s="50"/>
      <c r="I117" s="38">
        <f t="shared" si="12"/>
        <v>0</v>
      </c>
      <c r="J117" s="38"/>
      <c r="K117" s="38">
        <f t="shared" si="17"/>
        <v>0</v>
      </c>
      <c r="L117" s="38"/>
      <c r="M117" s="38">
        <f t="shared" si="13"/>
        <v>0</v>
      </c>
      <c r="N117" s="110">
        <f t="shared" si="16"/>
        <v>5</v>
      </c>
      <c r="O117" s="38">
        <f t="shared" si="14"/>
        <v>5.5</v>
      </c>
    </row>
    <row r="118" spans="1:15" ht="13.5">
      <c r="A118" s="56">
        <v>138</v>
      </c>
      <c r="B118" s="31" t="s">
        <v>2896</v>
      </c>
      <c r="C118" s="32" t="s">
        <v>2897</v>
      </c>
      <c r="D118" s="33" t="s">
        <v>4</v>
      </c>
      <c r="E118" s="34">
        <v>1.2</v>
      </c>
      <c r="F118" s="112">
        <v>4</v>
      </c>
      <c r="G118" s="37">
        <f t="shared" si="15"/>
        <v>4.8</v>
      </c>
      <c r="H118" s="50"/>
      <c r="I118" s="38">
        <f t="shared" si="12"/>
        <v>0</v>
      </c>
      <c r="J118" s="38"/>
      <c r="K118" s="38">
        <f t="shared" si="17"/>
        <v>0</v>
      </c>
      <c r="L118" s="38"/>
      <c r="M118" s="38">
        <f t="shared" si="13"/>
        <v>0</v>
      </c>
      <c r="N118" s="110">
        <f t="shared" si="16"/>
        <v>4</v>
      </c>
      <c r="O118" s="38">
        <f t="shared" si="14"/>
        <v>4.8</v>
      </c>
    </row>
    <row r="119" spans="1:15" ht="13.5">
      <c r="A119" s="56">
        <v>139</v>
      </c>
      <c r="B119" s="31" t="s">
        <v>2898</v>
      </c>
      <c r="C119" s="32" t="s">
        <v>2899</v>
      </c>
      <c r="D119" s="33" t="s">
        <v>4</v>
      </c>
      <c r="E119" s="34">
        <v>1.5</v>
      </c>
      <c r="F119" s="112">
        <v>4</v>
      </c>
      <c r="G119" s="37">
        <f t="shared" si="15"/>
        <v>6</v>
      </c>
      <c r="H119" s="50"/>
      <c r="I119" s="38">
        <f t="shared" si="12"/>
        <v>0</v>
      </c>
      <c r="J119" s="38"/>
      <c r="K119" s="38">
        <f t="shared" si="17"/>
        <v>0</v>
      </c>
      <c r="L119" s="38"/>
      <c r="M119" s="38">
        <f t="shared" si="13"/>
        <v>0</v>
      </c>
      <c r="N119" s="110">
        <f t="shared" si="16"/>
        <v>4</v>
      </c>
      <c r="O119" s="38">
        <f t="shared" si="14"/>
        <v>6</v>
      </c>
    </row>
    <row r="120" spans="1:15" ht="13.5">
      <c r="A120" s="56">
        <v>140</v>
      </c>
      <c r="B120" s="31" t="s">
        <v>2900</v>
      </c>
      <c r="C120" s="32" t="s">
        <v>2901</v>
      </c>
      <c r="D120" s="33" t="s">
        <v>4</v>
      </c>
      <c r="E120" s="34">
        <v>2</v>
      </c>
      <c r="F120" s="112">
        <v>2</v>
      </c>
      <c r="G120" s="37">
        <f t="shared" si="15"/>
        <v>4</v>
      </c>
      <c r="H120" s="50"/>
      <c r="I120" s="38">
        <f t="shared" si="12"/>
        <v>0</v>
      </c>
      <c r="J120" s="38"/>
      <c r="K120" s="38">
        <f t="shared" si="17"/>
        <v>0</v>
      </c>
      <c r="L120" s="38"/>
      <c r="M120" s="38">
        <f t="shared" si="13"/>
        <v>0</v>
      </c>
      <c r="N120" s="110">
        <f t="shared" si="16"/>
        <v>2</v>
      </c>
      <c r="O120" s="38">
        <f t="shared" si="14"/>
        <v>4</v>
      </c>
    </row>
    <row r="121" spans="1:15" ht="13.5">
      <c r="A121" s="56">
        <v>141</v>
      </c>
      <c r="B121" s="31" t="s">
        <v>2902</v>
      </c>
      <c r="C121" s="32" t="s">
        <v>2903</v>
      </c>
      <c r="D121" s="33" t="s">
        <v>4</v>
      </c>
      <c r="E121" s="34">
        <v>4</v>
      </c>
      <c r="F121" s="112">
        <v>3</v>
      </c>
      <c r="G121" s="37">
        <f t="shared" si="15"/>
        <v>12</v>
      </c>
      <c r="H121" s="50"/>
      <c r="I121" s="38">
        <f t="shared" si="12"/>
        <v>0</v>
      </c>
      <c r="J121" s="38"/>
      <c r="K121" s="38">
        <f t="shared" si="17"/>
        <v>0</v>
      </c>
      <c r="L121" s="38"/>
      <c r="M121" s="38">
        <f t="shared" si="13"/>
        <v>0</v>
      </c>
      <c r="N121" s="110">
        <f t="shared" si="16"/>
        <v>3</v>
      </c>
      <c r="O121" s="38">
        <f t="shared" si="14"/>
        <v>12</v>
      </c>
    </row>
    <row r="122" spans="1:15" ht="13.5">
      <c r="A122" s="56">
        <v>142</v>
      </c>
      <c r="B122" s="31" t="s">
        <v>2904</v>
      </c>
      <c r="C122" s="32" t="s">
        <v>2905</v>
      </c>
      <c r="D122" s="33" t="s">
        <v>4</v>
      </c>
      <c r="E122" s="34">
        <v>4</v>
      </c>
      <c r="F122" s="112">
        <v>2</v>
      </c>
      <c r="G122" s="37">
        <f t="shared" si="15"/>
        <v>8</v>
      </c>
      <c r="H122" s="50"/>
      <c r="I122" s="38">
        <f t="shared" si="12"/>
        <v>0</v>
      </c>
      <c r="J122" s="38"/>
      <c r="K122" s="38">
        <f t="shared" si="17"/>
        <v>0</v>
      </c>
      <c r="L122" s="38"/>
      <c r="M122" s="38">
        <f t="shared" si="13"/>
        <v>0</v>
      </c>
      <c r="N122" s="110">
        <f t="shared" si="16"/>
        <v>2</v>
      </c>
      <c r="O122" s="38">
        <f t="shared" si="14"/>
        <v>8</v>
      </c>
    </row>
    <row r="123" spans="1:15" ht="13.5">
      <c r="A123" s="56">
        <v>143</v>
      </c>
      <c r="B123" s="31" t="s">
        <v>2906</v>
      </c>
      <c r="C123" s="32" t="s">
        <v>2907</v>
      </c>
      <c r="D123" s="33" t="s">
        <v>2843</v>
      </c>
      <c r="E123" s="34">
        <v>12</v>
      </c>
      <c r="F123" s="112">
        <v>1</v>
      </c>
      <c r="G123" s="37">
        <f t="shared" si="15"/>
        <v>12</v>
      </c>
      <c r="H123" s="50"/>
      <c r="I123" s="38">
        <f t="shared" si="12"/>
        <v>0</v>
      </c>
      <c r="J123" s="38"/>
      <c r="K123" s="38">
        <f t="shared" si="17"/>
        <v>0</v>
      </c>
      <c r="L123" s="38"/>
      <c r="M123" s="38">
        <f t="shared" si="13"/>
        <v>0</v>
      </c>
      <c r="N123" s="110">
        <f t="shared" si="16"/>
        <v>1</v>
      </c>
      <c r="O123" s="38">
        <f t="shared" si="14"/>
        <v>12</v>
      </c>
    </row>
    <row r="124" spans="1:15" ht="13.5">
      <c r="A124" s="56">
        <v>144</v>
      </c>
      <c r="B124" s="31" t="s">
        <v>2908</v>
      </c>
      <c r="C124" s="32" t="s">
        <v>2909</v>
      </c>
      <c r="D124" s="33" t="s">
        <v>2843</v>
      </c>
      <c r="E124" s="34">
        <v>10</v>
      </c>
      <c r="F124" s="112">
        <v>1</v>
      </c>
      <c r="G124" s="37">
        <f t="shared" si="15"/>
        <v>10</v>
      </c>
      <c r="H124" s="50"/>
      <c r="I124" s="38">
        <f t="shared" si="12"/>
        <v>0</v>
      </c>
      <c r="J124" s="38"/>
      <c r="K124" s="38">
        <f t="shared" si="17"/>
        <v>0</v>
      </c>
      <c r="L124" s="38"/>
      <c r="M124" s="38">
        <f t="shared" si="13"/>
        <v>0</v>
      </c>
      <c r="N124" s="110">
        <f t="shared" si="16"/>
        <v>1</v>
      </c>
      <c r="O124" s="38">
        <f t="shared" si="14"/>
        <v>10</v>
      </c>
    </row>
    <row r="125" spans="1:15" ht="13.5">
      <c r="A125" s="56">
        <v>145</v>
      </c>
      <c r="B125" s="31" t="s">
        <v>2910</v>
      </c>
      <c r="C125" s="32" t="s">
        <v>2911</v>
      </c>
      <c r="D125" s="33" t="s">
        <v>2843</v>
      </c>
      <c r="E125" s="34">
        <v>12</v>
      </c>
      <c r="F125" s="112">
        <v>1</v>
      </c>
      <c r="G125" s="37">
        <f t="shared" si="15"/>
        <v>12</v>
      </c>
      <c r="H125" s="50"/>
      <c r="I125" s="38">
        <f t="shared" si="12"/>
        <v>0</v>
      </c>
      <c r="J125" s="38"/>
      <c r="K125" s="38">
        <f t="shared" si="17"/>
        <v>0</v>
      </c>
      <c r="L125" s="38"/>
      <c r="M125" s="38">
        <f t="shared" si="13"/>
        <v>0</v>
      </c>
      <c r="N125" s="110">
        <f t="shared" si="16"/>
        <v>1</v>
      </c>
      <c r="O125" s="38">
        <f t="shared" si="14"/>
        <v>12</v>
      </c>
    </row>
    <row r="126" spans="1:15" ht="13.5">
      <c r="A126" s="56">
        <v>146</v>
      </c>
      <c r="B126" s="31" t="s">
        <v>2912</v>
      </c>
      <c r="C126" s="32" t="s">
        <v>2913</v>
      </c>
      <c r="D126" s="33" t="s">
        <v>2843</v>
      </c>
      <c r="E126" s="34">
        <v>13</v>
      </c>
      <c r="F126" s="112">
        <v>1</v>
      </c>
      <c r="G126" s="37">
        <f t="shared" si="15"/>
        <v>13</v>
      </c>
      <c r="H126" s="50"/>
      <c r="I126" s="38">
        <f t="shared" si="12"/>
        <v>0</v>
      </c>
      <c r="J126" s="38"/>
      <c r="K126" s="38">
        <f t="shared" si="17"/>
        <v>0</v>
      </c>
      <c r="L126" s="38"/>
      <c r="M126" s="38">
        <f t="shared" si="13"/>
        <v>0</v>
      </c>
      <c r="N126" s="110">
        <f t="shared" si="16"/>
        <v>1</v>
      </c>
      <c r="O126" s="38">
        <f t="shared" si="14"/>
        <v>13</v>
      </c>
    </row>
    <row r="127" spans="1:15" ht="13.5">
      <c r="A127" s="56">
        <v>147</v>
      </c>
      <c r="B127" s="31" t="s">
        <v>2914</v>
      </c>
      <c r="C127" s="32" t="s">
        <v>2915</v>
      </c>
      <c r="D127" s="33" t="s">
        <v>2843</v>
      </c>
      <c r="E127" s="34">
        <v>12</v>
      </c>
      <c r="F127" s="112">
        <v>1</v>
      </c>
      <c r="G127" s="37">
        <f t="shared" si="15"/>
        <v>12</v>
      </c>
      <c r="H127" s="50"/>
      <c r="I127" s="38">
        <f t="shared" si="12"/>
        <v>0</v>
      </c>
      <c r="J127" s="38"/>
      <c r="K127" s="38">
        <f t="shared" si="17"/>
        <v>0</v>
      </c>
      <c r="L127" s="38"/>
      <c r="M127" s="38">
        <f t="shared" si="13"/>
        <v>0</v>
      </c>
      <c r="N127" s="110">
        <f t="shared" si="16"/>
        <v>1</v>
      </c>
      <c r="O127" s="38">
        <f t="shared" si="14"/>
        <v>12</v>
      </c>
    </row>
    <row r="128" spans="1:15" ht="13.5">
      <c r="A128" s="56">
        <v>148</v>
      </c>
      <c r="B128" s="31" t="s">
        <v>2916</v>
      </c>
      <c r="C128" s="32" t="s">
        <v>2917</v>
      </c>
      <c r="D128" s="33" t="s">
        <v>2843</v>
      </c>
      <c r="E128" s="34">
        <v>13</v>
      </c>
      <c r="F128" s="112">
        <v>1</v>
      </c>
      <c r="G128" s="37">
        <f t="shared" si="15"/>
        <v>13</v>
      </c>
      <c r="H128" s="50"/>
      <c r="I128" s="38">
        <f t="shared" si="12"/>
        <v>0</v>
      </c>
      <c r="J128" s="38"/>
      <c r="K128" s="38">
        <f t="shared" si="17"/>
        <v>0</v>
      </c>
      <c r="L128" s="38"/>
      <c r="M128" s="38">
        <f t="shared" si="13"/>
        <v>0</v>
      </c>
      <c r="N128" s="110">
        <f t="shared" si="16"/>
        <v>1</v>
      </c>
      <c r="O128" s="38">
        <f t="shared" si="14"/>
        <v>13</v>
      </c>
    </row>
    <row r="129" spans="1:15" ht="13.5">
      <c r="A129" s="56">
        <v>149</v>
      </c>
      <c r="B129" s="31" t="s">
        <v>2918</v>
      </c>
      <c r="C129" s="32" t="s">
        <v>2919</v>
      </c>
      <c r="D129" s="33" t="s">
        <v>2843</v>
      </c>
      <c r="E129" s="34">
        <v>10</v>
      </c>
      <c r="F129" s="112">
        <v>1</v>
      </c>
      <c r="G129" s="37">
        <f t="shared" si="15"/>
        <v>10</v>
      </c>
      <c r="H129" s="50"/>
      <c r="I129" s="38">
        <f t="shared" si="12"/>
        <v>0</v>
      </c>
      <c r="J129" s="38"/>
      <c r="K129" s="38">
        <f t="shared" si="17"/>
        <v>0</v>
      </c>
      <c r="L129" s="38"/>
      <c r="M129" s="38">
        <f t="shared" si="13"/>
        <v>0</v>
      </c>
      <c r="N129" s="110">
        <f t="shared" si="16"/>
        <v>1</v>
      </c>
      <c r="O129" s="38">
        <f t="shared" si="14"/>
        <v>10</v>
      </c>
    </row>
    <row r="130" spans="1:15" ht="13.5">
      <c r="A130" s="56">
        <v>150</v>
      </c>
      <c r="B130" s="31" t="s">
        <v>2920</v>
      </c>
      <c r="C130" s="32" t="s">
        <v>2921</v>
      </c>
      <c r="D130" s="33" t="s">
        <v>4</v>
      </c>
      <c r="E130" s="34">
        <v>0.14000000000000001</v>
      </c>
      <c r="F130" s="112">
        <v>150</v>
      </c>
      <c r="G130" s="37">
        <f t="shared" si="15"/>
        <v>21.000000000000004</v>
      </c>
      <c r="H130" s="50"/>
      <c r="I130" s="38">
        <f t="shared" si="12"/>
        <v>0</v>
      </c>
      <c r="J130" s="38"/>
      <c r="K130" s="38">
        <f t="shared" si="17"/>
        <v>0</v>
      </c>
      <c r="L130" s="38"/>
      <c r="M130" s="38">
        <f t="shared" si="13"/>
        <v>0</v>
      </c>
      <c r="N130" s="110">
        <f t="shared" si="16"/>
        <v>150</v>
      </c>
      <c r="O130" s="38">
        <f t="shared" si="14"/>
        <v>21.000000000000004</v>
      </c>
    </row>
    <row r="131" spans="1:15" ht="13.5">
      <c r="A131" s="56">
        <v>151</v>
      </c>
      <c r="B131" s="31" t="s">
        <v>2922</v>
      </c>
      <c r="C131" s="32" t="s">
        <v>2923</v>
      </c>
      <c r="D131" s="33" t="s">
        <v>4</v>
      </c>
      <c r="E131" s="34">
        <v>0.34</v>
      </c>
      <c r="F131" s="112">
        <v>50</v>
      </c>
      <c r="G131" s="37">
        <f t="shared" si="15"/>
        <v>17</v>
      </c>
      <c r="H131" s="50"/>
      <c r="I131" s="38">
        <f t="shared" si="12"/>
        <v>0</v>
      </c>
      <c r="J131" s="38"/>
      <c r="K131" s="38">
        <f t="shared" si="17"/>
        <v>0</v>
      </c>
      <c r="L131" s="38"/>
      <c r="M131" s="38">
        <f t="shared" si="13"/>
        <v>0</v>
      </c>
      <c r="N131" s="110">
        <f t="shared" si="16"/>
        <v>50</v>
      </c>
      <c r="O131" s="38">
        <f t="shared" si="14"/>
        <v>17</v>
      </c>
    </row>
    <row r="132" spans="1:15" ht="40.5">
      <c r="A132" s="56">
        <v>153</v>
      </c>
      <c r="B132" s="31" t="s">
        <v>2924</v>
      </c>
      <c r="C132" s="32" t="s">
        <v>2925</v>
      </c>
      <c r="D132" s="33" t="s">
        <v>4</v>
      </c>
      <c r="E132" s="34">
        <v>15</v>
      </c>
      <c r="F132" s="112">
        <v>1</v>
      </c>
      <c r="G132" s="37">
        <f t="shared" si="15"/>
        <v>15</v>
      </c>
      <c r="H132" s="50"/>
      <c r="I132" s="38">
        <f t="shared" si="12"/>
        <v>0</v>
      </c>
      <c r="J132" s="38"/>
      <c r="K132" s="38">
        <f t="shared" si="17"/>
        <v>0</v>
      </c>
      <c r="L132" s="38"/>
      <c r="M132" s="38">
        <f t="shared" si="13"/>
        <v>0</v>
      </c>
      <c r="N132" s="110">
        <f t="shared" si="16"/>
        <v>1</v>
      </c>
      <c r="O132" s="38">
        <f t="shared" si="14"/>
        <v>15</v>
      </c>
    </row>
    <row r="133" spans="1:15" ht="27">
      <c r="A133" s="56">
        <v>154</v>
      </c>
      <c r="B133" s="31" t="s">
        <v>2926</v>
      </c>
      <c r="C133" s="32" t="s">
        <v>2927</v>
      </c>
      <c r="D133" s="33" t="s">
        <v>4</v>
      </c>
      <c r="E133" s="34">
        <v>11.3</v>
      </c>
      <c r="F133" s="112">
        <v>64</v>
      </c>
      <c r="G133" s="37">
        <f t="shared" si="15"/>
        <v>723.2</v>
      </c>
      <c r="H133" s="50"/>
      <c r="I133" s="38">
        <f t="shared" si="12"/>
        <v>0</v>
      </c>
      <c r="J133" s="38"/>
      <c r="K133" s="38">
        <f t="shared" si="17"/>
        <v>0</v>
      </c>
      <c r="L133" s="38"/>
      <c r="M133" s="38">
        <f t="shared" si="13"/>
        <v>0</v>
      </c>
      <c r="N133" s="110">
        <f t="shared" si="16"/>
        <v>64</v>
      </c>
      <c r="O133" s="38">
        <f t="shared" si="14"/>
        <v>723.2</v>
      </c>
    </row>
    <row r="134" spans="1:15" ht="13.5">
      <c r="A134" s="56">
        <v>155</v>
      </c>
      <c r="B134" s="31" t="s">
        <v>2928</v>
      </c>
      <c r="C134" s="32" t="s">
        <v>2929</v>
      </c>
      <c r="D134" s="33" t="s">
        <v>4</v>
      </c>
      <c r="E134" s="34">
        <v>130</v>
      </c>
      <c r="F134" s="112">
        <v>1</v>
      </c>
      <c r="G134" s="37">
        <f t="shared" si="15"/>
        <v>130</v>
      </c>
      <c r="H134" s="50"/>
      <c r="I134" s="38">
        <f t="shared" si="12"/>
        <v>0</v>
      </c>
      <c r="J134" s="38"/>
      <c r="K134" s="38">
        <f t="shared" si="17"/>
        <v>0</v>
      </c>
      <c r="L134" s="38"/>
      <c r="M134" s="38">
        <f t="shared" si="13"/>
        <v>0</v>
      </c>
      <c r="N134" s="110">
        <f t="shared" si="16"/>
        <v>1</v>
      </c>
      <c r="O134" s="38">
        <f t="shared" si="14"/>
        <v>130</v>
      </c>
    </row>
    <row r="135" spans="1:15" ht="13.5">
      <c r="A135" s="56">
        <v>156</v>
      </c>
      <c r="B135" s="31" t="s">
        <v>2930</v>
      </c>
      <c r="C135" s="32" t="s">
        <v>2931</v>
      </c>
      <c r="D135" s="33" t="s">
        <v>4</v>
      </c>
      <c r="E135" s="34">
        <v>6</v>
      </c>
      <c r="F135" s="112">
        <v>15</v>
      </c>
      <c r="G135" s="37">
        <f t="shared" si="15"/>
        <v>90</v>
      </c>
      <c r="H135" s="50"/>
      <c r="I135" s="38">
        <f t="shared" si="12"/>
        <v>0</v>
      </c>
      <c r="J135" s="38"/>
      <c r="K135" s="38">
        <f t="shared" si="17"/>
        <v>0</v>
      </c>
      <c r="L135" s="38"/>
      <c r="M135" s="38">
        <f t="shared" si="13"/>
        <v>0</v>
      </c>
      <c r="N135" s="110">
        <f t="shared" si="16"/>
        <v>15</v>
      </c>
      <c r="O135" s="38">
        <f t="shared" si="14"/>
        <v>90</v>
      </c>
    </row>
    <row r="136" spans="1:15" ht="27">
      <c r="A136" s="56">
        <v>157</v>
      </c>
      <c r="B136" s="31" t="s">
        <v>2932</v>
      </c>
      <c r="C136" s="32" t="s">
        <v>2933</v>
      </c>
      <c r="D136" s="33" t="s">
        <v>2934</v>
      </c>
      <c r="E136" s="34">
        <v>200.6</v>
      </c>
      <c r="F136" s="112">
        <v>1</v>
      </c>
      <c r="G136" s="37">
        <f t="shared" si="15"/>
        <v>200.6</v>
      </c>
      <c r="H136" s="50"/>
      <c r="I136" s="38">
        <f t="shared" si="12"/>
        <v>0</v>
      </c>
      <c r="J136" s="38"/>
      <c r="K136" s="38">
        <f t="shared" si="17"/>
        <v>0</v>
      </c>
      <c r="L136" s="38"/>
      <c r="M136" s="38">
        <f t="shared" si="13"/>
        <v>0</v>
      </c>
      <c r="N136" s="110">
        <f t="shared" si="16"/>
        <v>1</v>
      </c>
      <c r="O136" s="38">
        <f t="shared" si="14"/>
        <v>200.6</v>
      </c>
    </row>
    <row r="137" spans="1:15" ht="27">
      <c r="A137" s="56">
        <v>158</v>
      </c>
      <c r="B137" s="31" t="s">
        <v>2935</v>
      </c>
      <c r="C137" s="32" t="s">
        <v>2936</v>
      </c>
      <c r="D137" s="33" t="s">
        <v>4</v>
      </c>
      <c r="E137" s="34">
        <v>236</v>
      </c>
      <c r="F137" s="112">
        <v>3</v>
      </c>
      <c r="G137" s="37">
        <f t="shared" si="15"/>
        <v>708</v>
      </c>
      <c r="H137" s="50"/>
      <c r="I137" s="38">
        <f t="shared" si="12"/>
        <v>0</v>
      </c>
      <c r="J137" s="38"/>
      <c r="K137" s="38">
        <f t="shared" si="17"/>
        <v>0</v>
      </c>
      <c r="L137" s="38"/>
      <c r="M137" s="38">
        <f t="shared" si="13"/>
        <v>0</v>
      </c>
      <c r="N137" s="110">
        <f t="shared" si="16"/>
        <v>3</v>
      </c>
      <c r="O137" s="38">
        <f t="shared" si="14"/>
        <v>708</v>
      </c>
    </row>
    <row r="138" spans="1:15" ht="27">
      <c r="A138" s="56">
        <v>159</v>
      </c>
      <c r="B138" s="31" t="s">
        <v>2937</v>
      </c>
      <c r="C138" s="32" t="s">
        <v>2938</v>
      </c>
      <c r="D138" s="33" t="s">
        <v>59</v>
      </c>
      <c r="E138" s="34">
        <v>25</v>
      </c>
      <c r="F138" s="112">
        <v>8.98</v>
      </c>
      <c r="G138" s="37">
        <f t="shared" si="15"/>
        <v>224.5</v>
      </c>
      <c r="H138" s="50"/>
      <c r="I138" s="38">
        <f t="shared" si="12"/>
        <v>0</v>
      </c>
      <c r="J138" s="38"/>
      <c r="K138" s="38">
        <f t="shared" si="17"/>
        <v>0</v>
      </c>
      <c r="L138" s="38"/>
      <c r="M138" s="38">
        <f t="shared" si="13"/>
        <v>0</v>
      </c>
      <c r="N138" s="110">
        <f t="shared" si="16"/>
        <v>8.98</v>
      </c>
      <c r="O138" s="38">
        <f t="shared" si="14"/>
        <v>224.5</v>
      </c>
    </row>
    <row r="139" spans="1:15" ht="13.5">
      <c r="A139" s="56">
        <v>160</v>
      </c>
      <c r="B139" s="31" t="s">
        <v>2939</v>
      </c>
      <c r="C139" s="32" t="s">
        <v>2940</v>
      </c>
      <c r="D139" s="33" t="s">
        <v>4</v>
      </c>
      <c r="E139" s="34">
        <v>0.2</v>
      </c>
      <c r="F139" s="112">
        <v>5500</v>
      </c>
      <c r="G139" s="37">
        <f t="shared" si="15"/>
        <v>1100</v>
      </c>
      <c r="H139" s="50"/>
      <c r="I139" s="38">
        <f t="shared" si="12"/>
        <v>0</v>
      </c>
      <c r="J139" s="38"/>
      <c r="K139" s="38">
        <f t="shared" si="17"/>
        <v>0</v>
      </c>
      <c r="L139" s="38"/>
      <c r="M139" s="38">
        <f t="shared" si="13"/>
        <v>0</v>
      </c>
      <c r="N139" s="110">
        <f t="shared" si="16"/>
        <v>5500</v>
      </c>
      <c r="O139" s="38">
        <f t="shared" si="14"/>
        <v>1100</v>
      </c>
    </row>
    <row r="140" spans="1:15" ht="13.5">
      <c r="A140" s="56">
        <v>161</v>
      </c>
      <c r="B140" s="31" t="s">
        <v>2941</v>
      </c>
      <c r="C140" s="32" t="s">
        <v>2942</v>
      </c>
      <c r="D140" s="33" t="s">
        <v>4</v>
      </c>
      <c r="E140" s="34">
        <v>0.01</v>
      </c>
      <c r="F140" s="112">
        <v>18000</v>
      </c>
      <c r="G140" s="37">
        <f t="shared" si="15"/>
        <v>180</v>
      </c>
      <c r="H140" s="50"/>
      <c r="I140" s="38">
        <f t="shared" si="12"/>
        <v>0</v>
      </c>
      <c r="J140" s="38"/>
      <c r="K140" s="38">
        <f t="shared" si="17"/>
        <v>0</v>
      </c>
      <c r="L140" s="38"/>
      <c r="M140" s="38">
        <f t="shared" si="13"/>
        <v>0</v>
      </c>
      <c r="N140" s="110">
        <f t="shared" si="16"/>
        <v>18000</v>
      </c>
      <c r="O140" s="38">
        <f t="shared" si="14"/>
        <v>180</v>
      </c>
    </row>
    <row r="141" spans="1:15" ht="13.5">
      <c r="A141" s="56">
        <v>162</v>
      </c>
      <c r="B141" s="31" t="s">
        <v>2943</v>
      </c>
      <c r="C141" s="32" t="s">
        <v>2944</v>
      </c>
      <c r="D141" s="33" t="s">
        <v>4</v>
      </c>
      <c r="E141" s="34">
        <v>35</v>
      </c>
      <c r="F141" s="112">
        <v>1</v>
      </c>
      <c r="G141" s="37">
        <f t="shared" si="15"/>
        <v>35</v>
      </c>
      <c r="H141" s="50"/>
      <c r="I141" s="38">
        <f t="shared" si="12"/>
        <v>0</v>
      </c>
      <c r="J141" s="38"/>
      <c r="K141" s="38">
        <f t="shared" si="17"/>
        <v>0</v>
      </c>
      <c r="L141" s="38"/>
      <c r="M141" s="38">
        <f t="shared" si="13"/>
        <v>0</v>
      </c>
      <c r="N141" s="110">
        <f t="shared" si="16"/>
        <v>1</v>
      </c>
      <c r="O141" s="38">
        <f t="shared" si="14"/>
        <v>35</v>
      </c>
    </row>
    <row r="142" spans="1:15" ht="13.5">
      <c r="A142" s="56">
        <v>163</v>
      </c>
      <c r="B142" s="31" t="s">
        <v>2945</v>
      </c>
      <c r="C142" s="32" t="s">
        <v>2946</v>
      </c>
      <c r="D142" s="33" t="s">
        <v>2947</v>
      </c>
      <c r="E142" s="34">
        <v>0.21</v>
      </c>
      <c r="F142" s="112">
        <v>10</v>
      </c>
      <c r="G142" s="37">
        <f t="shared" si="15"/>
        <v>2.1</v>
      </c>
      <c r="H142" s="50"/>
      <c r="I142" s="38">
        <f t="shared" si="12"/>
        <v>0</v>
      </c>
      <c r="J142" s="38"/>
      <c r="K142" s="38">
        <f t="shared" si="17"/>
        <v>0</v>
      </c>
      <c r="L142" s="38"/>
      <c r="M142" s="38">
        <f t="shared" si="13"/>
        <v>0</v>
      </c>
      <c r="N142" s="110">
        <f t="shared" si="16"/>
        <v>10</v>
      </c>
      <c r="O142" s="38">
        <f t="shared" si="14"/>
        <v>2.1</v>
      </c>
    </row>
    <row r="143" spans="1:15" ht="27">
      <c r="A143" s="56">
        <v>164</v>
      </c>
      <c r="B143" s="31" t="s">
        <v>2948</v>
      </c>
      <c r="C143" s="32" t="s">
        <v>2949</v>
      </c>
      <c r="D143" s="33" t="s">
        <v>4</v>
      </c>
      <c r="E143" s="34">
        <v>0.18</v>
      </c>
      <c r="F143" s="112">
        <v>3</v>
      </c>
      <c r="G143" s="37">
        <f t="shared" si="15"/>
        <v>0.54</v>
      </c>
      <c r="H143" s="50"/>
      <c r="I143" s="38">
        <f t="shared" si="12"/>
        <v>0</v>
      </c>
      <c r="J143" s="38"/>
      <c r="K143" s="38">
        <f t="shared" si="17"/>
        <v>0</v>
      </c>
      <c r="L143" s="38"/>
      <c r="M143" s="38">
        <f t="shared" si="13"/>
        <v>0</v>
      </c>
      <c r="N143" s="110">
        <f t="shared" si="16"/>
        <v>3</v>
      </c>
      <c r="O143" s="38">
        <f t="shared" si="14"/>
        <v>0.54</v>
      </c>
    </row>
    <row r="144" spans="1:15" ht="13.5">
      <c r="A144" s="56">
        <v>165</v>
      </c>
      <c r="B144" s="31" t="s">
        <v>2950</v>
      </c>
      <c r="C144" s="32" t="s">
        <v>2951</v>
      </c>
      <c r="D144" s="33" t="s">
        <v>4</v>
      </c>
      <c r="E144" s="34">
        <v>1</v>
      </c>
      <c r="F144" s="112">
        <v>500</v>
      </c>
      <c r="G144" s="37">
        <f t="shared" si="15"/>
        <v>500</v>
      </c>
      <c r="H144" s="50"/>
      <c r="I144" s="38">
        <f t="shared" si="12"/>
        <v>0</v>
      </c>
      <c r="J144" s="38"/>
      <c r="K144" s="38">
        <f t="shared" si="17"/>
        <v>0</v>
      </c>
      <c r="L144" s="38"/>
      <c r="M144" s="38">
        <f t="shared" si="13"/>
        <v>0</v>
      </c>
      <c r="N144" s="110">
        <f t="shared" si="16"/>
        <v>500</v>
      </c>
      <c r="O144" s="38">
        <f t="shared" si="14"/>
        <v>500</v>
      </c>
    </row>
    <row r="145" spans="1:15" ht="13.5">
      <c r="A145" s="56">
        <v>166</v>
      </c>
      <c r="B145" s="31" t="s">
        <v>2952</v>
      </c>
      <c r="C145" s="32" t="s">
        <v>2953</v>
      </c>
      <c r="D145" s="33" t="s">
        <v>4</v>
      </c>
      <c r="E145" s="34">
        <v>2.3199999999999998</v>
      </c>
      <c r="F145" s="112">
        <v>660</v>
      </c>
      <c r="G145" s="37">
        <f t="shared" si="15"/>
        <v>1531.1999999999998</v>
      </c>
      <c r="H145" s="50"/>
      <c r="I145" s="38">
        <f t="shared" si="12"/>
        <v>0</v>
      </c>
      <c r="J145" s="38"/>
      <c r="K145" s="38">
        <f t="shared" si="17"/>
        <v>0</v>
      </c>
      <c r="L145" s="38"/>
      <c r="M145" s="38">
        <f t="shared" si="13"/>
        <v>0</v>
      </c>
      <c r="N145" s="110">
        <f t="shared" si="16"/>
        <v>660</v>
      </c>
      <c r="O145" s="38">
        <f t="shared" si="14"/>
        <v>1531.1999999999998</v>
      </c>
    </row>
    <row r="146" spans="1:15" ht="27">
      <c r="A146" s="56">
        <v>167</v>
      </c>
      <c r="B146" s="31" t="s">
        <v>2954</v>
      </c>
      <c r="C146" s="32" t="s">
        <v>2955</v>
      </c>
      <c r="D146" s="33" t="s">
        <v>4</v>
      </c>
      <c r="E146" s="34">
        <v>15.61</v>
      </c>
      <c r="F146" s="112">
        <v>7</v>
      </c>
      <c r="G146" s="37">
        <f t="shared" si="15"/>
        <v>109.27</v>
      </c>
      <c r="H146" s="50"/>
      <c r="I146" s="38">
        <f t="shared" si="12"/>
        <v>0</v>
      </c>
      <c r="J146" s="38"/>
      <c r="K146" s="38">
        <f t="shared" si="17"/>
        <v>0</v>
      </c>
      <c r="L146" s="38"/>
      <c r="M146" s="38">
        <f t="shared" si="13"/>
        <v>0</v>
      </c>
      <c r="N146" s="110">
        <f t="shared" si="16"/>
        <v>7</v>
      </c>
      <c r="O146" s="38">
        <f t="shared" si="14"/>
        <v>109.27</v>
      </c>
    </row>
    <row r="147" spans="1:15" ht="13.5">
      <c r="A147" s="56">
        <v>168</v>
      </c>
      <c r="B147" s="31" t="s">
        <v>2956</v>
      </c>
      <c r="C147" s="32" t="s">
        <v>2957</v>
      </c>
      <c r="D147" s="33" t="s">
        <v>4</v>
      </c>
      <c r="E147" s="34">
        <v>2.2200000000000002</v>
      </c>
      <c r="F147" s="112">
        <v>2990</v>
      </c>
      <c r="G147" s="37">
        <f t="shared" si="15"/>
        <v>6637.8</v>
      </c>
      <c r="H147" s="50"/>
      <c r="I147" s="38">
        <f t="shared" si="12"/>
        <v>0</v>
      </c>
      <c r="J147" s="38"/>
      <c r="K147" s="38">
        <f t="shared" si="17"/>
        <v>0</v>
      </c>
      <c r="L147" s="38"/>
      <c r="M147" s="38">
        <f t="shared" si="13"/>
        <v>0</v>
      </c>
      <c r="N147" s="110">
        <f t="shared" si="16"/>
        <v>2990</v>
      </c>
      <c r="O147" s="38">
        <f t="shared" si="14"/>
        <v>6637.8</v>
      </c>
    </row>
    <row r="148" spans="1:15" ht="13.5">
      <c r="A148" s="56">
        <v>169</v>
      </c>
      <c r="B148" s="31" t="s">
        <v>2958</v>
      </c>
      <c r="C148" s="32" t="s">
        <v>2959</v>
      </c>
      <c r="D148" s="33" t="s">
        <v>4</v>
      </c>
      <c r="E148" s="34">
        <v>1</v>
      </c>
      <c r="F148" s="112">
        <v>7</v>
      </c>
      <c r="G148" s="37">
        <f t="shared" si="15"/>
        <v>7</v>
      </c>
      <c r="H148" s="50"/>
      <c r="I148" s="38">
        <f t="shared" si="12"/>
        <v>0</v>
      </c>
      <c r="J148" s="38"/>
      <c r="K148" s="38">
        <f t="shared" si="17"/>
        <v>0</v>
      </c>
      <c r="L148" s="38"/>
      <c r="M148" s="38">
        <f t="shared" si="13"/>
        <v>0</v>
      </c>
      <c r="N148" s="110">
        <f t="shared" si="16"/>
        <v>7</v>
      </c>
      <c r="O148" s="38">
        <f t="shared" si="14"/>
        <v>7</v>
      </c>
    </row>
    <row r="149" spans="1:15" ht="13.5">
      <c r="A149" s="56">
        <v>170</v>
      </c>
      <c r="B149" s="31" t="s">
        <v>2960</v>
      </c>
      <c r="C149" s="32" t="s">
        <v>2961</v>
      </c>
      <c r="D149" s="33" t="s">
        <v>4</v>
      </c>
      <c r="E149" s="34">
        <v>5</v>
      </c>
      <c r="F149" s="112">
        <v>3</v>
      </c>
      <c r="G149" s="37">
        <f t="shared" si="15"/>
        <v>15</v>
      </c>
      <c r="H149" s="50"/>
      <c r="I149" s="38">
        <f t="shared" si="12"/>
        <v>0</v>
      </c>
      <c r="J149" s="38"/>
      <c r="K149" s="38">
        <f t="shared" si="17"/>
        <v>0</v>
      </c>
      <c r="L149" s="38"/>
      <c r="M149" s="38">
        <f t="shared" si="13"/>
        <v>0</v>
      </c>
      <c r="N149" s="110">
        <f t="shared" si="16"/>
        <v>3</v>
      </c>
      <c r="O149" s="38">
        <f t="shared" si="14"/>
        <v>15</v>
      </c>
    </row>
    <row r="150" spans="1:15" ht="13.5">
      <c r="A150" s="56">
        <v>171</v>
      </c>
      <c r="B150" s="31" t="s">
        <v>2962</v>
      </c>
      <c r="C150" s="32" t="s">
        <v>2963</v>
      </c>
      <c r="D150" s="33" t="s">
        <v>4</v>
      </c>
      <c r="E150" s="34">
        <v>16</v>
      </c>
      <c r="F150" s="112">
        <v>1</v>
      </c>
      <c r="G150" s="37">
        <f t="shared" si="15"/>
        <v>16</v>
      </c>
      <c r="H150" s="50"/>
      <c r="I150" s="38">
        <f t="shared" si="12"/>
        <v>0</v>
      </c>
      <c r="J150" s="38"/>
      <c r="K150" s="38">
        <f t="shared" si="17"/>
        <v>0</v>
      </c>
      <c r="L150" s="38"/>
      <c r="M150" s="38">
        <f t="shared" si="13"/>
        <v>0</v>
      </c>
      <c r="N150" s="110">
        <f t="shared" si="16"/>
        <v>1</v>
      </c>
      <c r="O150" s="38">
        <f t="shared" si="14"/>
        <v>16</v>
      </c>
    </row>
    <row r="151" spans="1:15" ht="13.5">
      <c r="A151" s="56">
        <v>172</v>
      </c>
      <c r="B151" s="31" t="s">
        <v>2964</v>
      </c>
      <c r="C151" s="32" t="s">
        <v>2965</v>
      </c>
      <c r="D151" s="33" t="s">
        <v>4</v>
      </c>
      <c r="E151" s="34">
        <v>18</v>
      </c>
      <c r="F151" s="112">
        <v>30</v>
      </c>
      <c r="G151" s="37">
        <f t="shared" si="15"/>
        <v>540</v>
      </c>
      <c r="H151" s="50"/>
      <c r="I151" s="38">
        <f t="shared" si="12"/>
        <v>0</v>
      </c>
      <c r="J151" s="38"/>
      <c r="K151" s="38">
        <f t="shared" si="17"/>
        <v>0</v>
      </c>
      <c r="L151" s="38"/>
      <c r="M151" s="38">
        <f t="shared" si="13"/>
        <v>0</v>
      </c>
      <c r="N151" s="110">
        <f t="shared" si="16"/>
        <v>30</v>
      </c>
      <c r="O151" s="38">
        <f t="shared" si="14"/>
        <v>540</v>
      </c>
    </row>
    <row r="152" spans="1:15" ht="13.5">
      <c r="A152" s="56">
        <v>173</v>
      </c>
      <c r="B152" s="31" t="s">
        <v>2966</v>
      </c>
      <c r="C152" s="32" t="s">
        <v>2967</v>
      </c>
      <c r="D152" s="33" t="s">
        <v>4</v>
      </c>
      <c r="E152" s="34">
        <v>4</v>
      </c>
      <c r="F152" s="112">
        <v>4</v>
      </c>
      <c r="G152" s="37">
        <f t="shared" si="15"/>
        <v>16</v>
      </c>
      <c r="H152" s="50"/>
      <c r="I152" s="38">
        <f t="shared" si="12"/>
        <v>0</v>
      </c>
      <c r="J152" s="38"/>
      <c r="K152" s="38">
        <f t="shared" si="17"/>
        <v>0</v>
      </c>
      <c r="L152" s="38"/>
      <c r="M152" s="38">
        <f t="shared" si="13"/>
        <v>0</v>
      </c>
      <c r="N152" s="110">
        <f t="shared" si="16"/>
        <v>4</v>
      </c>
      <c r="O152" s="38">
        <f t="shared" si="14"/>
        <v>16</v>
      </c>
    </row>
    <row r="153" spans="1:15" ht="13.5">
      <c r="A153" s="56">
        <v>174</v>
      </c>
      <c r="B153" s="31" t="s">
        <v>2968</v>
      </c>
      <c r="C153" s="32" t="s">
        <v>2969</v>
      </c>
      <c r="D153" s="33" t="s">
        <v>4</v>
      </c>
      <c r="E153" s="34">
        <v>10</v>
      </c>
      <c r="F153" s="112">
        <v>5</v>
      </c>
      <c r="G153" s="37">
        <f t="shared" si="15"/>
        <v>50</v>
      </c>
      <c r="H153" s="50"/>
      <c r="I153" s="38">
        <f t="shared" si="12"/>
        <v>0</v>
      </c>
      <c r="J153" s="38"/>
      <c r="K153" s="38">
        <f t="shared" si="17"/>
        <v>0</v>
      </c>
      <c r="L153" s="38"/>
      <c r="M153" s="38">
        <f t="shared" si="13"/>
        <v>0</v>
      </c>
      <c r="N153" s="110">
        <f t="shared" si="16"/>
        <v>5</v>
      </c>
      <c r="O153" s="38">
        <f t="shared" si="14"/>
        <v>50</v>
      </c>
    </row>
    <row r="154" spans="1:15" ht="13.5">
      <c r="A154" s="56">
        <v>175</v>
      </c>
      <c r="B154" s="31" t="s">
        <v>2970</v>
      </c>
      <c r="C154" s="32" t="s">
        <v>2971</v>
      </c>
      <c r="D154" s="33" t="s">
        <v>4</v>
      </c>
      <c r="E154" s="34">
        <v>12</v>
      </c>
      <c r="F154" s="112">
        <v>3</v>
      </c>
      <c r="G154" s="37">
        <f t="shared" si="15"/>
        <v>36</v>
      </c>
      <c r="H154" s="50"/>
      <c r="I154" s="38">
        <f t="shared" si="12"/>
        <v>0</v>
      </c>
      <c r="J154" s="38"/>
      <c r="K154" s="38">
        <f t="shared" si="17"/>
        <v>0</v>
      </c>
      <c r="L154" s="38"/>
      <c r="M154" s="38">
        <f t="shared" si="13"/>
        <v>0</v>
      </c>
      <c r="N154" s="110">
        <f t="shared" si="16"/>
        <v>3</v>
      </c>
      <c r="O154" s="38">
        <f t="shared" si="14"/>
        <v>36</v>
      </c>
    </row>
    <row r="155" spans="1:15" ht="13.5">
      <c r="A155" s="56">
        <v>176</v>
      </c>
      <c r="B155" s="31" t="s">
        <v>2972</v>
      </c>
      <c r="C155" s="32" t="s">
        <v>2973</v>
      </c>
      <c r="D155" s="33" t="s">
        <v>4</v>
      </c>
      <c r="E155" s="34">
        <v>3</v>
      </c>
      <c r="F155" s="112">
        <v>2</v>
      </c>
      <c r="G155" s="37">
        <f t="shared" si="15"/>
        <v>6</v>
      </c>
      <c r="H155" s="50"/>
      <c r="I155" s="38">
        <f t="shared" si="12"/>
        <v>0</v>
      </c>
      <c r="J155" s="38"/>
      <c r="K155" s="38">
        <f t="shared" si="17"/>
        <v>0</v>
      </c>
      <c r="L155" s="38"/>
      <c r="M155" s="38">
        <f t="shared" si="13"/>
        <v>0</v>
      </c>
      <c r="N155" s="110">
        <f t="shared" si="16"/>
        <v>2</v>
      </c>
      <c r="O155" s="38">
        <f t="shared" si="14"/>
        <v>6</v>
      </c>
    </row>
    <row r="156" spans="1:15" ht="13.5">
      <c r="A156" s="56">
        <v>177</v>
      </c>
      <c r="B156" s="31" t="s">
        <v>2974</v>
      </c>
      <c r="C156" s="32" t="s">
        <v>2975</v>
      </c>
      <c r="D156" s="33" t="s">
        <v>4</v>
      </c>
      <c r="E156" s="34">
        <v>3</v>
      </c>
      <c r="F156" s="112">
        <v>1</v>
      </c>
      <c r="G156" s="37">
        <f t="shared" si="15"/>
        <v>3</v>
      </c>
      <c r="H156" s="50"/>
      <c r="I156" s="38">
        <f t="shared" si="12"/>
        <v>0</v>
      </c>
      <c r="J156" s="38"/>
      <c r="K156" s="38">
        <f t="shared" si="17"/>
        <v>0</v>
      </c>
      <c r="L156" s="38"/>
      <c r="M156" s="38">
        <f t="shared" si="13"/>
        <v>0</v>
      </c>
      <c r="N156" s="110">
        <f t="shared" si="16"/>
        <v>1</v>
      </c>
      <c r="O156" s="38">
        <f t="shared" si="14"/>
        <v>3</v>
      </c>
    </row>
    <row r="157" spans="1:15" ht="13.5">
      <c r="A157" s="56">
        <v>178</v>
      </c>
      <c r="B157" s="31" t="s">
        <v>2976</v>
      </c>
      <c r="C157" s="32" t="s">
        <v>2977</v>
      </c>
      <c r="D157" s="33" t="s">
        <v>4</v>
      </c>
      <c r="E157" s="34">
        <v>6</v>
      </c>
      <c r="F157" s="112">
        <v>2</v>
      </c>
      <c r="G157" s="37">
        <f t="shared" si="15"/>
        <v>12</v>
      </c>
      <c r="H157" s="50"/>
      <c r="I157" s="38">
        <f t="shared" si="12"/>
        <v>0</v>
      </c>
      <c r="J157" s="38"/>
      <c r="K157" s="38">
        <f t="shared" si="17"/>
        <v>0</v>
      </c>
      <c r="L157" s="38"/>
      <c r="M157" s="38">
        <f t="shared" si="13"/>
        <v>0</v>
      </c>
      <c r="N157" s="110">
        <f t="shared" si="16"/>
        <v>2</v>
      </c>
      <c r="O157" s="38">
        <f t="shared" si="14"/>
        <v>12</v>
      </c>
    </row>
    <row r="158" spans="1:15" ht="13.5">
      <c r="A158" s="56">
        <v>179</v>
      </c>
      <c r="B158" s="31" t="s">
        <v>2978</v>
      </c>
      <c r="C158" s="32" t="s">
        <v>2979</v>
      </c>
      <c r="D158" s="33" t="s">
        <v>4</v>
      </c>
      <c r="E158" s="34">
        <v>2</v>
      </c>
      <c r="F158" s="112">
        <v>4</v>
      </c>
      <c r="G158" s="37">
        <f t="shared" si="15"/>
        <v>8</v>
      </c>
      <c r="H158" s="50"/>
      <c r="I158" s="38">
        <f t="shared" si="12"/>
        <v>0</v>
      </c>
      <c r="J158" s="38"/>
      <c r="K158" s="38">
        <f t="shared" si="17"/>
        <v>0</v>
      </c>
      <c r="L158" s="38"/>
      <c r="M158" s="38">
        <f t="shared" si="13"/>
        <v>0</v>
      </c>
      <c r="N158" s="110">
        <f t="shared" si="16"/>
        <v>4</v>
      </c>
      <c r="O158" s="38">
        <f t="shared" si="14"/>
        <v>8</v>
      </c>
    </row>
    <row r="159" spans="1:15" ht="13.5">
      <c r="A159" s="56">
        <v>180</v>
      </c>
      <c r="B159" s="31" t="s">
        <v>2980</v>
      </c>
      <c r="C159" s="32" t="s">
        <v>2981</v>
      </c>
      <c r="D159" s="33" t="s">
        <v>4</v>
      </c>
      <c r="E159" s="34">
        <v>2</v>
      </c>
      <c r="F159" s="112">
        <v>4</v>
      </c>
      <c r="G159" s="37">
        <f t="shared" si="15"/>
        <v>8</v>
      </c>
      <c r="H159" s="50"/>
      <c r="I159" s="38">
        <f t="shared" si="12"/>
        <v>0</v>
      </c>
      <c r="J159" s="38"/>
      <c r="K159" s="38">
        <f t="shared" si="17"/>
        <v>0</v>
      </c>
      <c r="L159" s="38"/>
      <c r="M159" s="38">
        <f t="shared" si="13"/>
        <v>0</v>
      </c>
      <c r="N159" s="110">
        <f t="shared" si="16"/>
        <v>4</v>
      </c>
      <c r="O159" s="38">
        <f t="shared" si="14"/>
        <v>8</v>
      </c>
    </row>
    <row r="160" spans="1:15" ht="13.5">
      <c r="A160" s="56">
        <v>181</v>
      </c>
      <c r="B160" s="31" t="s">
        <v>2982</v>
      </c>
      <c r="C160" s="32" t="s">
        <v>2983</v>
      </c>
      <c r="D160" s="33" t="s">
        <v>4</v>
      </c>
      <c r="E160" s="34">
        <v>6</v>
      </c>
      <c r="F160" s="112">
        <v>2</v>
      </c>
      <c r="G160" s="37">
        <f t="shared" si="15"/>
        <v>12</v>
      </c>
      <c r="H160" s="50"/>
      <c r="I160" s="38">
        <f t="shared" si="12"/>
        <v>0</v>
      </c>
      <c r="J160" s="38"/>
      <c r="K160" s="38">
        <f t="shared" si="17"/>
        <v>0</v>
      </c>
      <c r="L160" s="38"/>
      <c r="M160" s="38">
        <f t="shared" si="13"/>
        <v>0</v>
      </c>
      <c r="N160" s="110">
        <f t="shared" si="16"/>
        <v>2</v>
      </c>
      <c r="O160" s="38">
        <f t="shared" si="14"/>
        <v>12</v>
      </c>
    </row>
    <row r="161" spans="1:15" ht="13.5">
      <c r="A161" s="56">
        <v>182</v>
      </c>
      <c r="B161" s="31" t="s">
        <v>2984</v>
      </c>
      <c r="C161" s="32" t="s">
        <v>2985</v>
      </c>
      <c r="D161" s="33" t="s">
        <v>4</v>
      </c>
      <c r="E161" s="34">
        <v>8</v>
      </c>
      <c r="F161" s="112">
        <v>2</v>
      </c>
      <c r="G161" s="37">
        <f t="shared" si="15"/>
        <v>16</v>
      </c>
      <c r="H161" s="50"/>
      <c r="I161" s="38">
        <f t="shared" si="12"/>
        <v>0</v>
      </c>
      <c r="J161" s="38"/>
      <c r="K161" s="38">
        <f t="shared" si="17"/>
        <v>0</v>
      </c>
      <c r="L161" s="38"/>
      <c r="M161" s="38">
        <f t="shared" si="13"/>
        <v>0</v>
      </c>
      <c r="N161" s="110">
        <f t="shared" si="16"/>
        <v>2</v>
      </c>
      <c r="O161" s="38">
        <f t="shared" si="14"/>
        <v>16</v>
      </c>
    </row>
    <row r="162" spans="1:15" ht="13.5">
      <c r="A162" s="56">
        <v>183</v>
      </c>
      <c r="B162" s="31" t="s">
        <v>2986</v>
      </c>
      <c r="C162" s="32" t="s">
        <v>2987</v>
      </c>
      <c r="D162" s="33" t="s">
        <v>4</v>
      </c>
      <c r="E162" s="34">
        <v>3</v>
      </c>
      <c r="F162" s="112">
        <v>2</v>
      </c>
      <c r="G162" s="37">
        <f t="shared" si="15"/>
        <v>6</v>
      </c>
      <c r="H162" s="50"/>
      <c r="I162" s="38">
        <f t="shared" si="12"/>
        <v>0</v>
      </c>
      <c r="J162" s="38"/>
      <c r="K162" s="38">
        <f t="shared" si="17"/>
        <v>0</v>
      </c>
      <c r="L162" s="38"/>
      <c r="M162" s="38">
        <f t="shared" si="13"/>
        <v>0</v>
      </c>
      <c r="N162" s="110">
        <f t="shared" si="16"/>
        <v>2</v>
      </c>
      <c r="O162" s="38">
        <f t="shared" si="14"/>
        <v>6</v>
      </c>
    </row>
    <row r="163" spans="1:15" ht="13.5">
      <c r="A163" s="56">
        <v>184</v>
      </c>
      <c r="B163" s="31" t="s">
        <v>2988</v>
      </c>
      <c r="C163" s="32" t="s">
        <v>2989</v>
      </c>
      <c r="D163" s="33" t="s">
        <v>4</v>
      </c>
      <c r="E163" s="34">
        <v>4</v>
      </c>
      <c r="F163" s="112">
        <v>4</v>
      </c>
      <c r="G163" s="37">
        <f t="shared" si="15"/>
        <v>16</v>
      </c>
      <c r="H163" s="50"/>
      <c r="I163" s="38">
        <f t="shared" si="12"/>
        <v>0</v>
      </c>
      <c r="J163" s="38"/>
      <c r="K163" s="38">
        <f t="shared" si="17"/>
        <v>0</v>
      </c>
      <c r="L163" s="38"/>
      <c r="M163" s="38">
        <f t="shared" si="13"/>
        <v>0</v>
      </c>
      <c r="N163" s="110">
        <f t="shared" si="16"/>
        <v>4</v>
      </c>
      <c r="O163" s="38">
        <f t="shared" si="14"/>
        <v>16</v>
      </c>
    </row>
    <row r="164" spans="1:15" ht="13.5">
      <c r="A164" s="56">
        <v>185</v>
      </c>
      <c r="B164" s="31" t="s">
        <v>2990</v>
      </c>
      <c r="C164" s="32" t="s">
        <v>2991</v>
      </c>
      <c r="D164" s="33" t="s">
        <v>4</v>
      </c>
      <c r="E164" s="34">
        <v>6</v>
      </c>
      <c r="F164" s="112">
        <v>5</v>
      </c>
      <c r="G164" s="37">
        <f t="shared" si="15"/>
        <v>30</v>
      </c>
      <c r="H164" s="50"/>
      <c r="I164" s="38">
        <f t="shared" si="12"/>
        <v>0</v>
      </c>
      <c r="J164" s="38"/>
      <c r="K164" s="38">
        <f t="shared" si="17"/>
        <v>0</v>
      </c>
      <c r="L164" s="38"/>
      <c r="M164" s="38">
        <f t="shared" si="13"/>
        <v>0</v>
      </c>
      <c r="N164" s="110">
        <f t="shared" si="16"/>
        <v>5</v>
      </c>
      <c r="O164" s="38">
        <f t="shared" si="14"/>
        <v>30</v>
      </c>
    </row>
    <row r="165" spans="1:15" ht="13.5">
      <c r="A165" s="56">
        <v>186</v>
      </c>
      <c r="B165" s="31" t="s">
        <v>2992</v>
      </c>
      <c r="C165" s="32" t="s">
        <v>2993</v>
      </c>
      <c r="D165" s="33" t="s">
        <v>4</v>
      </c>
      <c r="E165" s="34">
        <v>10</v>
      </c>
      <c r="F165" s="112">
        <v>3</v>
      </c>
      <c r="G165" s="37">
        <f t="shared" si="15"/>
        <v>30</v>
      </c>
      <c r="H165" s="50"/>
      <c r="I165" s="38">
        <f t="shared" si="12"/>
        <v>0</v>
      </c>
      <c r="J165" s="38"/>
      <c r="K165" s="38">
        <f t="shared" si="17"/>
        <v>0</v>
      </c>
      <c r="L165" s="38"/>
      <c r="M165" s="38">
        <f t="shared" si="13"/>
        <v>0</v>
      </c>
      <c r="N165" s="110">
        <f t="shared" si="16"/>
        <v>3</v>
      </c>
      <c r="O165" s="38">
        <f t="shared" si="14"/>
        <v>30</v>
      </c>
    </row>
    <row r="166" spans="1:15" ht="13.5">
      <c r="A166" s="56">
        <v>187</v>
      </c>
      <c r="B166" s="31" t="s">
        <v>2994</v>
      </c>
      <c r="C166" s="32" t="s">
        <v>2995</v>
      </c>
      <c r="D166" s="33" t="s">
        <v>4</v>
      </c>
      <c r="E166" s="34">
        <v>10</v>
      </c>
      <c r="F166" s="112">
        <v>12</v>
      </c>
      <c r="G166" s="37">
        <f t="shared" si="15"/>
        <v>120</v>
      </c>
      <c r="H166" s="50"/>
      <c r="I166" s="38">
        <f t="shared" si="12"/>
        <v>0</v>
      </c>
      <c r="J166" s="38"/>
      <c r="K166" s="38">
        <f t="shared" si="17"/>
        <v>0</v>
      </c>
      <c r="L166" s="38"/>
      <c r="M166" s="38">
        <f t="shared" si="13"/>
        <v>0</v>
      </c>
      <c r="N166" s="110">
        <f t="shared" si="16"/>
        <v>12</v>
      </c>
      <c r="O166" s="38">
        <f t="shared" si="14"/>
        <v>120</v>
      </c>
    </row>
    <row r="167" spans="1:15" ht="13.5">
      <c r="A167" s="56">
        <v>188</v>
      </c>
      <c r="B167" s="31" t="s">
        <v>2996</v>
      </c>
      <c r="C167" s="32" t="s">
        <v>2997</v>
      </c>
      <c r="D167" s="33" t="s">
        <v>4</v>
      </c>
      <c r="E167" s="34">
        <v>4</v>
      </c>
      <c r="F167" s="112">
        <v>6</v>
      </c>
      <c r="G167" s="37">
        <f t="shared" si="15"/>
        <v>24</v>
      </c>
      <c r="H167" s="50"/>
      <c r="I167" s="38">
        <f t="shared" si="12"/>
        <v>0</v>
      </c>
      <c r="J167" s="38"/>
      <c r="K167" s="38">
        <f t="shared" si="17"/>
        <v>0</v>
      </c>
      <c r="L167" s="38"/>
      <c r="M167" s="38">
        <f t="shared" si="13"/>
        <v>0</v>
      </c>
      <c r="N167" s="110">
        <f t="shared" si="16"/>
        <v>6</v>
      </c>
      <c r="O167" s="38">
        <f t="shared" si="14"/>
        <v>24</v>
      </c>
    </row>
    <row r="168" spans="1:15" ht="13.5">
      <c r="A168" s="56">
        <v>189</v>
      </c>
      <c r="B168" s="31" t="s">
        <v>2998</v>
      </c>
      <c r="C168" s="32" t="s">
        <v>2999</v>
      </c>
      <c r="D168" s="33" t="s">
        <v>4</v>
      </c>
      <c r="E168" s="34">
        <v>6</v>
      </c>
      <c r="F168" s="112">
        <v>7</v>
      </c>
      <c r="G168" s="37">
        <f t="shared" si="15"/>
        <v>42</v>
      </c>
      <c r="H168" s="50"/>
      <c r="I168" s="38">
        <f t="shared" si="12"/>
        <v>0</v>
      </c>
      <c r="J168" s="38"/>
      <c r="K168" s="38">
        <f t="shared" si="17"/>
        <v>0</v>
      </c>
      <c r="L168" s="38"/>
      <c r="M168" s="38">
        <f t="shared" si="13"/>
        <v>0</v>
      </c>
      <c r="N168" s="110">
        <f t="shared" si="16"/>
        <v>7</v>
      </c>
      <c r="O168" s="38">
        <f t="shared" si="14"/>
        <v>42</v>
      </c>
    </row>
    <row r="169" spans="1:15" ht="13.5">
      <c r="A169" s="56">
        <v>190</v>
      </c>
      <c r="B169" s="31" t="s">
        <v>3000</v>
      </c>
      <c r="C169" s="32" t="s">
        <v>3001</v>
      </c>
      <c r="D169" s="33" t="s">
        <v>4</v>
      </c>
      <c r="E169" s="34">
        <v>6</v>
      </c>
      <c r="F169" s="112">
        <v>3</v>
      </c>
      <c r="G169" s="37">
        <f t="shared" si="15"/>
        <v>18</v>
      </c>
      <c r="H169" s="50"/>
      <c r="I169" s="38">
        <f t="shared" si="12"/>
        <v>0</v>
      </c>
      <c r="J169" s="38"/>
      <c r="K169" s="38">
        <f t="shared" si="17"/>
        <v>0</v>
      </c>
      <c r="L169" s="38"/>
      <c r="M169" s="38">
        <f t="shared" si="13"/>
        <v>0</v>
      </c>
      <c r="N169" s="110">
        <f t="shared" si="16"/>
        <v>3</v>
      </c>
      <c r="O169" s="38">
        <f t="shared" si="14"/>
        <v>18</v>
      </c>
    </row>
    <row r="170" spans="1:15" ht="13.5">
      <c r="A170" s="56">
        <v>191</v>
      </c>
      <c r="B170" s="31" t="s">
        <v>3002</v>
      </c>
      <c r="C170" s="32" t="s">
        <v>3003</v>
      </c>
      <c r="D170" s="33" t="s">
        <v>4</v>
      </c>
      <c r="E170" s="34">
        <v>8</v>
      </c>
      <c r="F170" s="112">
        <v>4</v>
      </c>
      <c r="G170" s="37">
        <f t="shared" si="15"/>
        <v>32</v>
      </c>
      <c r="H170" s="50"/>
      <c r="I170" s="38">
        <f t="shared" si="12"/>
        <v>0</v>
      </c>
      <c r="J170" s="38"/>
      <c r="K170" s="38">
        <f t="shared" si="17"/>
        <v>0</v>
      </c>
      <c r="L170" s="38"/>
      <c r="M170" s="38">
        <f t="shared" si="13"/>
        <v>0</v>
      </c>
      <c r="N170" s="110">
        <f t="shared" si="16"/>
        <v>4</v>
      </c>
      <c r="O170" s="38">
        <f t="shared" si="14"/>
        <v>32</v>
      </c>
    </row>
    <row r="171" spans="1:15" ht="13.5">
      <c r="A171" s="56">
        <v>192</v>
      </c>
      <c r="B171" s="31" t="s">
        <v>3004</v>
      </c>
      <c r="C171" s="32" t="s">
        <v>3005</v>
      </c>
      <c r="D171" s="33" t="s">
        <v>4</v>
      </c>
      <c r="E171" s="34">
        <v>10</v>
      </c>
      <c r="F171" s="112">
        <v>4</v>
      </c>
      <c r="G171" s="37">
        <f t="shared" si="15"/>
        <v>40</v>
      </c>
      <c r="H171" s="50"/>
      <c r="I171" s="38">
        <f t="shared" si="12"/>
        <v>0</v>
      </c>
      <c r="J171" s="38"/>
      <c r="K171" s="38">
        <f t="shared" si="17"/>
        <v>0</v>
      </c>
      <c r="L171" s="38"/>
      <c r="M171" s="38">
        <f t="shared" si="13"/>
        <v>0</v>
      </c>
      <c r="N171" s="110">
        <f t="shared" si="16"/>
        <v>4</v>
      </c>
      <c r="O171" s="38">
        <f t="shared" si="14"/>
        <v>40</v>
      </c>
    </row>
    <row r="172" spans="1:15" ht="13.5">
      <c r="A172" s="56">
        <v>193</v>
      </c>
      <c r="B172" s="31" t="s">
        <v>3006</v>
      </c>
      <c r="C172" s="32" t="s">
        <v>3007</v>
      </c>
      <c r="D172" s="33" t="s">
        <v>4</v>
      </c>
      <c r="E172" s="34">
        <v>0.02</v>
      </c>
      <c r="F172" s="112">
        <v>300</v>
      </c>
      <c r="G172" s="37">
        <f t="shared" si="15"/>
        <v>6</v>
      </c>
      <c r="H172" s="50"/>
      <c r="I172" s="38">
        <f t="shared" ref="I172:I233" si="18">E172*H172</f>
        <v>0</v>
      </c>
      <c r="J172" s="38"/>
      <c r="K172" s="38">
        <f t="shared" si="17"/>
        <v>0</v>
      </c>
      <c r="L172" s="38"/>
      <c r="M172" s="38">
        <f t="shared" ref="M172:M233" si="19">E172*L172</f>
        <v>0</v>
      </c>
      <c r="N172" s="110">
        <f t="shared" si="16"/>
        <v>300</v>
      </c>
      <c r="O172" s="38">
        <f t="shared" ref="O172:O233" si="20">E172*N172</f>
        <v>6</v>
      </c>
    </row>
    <row r="173" spans="1:15" ht="13.5">
      <c r="A173" s="56">
        <v>194</v>
      </c>
      <c r="B173" s="31" t="s">
        <v>3008</v>
      </c>
      <c r="C173" s="32" t="s">
        <v>3009</v>
      </c>
      <c r="D173" s="33" t="s">
        <v>4</v>
      </c>
      <c r="E173" s="34">
        <v>0.03</v>
      </c>
      <c r="F173" s="112">
        <v>300</v>
      </c>
      <c r="G173" s="37">
        <f t="shared" ref="G173:G233" si="21">E173*F173</f>
        <v>9</v>
      </c>
      <c r="H173" s="50"/>
      <c r="I173" s="38">
        <f t="shared" si="18"/>
        <v>0</v>
      </c>
      <c r="J173" s="38"/>
      <c r="K173" s="38">
        <f t="shared" si="17"/>
        <v>0</v>
      </c>
      <c r="L173" s="38"/>
      <c r="M173" s="38">
        <f t="shared" si="19"/>
        <v>0</v>
      </c>
      <c r="N173" s="110">
        <f t="shared" ref="N173:N233" si="22">F173-H173-J173-L173</f>
        <v>300</v>
      </c>
      <c r="O173" s="38">
        <f t="shared" si="20"/>
        <v>9</v>
      </c>
    </row>
    <row r="174" spans="1:15" ht="13.5">
      <c r="A174" s="56">
        <v>195</v>
      </c>
      <c r="B174" s="31" t="s">
        <v>3010</v>
      </c>
      <c r="C174" s="32" t="s">
        <v>3011</v>
      </c>
      <c r="D174" s="33" t="s">
        <v>2843</v>
      </c>
      <c r="E174" s="34">
        <v>11</v>
      </c>
      <c r="F174" s="112">
        <v>1</v>
      </c>
      <c r="G174" s="37">
        <f t="shared" si="21"/>
        <v>11</v>
      </c>
      <c r="H174" s="50"/>
      <c r="I174" s="38">
        <f t="shared" si="18"/>
        <v>0</v>
      </c>
      <c r="J174" s="38"/>
      <c r="K174" s="38">
        <f t="shared" si="17"/>
        <v>0</v>
      </c>
      <c r="L174" s="38"/>
      <c r="M174" s="38">
        <f t="shared" si="19"/>
        <v>0</v>
      </c>
      <c r="N174" s="110">
        <f t="shared" si="22"/>
        <v>1</v>
      </c>
      <c r="O174" s="38">
        <f t="shared" si="20"/>
        <v>11</v>
      </c>
    </row>
    <row r="175" spans="1:15" ht="13.5">
      <c r="A175" s="56">
        <v>196</v>
      </c>
      <c r="B175" s="31" t="s">
        <v>2841</v>
      </c>
      <c r="C175" s="32" t="s">
        <v>3012</v>
      </c>
      <c r="D175" s="33" t="s">
        <v>2843</v>
      </c>
      <c r="E175" s="34">
        <v>10</v>
      </c>
      <c r="F175" s="112">
        <v>1</v>
      </c>
      <c r="G175" s="37">
        <f t="shared" si="21"/>
        <v>10</v>
      </c>
      <c r="H175" s="50"/>
      <c r="I175" s="38">
        <f t="shared" si="18"/>
        <v>0</v>
      </c>
      <c r="J175" s="38"/>
      <c r="K175" s="38">
        <f t="shared" si="17"/>
        <v>0</v>
      </c>
      <c r="L175" s="38"/>
      <c r="M175" s="38">
        <f t="shared" si="19"/>
        <v>0</v>
      </c>
      <c r="N175" s="110">
        <f t="shared" si="22"/>
        <v>1</v>
      </c>
      <c r="O175" s="38">
        <f t="shared" si="20"/>
        <v>10</v>
      </c>
    </row>
    <row r="176" spans="1:15" ht="13.5">
      <c r="A176" s="56">
        <v>197</v>
      </c>
      <c r="B176" s="31" t="s">
        <v>3013</v>
      </c>
      <c r="C176" s="32" t="s">
        <v>3014</v>
      </c>
      <c r="D176" s="33" t="s">
        <v>2843</v>
      </c>
      <c r="E176" s="34">
        <v>11</v>
      </c>
      <c r="F176" s="112">
        <v>1</v>
      </c>
      <c r="G176" s="37">
        <f t="shared" si="21"/>
        <v>11</v>
      </c>
      <c r="H176" s="50"/>
      <c r="I176" s="38">
        <f t="shared" si="18"/>
        <v>0</v>
      </c>
      <c r="J176" s="38"/>
      <c r="K176" s="38">
        <f t="shared" ref="K176:K233" si="23">E176*J176</f>
        <v>0</v>
      </c>
      <c r="L176" s="38"/>
      <c r="M176" s="38">
        <f t="shared" si="19"/>
        <v>0</v>
      </c>
      <c r="N176" s="110">
        <f t="shared" si="22"/>
        <v>1</v>
      </c>
      <c r="O176" s="38">
        <f t="shared" si="20"/>
        <v>11</v>
      </c>
    </row>
    <row r="177" spans="1:15" ht="13.5">
      <c r="A177" s="56">
        <v>198</v>
      </c>
      <c r="B177" s="31" t="s">
        <v>3015</v>
      </c>
      <c r="C177" s="32" t="s">
        <v>3016</v>
      </c>
      <c r="D177" s="33" t="s">
        <v>4</v>
      </c>
      <c r="E177" s="34">
        <v>0.05</v>
      </c>
      <c r="F177" s="112">
        <v>500</v>
      </c>
      <c r="G177" s="37">
        <f t="shared" si="21"/>
        <v>25</v>
      </c>
      <c r="H177" s="50"/>
      <c r="I177" s="38">
        <f t="shared" si="18"/>
        <v>0</v>
      </c>
      <c r="J177" s="38"/>
      <c r="K177" s="38">
        <f t="shared" si="23"/>
        <v>0</v>
      </c>
      <c r="L177" s="38"/>
      <c r="M177" s="38">
        <f t="shared" si="19"/>
        <v>0</v>
      </c>
      <c r="N177" s="110">
        <f t="shared" si="22"/>
        <v>500</v>
      </c>
      <c r="O177" s="38">
        <f t="shared" si="20"/>
        <v>25</v>
      </c>
    </row>
    <row r="178" spans="1:15" ht="13.5">
      <c r="A178" s="56">
        <v>199</v>
      </c>
      <c r="B178" s="31" t="s">
        <v>3017</v>
      </c>
      <c r="C178" s="32" t="s">
        <v>3018</v>
      </c>
      <c r="D178" s="33" t="s">
        <v>3019</v>
      </c>
      <c r="E178" s="34">
        <v>8</v>
      </c>
      <c r="F178" s="112">
        <v>5</v>
      </c>
      <c r="G178" s="37">
        <f t="shared" si="21"/>
        <v>40</v>
      </c>
      <c r="H178" s="50"/>
      <c r="I178" s="38">
        <f t="shared" si="18"/>
        <v>0</v>
      </c>
      <c r="J178" s="38"/>
      <c r="K178" s="38">
        <f t="shared" si="23"/>
        <v>0</v>
      </c>
      <c r="L178" s="38"/>
      <c r="M178" s="38">
        <f t="shared" si="19"/>
        <v>0</v>
      </c>
      <c r="N178" s="110">
        <f t="shared" si="22"/>
        <v>5</v>
      </c>
      <c r="O178" s="38">
        <f t="shared" si="20"/>
        <v>40</v>
      </c>
    </row>
    <row r="179" spans="1:15" ht="13.5">
      <c r="A179" s="56">
        <v>200</v>
      </c>
      <c r="B179" s="31" t="s">
        <v>3020</v>
      </c>
      <c r="C179" s="32" t="s">
        <v>3021</v>
      </c>
      <c r="D179" s="33" t="s">
        <v>4</v>
      </c>
      <c r="E179" s="34">
        <v>9</v>
      </c>
      <c r="F179" s="112">
        <v>20</v>
      </c>
      <c r="G179" s="37">
        <f t="shared" si="21"/>
        <v>180</v>
      </c>
      <c r="H179" s="50"/>
      <c r="I179" s="38">
        <f t="shared" si="18"/>
        <v>0</v>
      </c>
      <c r="J179" s="38"/>
      <c r="K179" s="38">
        <f t="shared" si="23"/>
        <v>0</v>
      </c>
      <c r="L179" s="38"/>
      <c r="M179" s="38">
        <f t="shared" si="19"/>
        <v>0</v>
      </c>
      <c r="N179" s="110">
        <f t="shared" si="22"/>
        <v>20</v>
      </c>
      <c r="O179" s="38">
        <f t="shared" si="20"/>
        <v>180</v>
      </c>
    </row>
    <row r="180" spans="1:15" ht="13.5">
      <c r="A180" s="56">
        <v>201</v>
      </c>
      <c r="B180" s="31" t="s">
        <v>3022</v>
      </c>
      <c r="C180" s="32" t="s">
        <v>3023</v>
      </c>
      <c r="D180" s="33" t="s">
        <v>626</v>
      </c>
      <c r="E180" s="34">
        <v>1.6</v>
      </c>
      <c r="F180" s="112">
        <v>10</v>
      </c>
      <c r="G180" s="37">
        <f t="shared" si="21"/>
        <v>16</v>
      </c>
      <c r="H180" s="50"/>
      <c r="I180" s="38">
        <f t="shared" si="18"/>
        <v>0</v>
      </c>
      <c r="J180" s="38"/>
      <c r="K180" s="38">
        <f t="shared" si="23"/>
        <v>0</v>
      </c>
      <c r="L180" s="38"/>
      <c r="M180" s="38">
        <f t="shared" si="19"/>
        <v>0</v>
      </c>
      <c r="N180" s="110">
        <f t="shared" si="22"/>
        <v>10</v>
      </c>
      <c r="O180" s="38">
        <f t="shared" si="20"/>
        <v>16</v>
      </c>
    </row>
    <row r="181" spans="1:15" ht="13.5">
      <c r="A181" s="56">
        <v>202</v>
      </c>
      <c r="B181" s="31" t="s">
        <v>3024</v>
      </c>
      <c r="C181" s="32" t="s">
        <v>3025</v>
      </c>
      <c r="D181" s="33" t="s">
        <v>4</v>
      </c>
      <c r="E181" s="34">
        <v>0.02</v>
      </c>
      <c r="F181" s="112">
        <v>300</v>
      </c>
      <c r="G181" s="37">
        <f t="shared" si="21"/>
        <v>6</v>
      </c>
      <c r="H181" s="50"/>
      <c r="I181" s="38">
        <f t="shared" si="18"/>
        <v>0</v>
      </c>
      <c r="J181" s="38"/>
      <c r="K181" s="38">
        <f t="shared" si="23"/>
        <v>0</v>
      </c>
      <c r="L181" s="38"/>
      <c r="M181" s="38">
        <f t="shared" si="19"/>
        <v>0</v>
      </c>
      <c r="N181" s="110">
        <f t="shared" si="22"/>
        <v>300</v>
      </c>
      <c r="O181" s="38">
        <f t="shared" si="20"/>
        <v>6</v>
      </c>
    </row>
    <row r="182" spans="1:15" ht="13.5">
      <c r="A182" s="56">
        <v>203</v>
      </c>
      <c r="B182" s="31" t="s">
        <v>3026</v>
      </c>
      <c r="C182" s="32" t="s">
        <v>3027</v>
      </c>
      <c r="D182" s="33" t="s">
        <v>4</v>
      </c>
      <c r="E182" s="34">
        <v>3</v>
      </c>
      <c r="F182" s="112">
        <v>28</v>
      </c>
      <c r="G182" s="37">
        <f t="shared" si="21"/>
        <v>84</v>
      </c>
      <c r="H182" s="50"/>
      <c r="I182" s="38">
        <f t="shared" si="18"/>
        <v>0</v>
      </c>
      <c r="J182" s="38"/>
      <c r="K182" s="38">
        <f t="shared" si="23"/>
        <v>0</v>
      </c>
      <c r="L182" s="38"/>
      <c r="M182" s="38">
        <f t="shared" si="19"/>
        <v>0</v>
      </c>
      <c r="N182" s="110">
        <f t="shared" si="22"/>
        <v>28</v>
      </c>
      <c r="O182" s="38">
        <f t="shared" si="20"/>
        <v>84</v>
      </c>
    </row>
    <row r="183" spans="1:15" ht="13.5">
      <c r="A183" s="56">
        <v>204</v>
      </c>
      <c r="B183" s="31" t="s">
        <v>3028</v>
      </c>
      <c r="C183" s="32" t="s">
        <v>3029</v>
      </c>
      <c r="D183" s="33" t="s">
        <v>4</v>
      </c>
      <c r="E183" s="34">
        <v>18</v>
      </c>
      <c r="F183" s="112">
        <v>25</v>
      </c>
      <c r="G183" s="37">
        <f t="shared" si="21"/>
        <v>450</v>
      </c>
      <c r="H183" s="50"/>
      <c r="I183" s="38">
        <f t="shared" si="18"/>
        <v>0</v>
      </c>
      <c r="J183" s="38"/>
      <c r="K183" s="38">
        <f t="shared" si="23"/>
        <v>0</v>
      </c>
      <c r="L183" s="38"/>
      <c r="M183" s="38">
        <f t="shared" si="19"/>
        <v>0</v>
      </c>
      <c r="N183" s="110">
        <f t="shared" si="22"/>
        <v>25</v>
      </c>
      <c r="O183" s="38">
        <f t="shared" si="20"/>
        <v>450</v>
      </c>
    </row>
    <row r="184" spans="1:15" ht="13.5">
      <c r="A184" s="56">
        <v>205</v>
      </c>
      <c r="B184" s="31" t="s">
        <v>3030</v>
      </c>
      <c r="C184" s="32" t="s">
        <v>3031</v>
      </c>
      <c r="D184" s="33" t="s">
        <v>4</v>
      </c>
      <c r="E184" s="34">
        <v>3.5</v>
      </c>
      <c r="F184" s="112">
        <v>8</v>
      </c>
      <c r="G184" s="37">
        <f t="shared" si="21"/>
        <v>28</v>
      </c>
      <c r="H184" s="50"/>
      <c r="I184" s="38">
        <f t="shared" si="18"/>
        <v>0</v>
      </c>
      <c r="J184" s="38"/>
      <c r="K184" s="38">
        <f t="shared" si="23"/>
        <v>0</v>
      </c>
      <c r="L184" s="38"/>
      <c r="M184" s="38">
        <f t="shared" si="19"/>
        <v>0</v>
      </c>
      <c r="N184" s="110">
        <f t="shared" si="22"/>
        <v>8</v>
      </c>
      <c r="O184" s="38">
        <f t="shared" si="20"/>
        <v>28</v>
      </c>
    </row>
    <row r="185" spans="1:15" ht="13.5">
      <c r="A185" s="56">
        <v>206</v>
      </c>
      <c r="B185" s="31" t="s">
        <v>3032</v>
      </c>
      <c r="C185" s="32" t="s">
        <v>3033</v>
      </c>
      <c r="D185" s="33" t="s">
        <v>4</v>
      </c>
      <c r="E185" s="34">
        <v>8</v>
      </c>
      <c r="F185" s="112">
        <v>2</v>
      </c>
      <c r="G185" s="37">
        <f t="shared" si="21"/>
        <v>16</v>
      </c>
      <c r="H185" s="50"/>
      <c r="I185" s="38">
        <f t="shared" si="18"/>
        <v>0</v>
      </c>
      <c r="J185" s="38"/>
      <c r="K185" s="38">
        <f t="shared" si="23"/>
        <v>0</v>
      </c>
      <c r="L185" s="38"/>
      <c r="M185" s="38">
        <f t="shared" si="19"/>
        <v>0</v>
      </c>
      <c r="N185" s="110">
        <f t="shared" si="22"/>
        <v>2</v>
      </c>
      <c r="O185" s="38">
        <f t="shared" si="20"/>
        <v>16</v>
      </c>
    </row>
    <row r="186" spans="1:15" ht="13.5">
      <c r="A186" s="56">
        <v>207</v>
      </c>
      <c r="B186" s="31" t="s">
        <v>3034</v>
      </c>
      <c r="C186" s="32" t="s">
        <v>3035</v>
      </c>
      <c r="D186" s="33" t="s">
        <v>4</v>
      </c>
      <c r="E186" s="34">
        <v>32</v>
      </c>
      <c r="F186" s="112">
        <v>15</v>
      </c>
      <c r="G186" s="37">
        <f t="shared" si="21"/>
        <v>480</v>
      </c>
      <c r="H186" s="50"/>
      <c r="I186" s="38">
        <f t="shared" si="18"/>
        <v>0</v>
      </c>
      <c r="J186" s="38"/>
      <c r="K186" s="38">
        <f t="shared" si="23"/>
        <v>0</v>
      </c>
      <c r="L186" s="38"/>
      <c r="M186" s="38">
        <f t="shared" si="19"/>
        <v>0</v>
      </c>
      <c r="N186" s="110">
        <f t="shared" si="22"/>
        <v>15</v>
      </c>
      <c r="O186" s="38">
        <f t="shared" si="20"/>
        <v>480</v>
      </c>
    </row>
    <row r="187" spans="1:15" ht="13.5">
      <c r="A187" s="56">
        <v>208</v>
      </c>
      <c r="B187" s="31" t="s">
        <v>3036</v>
      </c>
      <c r="C187" s="32" t="s">
        <v>3037</v>
      </c>
      <c r="D187" s="33" t="s">
        <v>4</v>
      </c>
      <c r="E187" s="34">
        <v>25</v>
      </c>
      <c r="F187" s="112">
        <v>9</v>
      </c>
      <c r="G187" s="37">
        <f t="shared" si="21"/>
        <v>225</v>
      </c>
      <c r="H187" s="50"/>
      <c r="I187" s="38">
        <f t="shared" si="18"/>
        <v>0</v>
      </c>
      <c r="J187" s="38"/>
      <c r="K187" s="38">
        <f t="shared" si="23"/>
        <v>0</v>
      </c>
      <c r="L187" s="38"/>
      <c r="M187" s="38">
        <f t="shared" si="19"/>
        <v>0</v>
      </c>
      <c r="N187" s="110">
        <f t="shared" si="22"/>
        <v>9</v>
      </c>
      <c r="O187" s="38">
        <f t="shared" si="20"/>
        <v>225</v>
      </c>
    </row>
    <row r="188" spans="1:15" ht="13.5">
      <c r="A188" s="56">
        <v>209</v>
      </c>
      <c r="B188" s="31" t="s">
        <v>3038</v>
      </c>
      <c r="C188" s="32" t="s">
        <v>3039</v>
      </c>
      <c r="D188" s="33" t="s">
        <v>4</v>
      </c>
      <c r="E188" s="34">
        <v>80</v>
      </c>
      <c r="F188" s="112">
        <v>9</v>
      </c>
      <c r="G188" s="37">
        <f t="shared" si="21"/>
        <v>720</v>
      </c>
      <c r="H188" s="50"/>
      <c r="I188" s="38">
        <f t="shared" si="18"/>
        <v>0</v>
      </c>
      <c r="J188" s="38"/>
      <c r="K188" s="38">
        <f t="shared" si="23"/>
        <v>0</v>
      </c>
      <c r="L188" s="38"/>
      <c r="M188" s="38">
        <f t="shared" si="19"/>
        <v>0</v>
      </c>
      <c r="N188" s="110">
        <f t="shared" si="22"/>
        <v>9</v>
      </c>
      <c r="O188" s="38">
        <f t="shared" si="20"/>
        <v>720</v>
      </c>
    </row>
    <row r="189" spans="1:15" ht="13.5">
      <c r="A189" s="56">
        <v>210</v>
      </c>
      <c r="B189" s="31" t="s">
        <v>3040</v>
      </c>
      <c r="C189" s="32" t="s">
        <v>3041</v>
      </c>
      <c r="D189" s="33" t="s">
        <v>4</v>
      </c>
      <c r="E189" s="34">
        <v>8</v>
      </c>
      <c r="F189" s="112">
        <v>17</v>
      </c>
      <c r="G189" s="37">
        <f t="shared" si="21"/>
        <v>136</v>
      </c>
      <c r="H189" s="50"/>
      <c r="I189" s="38">
        <f t="shared" si="18"/>
        <v>0</v>
      </c>
      <c r="J189" s="38"/>
      <c r="K189" s="38">
        <f t="shared" si="23"/>
        <v>0</v>
      </c>
      <c r="L189" s="38"/>
      <c r="M189" s="38">
        <f t="shared" si="19"/>
        <v>0</v>
      </c>
      <c r="N189" s="110">
        <f t="shared" si="22"/>
        <v>17</v>
      </c>
      <c r="O189" s="38">
        <f t="shared" si="20"/>
        <v>136</v>
      </c>
    </row>
    <row r="190" spans="1:15" ht="13.5">
      <c r="A190" s="56">
        <v>211</v>
      </c>
      <c r="B190" s="31" t="s">
        <v>3042</v>
      </c>
      <c r="C190" s="32" t="s">
        <v>3043</v>
      </c>
      <c r="D190" s="33" t="s">
        <v>4</v>
      </c>
      <c r="E190" s="34">
        <v>12</v>
      </c>
      <c r="F190" s="112">
        <v>20</v>
      </c>
      <c r="G190" s="37">
        <f t="shared" si="21"/>
        <v>240</v>
      </c>
      <c r="H190" s="50"/>
      <c r="I190" s="38">
        <f t="shared" si="18"/>
        <v>0</v>
      </c>
      <c r="J190" s="38"/>
      <c r="K190" s="38">
        <f t="shared" si="23"/>
        <v>0</v>
      </c>
      <c r="L190" s="38"/>
      <c r="M190" s="38">
        <f t="shared" si="19"/>
        <v>0</v>
      </c>
      <c r="N190" s="110">
        <f t="shared" si="22"/>
        <v>20</v>
      </c>
      <c r="O190" s="38">
        <f t="shared" si="20"/>
        <v>240</v>
      </c>
    </row>
    <row r="191" spans="1:15" ht="27">
      <c r="A191" s="56">
        <v>212</v>
      </c>
      <c r="B191" s="31" t="s">
        <v>3044</v>
      </c>
      <c r="C191" s="32" t="s">
        <v>3045</v>
      </c>
      <c r="D191" s="33" t="s">
        <v>4</v>
      </c>
      <c r="E191" s="34">
        <v>15</v>
      </c>
      <c r="F191" s="112">
        <v>5</v>
      </c>
      <c r="G191" s="37">
        <f t="shared" si="21"/>
        <v>75</v>
      </c>
      <c r="H191" s="50"/>
      <c r="I191" s="38">
        <f t="shared" si="18"/>
        <v>0</v>
      </c>
      <c r="J191" s="38"/>
      <c r="K191" s="38">
        <f t="shared" si="23"/>
        <v>0</v>
      </c>
      <c r="L191" s="38"/>
      <c r="M191" s="38">
        <f t="shared" si="19"/>
        <v>0</v>
      </c>
      <c r="N191" s="110">
        <f t="shared" si="22"/>
        <v>5</v>
      </c>
      <c r="O191" s="38">
        <f t="shared" si="20"/>
        <v>75</v>
      </c>
    </row>
    <row r="192" spans="1:15" ht="13.5">
      <c r="A192" s="56">
        <v>213</v>
      </c>
      <c r="B192" s="31" t="s">
        <v>3046</v>
      </c>
      <c r="C192" s="32" t="s">
        <v>3047</v>
      </c>
      <c r="D192" s="33" t="s">
        <v>4</v>
      </c>
      <c r="E192" s="34">
        <v>3</v>
      </c>
      <c r="F192" s="112">
        <v>20</v>
      </c>
      <c r="G192" s="37">
        <f t="shared" si="21"/>
        <v>60</v>
      </c>
      <c r="H192" s="50"/>
      <c r="I192" s="38">
        <f t="shared" si="18"/>
        <v>0</v>
      </c>
      <c r="J192" s="38"/>
      <c r="K192" s="38">
        <f t="shared" si="23"/>
        <v>0</v>
      </c>
      <c r="L192" s="38"/>
      <c r="M192" s="38">
        <f t="shared" si="19"/>
        <v>0</v>
      </c>
      <c r="N192" s="110">
        <f t="shared" si="22"/>
        <v>20</v>
      </c>
      <c r="O192" s="38">
        <f t="shared" si="20"/>
        <v>60</v>
      </c>
    </row>
    <row r="193" spans="1:15" ht="13.5">
      <c r="A193" s="56">
        <v>214</v>
      </c>
      <c r="B193" s="31" t="s">
        <v>3048</v>
      </c>
      <c r="C193" s="32" t="s">
        <v>3049</v>
      </c>
      <c r="D193" s="33" t="s">
        <v>4</v>
      </c>
      <c r="E193" s="34">
        <v>2</v>
      </c>
      <c r="F193" s="112">
        <v>10</v>
      </c>
      <c r="G193" s="37">
        <f t="shared" si="21"/>
        <v>20</v>
      </c>
      <c r="H193" s="50"/>
      <c r="I193" s="38">
        <f t="shared" si="18"/>
        <v>0</v>
      </c>
      <c r="J193" s="38"/>
      <c r="K193" s="38">
        <f t="shared" si="23"/>
        <v>0</v>
      </c>
      <c r="L193" s="38"/>
      <c r="M193" s="38">
        <f t="shared" si="19"/>
        <v>0</v>
      </c>
      <c r="N193" s="110">
        <f t="shared" si="22"/>
        <v>10</v>
      </c>
      <c r="O193" s="38">
        <f t="shared" si="20"/>
        <v>20</v>
      </c>
    </row>
    <row r="194" spans="1:15" ht="13.5">
      <c r="A194" s="56">
        <v>215</v>
      </c>
      <c r="B194" s="31" t="s">
        <v>3050</v>
      </c>
      <c r="C194" s="32" t="s">
        <v>3051</v>
      </c>
      <c r="D194" s="33" t="s">
        <v>4</v>
      </c>
      <c r="E194" s="34">
        <v>8</v>
      </c>
      <c r="F194" s="112">
        <v>4</v>
      </c>
      <c r="G194" s="37">
        <f t="shared" si="21"/>
        <v>32</v>
      </c>
      <c r="H194" s="50"/>
      <c r="I194" s="38">
        <f t="shared" si="18"/>
        <v>0</v>
      </c>
      <c r="J194" s="38"/>
      <c r="K194" s="38">
        <f t="shared" si="23"/>
        <v>0</v>
      </c>
      <c r="L194" s="38"/>
      <c r="M194" s="38">
        <f t="shared" si="19"/>
        <v>0</v>
      </c>
      <c r="N194" s="110">
        <f t="shared" si="22"/>
        <v>4</v>
      </c>
      <c r="O194" s="38">
        <f t="shared" si="20"/>
        <v>32</v>
      </c>
    </row>
    <row r="195" spans="1:15" ht="13.5">
      <c r="A195" s="56">
        <v>216</v>
      </c>
      <c r="B195" s="31" t="s">
        <v>3052</v>
      </c>
      <c r="C195" s="32" t="s">
        <v>3053</v>
      </c>
      <c r="D195" s="33" t="s">
        <v>4</v>
      </c>
      <c r="E195" s="34">
        <v>10</v>
      </c>
      <c r="F195" s="112">
        <v>2</v>
      </c>
      <c r="G195" s="37">
        <f t="shared" si="21"/>
        <v>20</v>
      </c>
      <c r="H195" s="50"/>
      <c r="I195" s="38">
        <f t="shared" si="18"/>
        <v>0</v>
      </c>
      <c r="J195" s="38"/>
      <c r="K195" s="38">
        <f t="shared" si="23"/>
        <v>0</v>
      </c>
      <c r="L195" s="38"/>
      <c r="M195" s="38">
        <f t="shared" si="19"/>
        <v>0</v>
      </c>
      <c r="N195" s="110">
        <f t="shared" si="22"/>
        <v>2</v>
      </c>
      <c r="O195" s="38">
        <f t="shared" si="20"/>
        <v>20</v>
      </c>
    </row>
    <row r="196" spans="1:15" ht="13.5">
      <c r="A196" s="56">
        <v>217</v>
      </c>
      <c r="B196" s="31" t="s">
        <v>3054</v>
      </c>
      <c r="C196" s="32" t="s">
        <v>3055</v>
      </c>
      <c r="D196" s="33" t="s">
        <v>4</v>
      </c>
      <c r="E196" s="34">
        <v>25</v>
      </c>
      <c r="F196" s="112">
        <v>1</v>
      </c>
      <c r="G196" s="37">
        <f t="shared" si="21"/>
        <v>25</v>
      </c>
      <c r="H196" s="50"/>
      <c r="I196" s="38">
        <f t="shared" si="18"/>
        <v>0</v>
      </c>
      <c r="J196" s="38"/>
      <c r="K196" s="38">
        <f t="shared" si="23"/>
        <v>0</v>
      </c>
      <c r="L196" s="38"/>
      <c r="M196" s="38">
        <f t="shared" si="19"/>
        <v>0</v>
      </c>
      <c r="N196" s="110">
        <f t="shared" si="22"/>
        <v>1</v>
      </c>
      <c r="O196" s="38">
        <f t="shared" si="20"/>
        <v>25</v>
      </c>
    </row>
    <row r="197" spans="1:15" ht="13.5">
      <c r="A197" s="56">
        <v>218</v>
      </c>
      <c r="B197" s="31" t="s">
        <v>3056</v>
      </c>
      <c r="C197" s="32" t="s">
        <v>3057</v>
      </c>
      <c r="D197" s="33" t="s">
        <v>4</v>
      </c>
      <c r="E197" s="34">
        <v>15</v>
      </c>
      <c r="F197" s="112">
        <v>1</v>
      </c>
      <c r="G197" s="37">
        <f t="shared" si="21"/>
        <v>15</v>
      </c>
      <c r="H197" s="50"/>
      <c r="I197" s="38">
        <f t="shared" si="18"/>
        <v>0</v>
      </c>
      <c r="J197" s="38"/>
      <c r="K197" s="38">
        <f t="shared" si="23"/>
        <v>0</v>
      </c>
      <c r="L197" s="38"/>
      <c r="M197" s="38">
        <f t="shared" si="19"/>
        <v>0</v>
      </c>
      <c r="N197" s="110">
        <f t="shared" si="22"/>
        <v>1</v>
      </c>
      <c r="O197" s="38">
        <f t="shared" si="20"/>
        <v>15</v>
      </c>
    </row>
    <row r="198" spans="1:15" ht="13.5">
      <c r="A198" s="56">
        <v>219</v>
      </c>
      <c r="B198" s="31" t="s">
        <v>3058</v>
      </c>
      <c r="C198" s="32" t="s">
        <v>3059</v>
      </c>
      <c r="D198" s="33" t="s">
        <v>4</v>
      </c>
      <c r="E198" s="34">
        <v>20</v>
      </c>
      <c r="F198" s="112">
        <v>1</v>
      </c>
      <c r="G198" s="37">
        <f t="shared" si="21"/>
        <v>20</v>
      </c>
      <c r="H198" s="50"/>
      <c r="I198" s="38">
        <f t="shared" si="18"/>
        <v>0</v>
      </c>
      <c r="J198" s="38"/>
      <c r="K198" s="38">
        <f t="shared" si="23"/>
        <v>0</v>
      </c>
      <c r="L198" s="38"/>
      <c r="M198" s="38">
        <f t="shared" si="19"/>
        <v>0</v>
      </c>
      <c r="N198" s="110">
        <f t="shared" si="22"/>
        <v>1</v>
      </c>
      <c r="O198" s="38">
        <f t="shared" si="20"/>
        <v>20</v>
      </c>
    </row>
    <row r="199" spans="1:15" ht="27">
      <c r="A199" s="56">
        <v>220</v>
      </c>
      <c r="B199" s="31" t="s">
        <v>3060</v>
      </c>
      <c r="C199" s="32" t="s">
        <v>3061</v>
      </c>
      <c r="D199" s="33" t="s">
        <v>4</v>
      </c>
      <c r="E199" s="34">
        <v>11.09</v>
      </c>
      <c r="F199" s="112">
        <v>20</v>
      </c>
      <c r="G199" s="37">
        <f t="shared" si="21"/>
        <v>221.8</v>
      </c>
      <c r="H199" s="50"/>
      <c r="I199" s="38">
        <f t="shared" si="18"/>
        <v>0</v>
      </c>
      <c r="J199" s="38"/>
      <c r="K199" s="38">
        <f t="shared" si="23"/>
        <v>0</v>
      </c>
      <c r="L199" s="38"/>
      <c r="M199" s="38">
        <f t="shared" si="19"/>
        <v>0</v>
      </c>
      <c r="N199" s="110">
        <f t="shared" si="22"/>
        <v>20</v>
      </c>
      <c r="O199" s="38">
        <f t="shared" si="20"/>
        <v>221.8</v>
      </c>
    </row>
    <row r="200" spans="1:15" ht="27">
      <c r="A200" s="56">
        <v>221</v>
      </c>
      <c r="B200" s="31" t="s">
        <v>3062</v>
      </c>
      <c r="C200" s="32" t="s">
        <v>3063</v>
      </c>
      <c r="D200" s="33" t="s">
        <v>4</v>
      </c>
      <c r="E200" s="34">
        <v>11.09</v>
      </c>
      <c r="F200" s="112">
        <v>30</v>
      </c>
      <c r="G200" s="37">
        <f t="shared" si="21"/>
        <v>332.7</v>
      </c>
      <c r="H200" s="50"/>
      <c r="I200" s="38">
        <f t="shared" si="18"/>
        <v>0</v>
      </c>
      <c r="J200" s="38"/>
      <c r="K200" s="38">
        <f t="shared" si="23"/>
        <v>0</v>
      </c>
      <c r="L200" s="38"/>
      <c r="M200" s="38">
        <f t="shared" si="19"/>
        <v>0</v>
      </c>
      <c r="N200" s="110">
        <f t="shared" si="22"/>
        <v>30</v>
      </c>
      <c r="O200" s="38">
        <f t="shared" si="20"/>
        <v>332.7</v>
      </c>
    </row>
    <row r="201" spans="1:15" ht="40.5">
      <c r="A201" s="56">
        <v>222</v>
      </c>
      <c r="B201" s="31" t="s">
        <v>3064</v>
      </c>
      <c r="C201" s="32" t="s">
        <v>3065</v>
      </c>
      <c r="D201" s="33" t="s">
        <v>625</v>
      </c>
      <c r="E201" s="34">
        <v>153.4</v>
      </c>
      <c r="F201" s="112">
        <v>1</v>
      </c>
      <c r="G201" s="37">
        <f t="shared" si="21"/>
        <v>153.4</v>
      </c>
      <c r="H201" s="50"/>
      <c r="I201" s="38">
        <f t="shared" si="18"/>
        <v>0</v>
      </c>
      <c r="J201" s="38"/>
      <c r="K201" s="38">
        <f t="shared" si="23"/>
        <v>0</v>
      </c>
      <c r="L201" s="38"/>
      <c r="M201" s="38">
        <f t="shared" si="19"/>
        <v>0</v>
      </c>
      <c r="N201" s="110">
        <f t="shared" si="22"/>
        <v>1</v>
      </c>
      <c r="O201" s="38">
        <f t="shared" si="20"/>
        <v>153.4</v>
      </c>
    </row>
    <row r="202" spans="1:15" ht="27">
      <c r="A202" s="56">
        <v>223</v>
      </c>
      <c r="B202" s="31" t="s">
        <v>3066</v>
      </c>
      <c r="C202" s="32" t="s">
        <v>3067</v>
      </c>
      <c r="D202" s="33" t="s">
        <v>4</v>
      </c>
      <c r="E202" s="34">
        <v>82.6</v>
      </c>
      <c r="F202" s="112">
        <v>1</v>
      </c>
      <c r="G202" s="37">
        <f t="shared" si="21"/>
        <v>82.6</v>
      </c>
      <c r="H202" s="50"/>
      <c r="I202" s="38">
        <f t="shared" si="18"/>
        <v>0</v>
      </c>
      <c r="J202" s="38"/>
      <c r="K202" s="38">
        <f t="shared" si="23"/>
        <v>0</v>
      </c>
      <c r="L202" s="38"/>
      <c r="M202" s="38">
        <f t="shared" si="19"/>
        <v>0</v>
      </c>
      <c r="N202" s="110">
        <f t="shared" si="22"/>
        <v>1</v>
      </c>
      <c r="O202" s="38">
        <f t="shared" si="20"/>
        <v>82.6</v>
      </c>
    </row>
    <row r="203" spans="1:15" ht="27">
      <c r="A203" s="56">
        <v>224</v>
      </c>
      <c r="B203" s="31" t="s">
        <v>3068</v>
      </c>
      <c r="C203" s="32" t="s">
        <v>3069</v>
      </c>
      <c r="D203" s="33" t="s">
        <v>4</v>
      </c>
      <c r="E203" s="34">
        <v>23.6</v>
      </c>
      <c r="F203" s="112">
        <v>1</v>
      </c>
      <c r="G203" s="37">
        <f t="shared" si="21"/>
        <v>23.6</v>
      </c>
      <c r="H203" s="50"/>
      <c r="I203" s="38">
        <f t="shared" si="18"/>
        <v>0</v>
      </c>
      <c r="J203" s="38"/>
      <c r="K203" s="38">
        <f t="shared" si="23"/>
        <v>0</v>
      </c>
      <c r="L203" s="38"/>
      <c r="M203" s="38">
        <f t="shared" si="19"/>
        <v>0</v>
      </c>
      <c r="N203" s="110">
        <f t="shared" si="22"/>
        <v>1</v>
      </c>
      <c r="O203" s="38">
        <f t="shared" si="20"/>
        <v>23.6</v>
      </c>
    </row>
    <row r="204" spans="1:15" ht="27">
      <c r="A204" s="56">
        <v>225</v>
      </c>
      <c r="B204" s="31" t="s">
        <v>3070</v>
      </c>
      <c r="C204" s="32" t="s">
        <v>3071</v>
      </c>
      <c r="D204" s="33" t="s">
        <v>4</v>
      </c>
      <c r="E204" s="34">
        <v>49.56</v>
      </c>
      <c r="F204" s="112">
        <v>1</v>
      </c>
      <c r="G204" s="37">
        <f t="shared" si="21"/>
        <v>49.56</v>
      </c>
      <c r="H204" s="50"/>
      <c r="I204" s="38">
        <f t="shared" si="18"/>
        <v>0</v>
      </c>
      <c r="J204" s="38"/>
      <c r="K204" s="38">
        <f t="shared" si="23"/>
        <v>0</v>
      </c>
      <c r="L204" s="38"/>
      <c r="M204" s="38">
        <f t="shared" si="19"/>
        <v>0</v>
      </c>
      <c r="N204" s="110">
        <f t="shared" si="22"/>
        <v>1</v>
      </c>
      <c r="O204" s="38">
        <f t="shared" si="20"/>
        <v>49.56</v>
      </c>
    </row>
    <row r="205" spans="1:15" ht="27">
      <c r="A205" s="56">
        <v>226</v>
      </c>
      <c r="B205" s="31" t="s">
        <v>3072</v>
      </c>
      <c r="C205" s="32" t="s">
        <v>3073</v>
      </c>
      <c r="D205" s="33" t="s">
        <v>4</v>
      </c>
      <c r="E205" s="34">
        <v>35.4</v>
      </c>
      <c r="F205" s="112">
        <v>1</v>
      </c>
      <c r="G205" s="37">
        <f t="shared" si="21"/>
        <v>35.4</v>
      </c>
      <c r="H205" s="50"/>
      <c r="I205" s="38">
        <f t="shared" si="18"/>
        <v>0</v>
      </c>
      <c r="J205" s="38"/>
      <c r="K205" s="38">
        <f t="shared" si="23"/>
        <v>0</v>
      </c>
      <c r="L205" s="38"/>
      <c r="M205" s="38">
        <f t="shared" si="19"/>
        <v>0</v>
      </c>
      <c r="N205" s="110">
        <f t="shared" si="22"/>
        <v>1</v>
      </c>
      <c r="O205" s="38">
        <f t="shared" si="20"/>
        <v>35.4</v>
      </c>
    </row>
    <row r="206" spans="1:15" ht="27">
      <c r="A206" s="56">
        <v>227</v>
      </c>
      <c r="B206" s="31" t="s">
        <v>3074</v>
      </c>
      <c r="C206" s="32" t="s">
        <v>3075</v>
      </c>
      <c r="D206" s="33" t="s">
        <v>4</v>
      </c>
      <c r="E206" s="34">
        <v>28.32</v>
      </c>
      <c r="F206" s="112">
        <v>8</v>
      </c>
      <c r="G206" s="37">
        <f t="shared" si="21"/>
        <v>226.56</v>
      </c>
      <c r="H206" s="50"/>
      <c r="I206" s="38">
        <f t="shared" si="18"/>
        <v>0</v>
      </c>
      <c r="J206" s="38"/>
      <c r="K206" s="38">
        <f t="shared" si="23"/>
        <v>0</v>
      </c>
      <c r="L206" s="38"/>
      <c r="M206" s="38">
        <f t="shared" si="19"/>
        <v>0</v>
      </c>
      <c r="N206" s="110">
        <f t="shared" si="22"/>
        <v>8</v>
      </c>
      <c r="O206" s="38">
        <f t="shared" si="20"/>
        <v>226.56</v>
      </c>
    </row>
    <row r="207" spans="1:15" ht="27">
      <c r="A207" s="56">
        <v>228</v>
      </c>
      <c r="B207" s="31" t="s">
        <v>3076</v>
      </c>
      <c r="C207" s="32" t="s">
        <v>3077</v>
      </c>
      <c r="D207" s="33" t="s">
        <v>4</v>
      </c>
      <c r="E207" s="34">
        <v>11.09</v>
      </c>
      <c r="F207" s="112">
        <v>19</v>
      </c>
      <c r="G207" s="37">
        <f t="shared" si="21"/>
        <v>210.71</v>
      </c>
      <c r="H207" s="50"/>
      <c r="I207" s="38">
        <f t="shared" si="18"/>
        <v>0</v>
      </c>
      <c r="J207" s="38"/>
      <c r="K207" s="38">
        <f t="shared" si="23"/>
        <v>0</v>
      </c>
      <c r="L207" s="38"/>
      <c r="M207" s="38">
        <f t="shared" si="19"/>
        <v>0</v>
      </c>
      <c r="N207" s="110">
        <f t="shared" si="22"/>
        <v>19</v>
      </c>
      <c r="O207" s="38">
        <f t="shared" si="20"/>
        <v>210.71</v>
      </c>
    </row>
    <row r="208" spans="1:15" ht="13.5">
      <c r="A208" s="56">
        <v>229</v>
      </c>
      <c r="B208" s="31" t="s">
        <v>3078</v>
      </c>
      <c r="C208" s="32" t="s">
        <v>3079</v>
      </c>
      <c r="D208" s="33" t="s">
        <v>4</v>
      </c>
      <c r="E208" s="34">
        <v>29.5</v>
      </c>
      <c r="F208" s="112">
        <v>1</v>
      </c>
      <c r="G208" s="37">
        <f t="shared" si="21"/>
        <v>29.5</v>
      </c>
      <c r="H208" s="50"/>
      <c r="I208" s="38">
        <f t="shared" si="18"/>
        <v>0</v>
      </c>
      <c r="J208" s="38"/>
      <c r="K208" s="38">
        <f t="shared" si="23"/>
        <v>0</v>
      </c>
      <c r="L208" s="38"/>
      <c r="M208" s="38">
        <f t="shared" si="19"/>
        <v>0</v>
      </c>
      <c r="N208" s="110">
        <f t="shared" si="22"/>
        <v>1</v>
      </c>
      <c r="O208" s="38">
        <f t="shared" si="20"/>
        <v>29.5</v>
      </c>
    </row>
    <row r="209" spans="1:15" ht="27">
      <c r="A209" s="56">
        <v>230</v>
      </c>
      <c r="B209" s="31" t="s">
        <v>3080</v>
      </c>
      <c r="C209" s="32" t="s">
        <v>3081</v>
      </c>
      <c r="D209" s="33" t="s">
        <v>4</v>
      </c>
      <c r="E209" s="34">
        <v>49.56</v>
      </c>
      <c r="F209" s="112">
        <v>1</v>
      </c>
      <c r="G209" s="37">
        <f t="shared" si="21"/>
        <v>49.56</v>
      </c>
      <c r="H209" s="50"/>
      <c r="I209" s="38">
        <f t="shared" si="18"/>
        <v>0</v>
      </c>
      <c r="J209" s="38"/>
      <c r="K209" s="38">
        <f t="shared" si="23"/>
        <v>0</v>
      </c>
      <c r="L209" s="38"/>
      <c r="M209" s="38">
        <f t="shared" si="19"/>
        <v>0</v>
      </c>
      <c r="N209" s="110">
        <f t="shared" si="22"/>
        <v>1</v>
      </c>
      <c r="O209" s="38">
        <f t="shared" si="20"/>
        <v>49.56</v>
      </c>
    </row>
    <row r="210" spans="1:15" ht="27">
      <c r="A210" s="56">
        <v>231</v>
      </c>
      <c r="B210" s="31" t="s">
        <v>3082</v>
      </c>
      <c r="C210" s="32" t="s">
        <v>3083</v>
      </c>
      <c r="D210" s="33" t="s">
        <v>4</v>
      </c>
      <c r="E210" s="34">
        <v>29.5</v>
      </c>
      <c r="F210" s="112">
        <v>1</v>
      </c>
      <c r="G210" s="37">
        <f t="shared" si="21"/>
        <v>29.5</v>
      </c>
      <c r="H210" s="50"/>
      <c r="I210" s="38">
        <f t="shared" si="18"/>
        <v>0</v>
      </c>
      <c r="J210" s="38"/>
      <c r="K210" s="38">
        <f t="shared" si="23"/>
        <v>0</v>
      </c>
      <c r="L210" s="38"/>
      <c r="M210" s="38">
        <f t="shared" si="19"/>
        <v>0</v>
      </c>
      <c r="N210" s="110">
        <f t="shared" si="22"/>
        <v>1</v>
      </c>
      <c r="O210" s="38">
        <f t="shared" si="20"/>
        <v>29.5</v>
      </c>
    </row>
    <row r="211" spans="1:15" ht="27">
      <c r="A211" s="56">
        <v>232</v>
      </c>
      <c r="B211" s="31" t="s">
        <v>3084</v>
      </c>
      <c r="C211" s="32" t="s">
        <v>3085</v>
      </c>
      <c r="D211" s="33" t="s">
        <v>4</v>
      </c>
      <c r="E211" s="34">
        <v>11.09</v>
      </c>
      <c r="F211" s="112">
        <v>19</v>
      </c>
      <c r="G211" s="37">
        <f t="shared" si="21"/>
        <v>210.71</v>
      </c>
      <c r="H211" s="50"/>
      <c r="I211" s="38">
        <f t="shared" si="18"/>
        <v>0</v>
      </c>
      <c r="J211" s="38"/>
      <c r="K211" s="38">
        <f t="shared" si="23"/>
        <v>0</v>
      </c>
      <c r="L211" s="38"/>
      <c r="M211" s="38">
        <f t="shared" si="19"/>
        <v>0</v>
      </c>
      <c r="N211" s="110">
        <f t="shared" si="22"/>
        <v>19</v>
      </c>
      <c r="O211" s="38">
        <f t="shared" si="20"/>
        <v>210.71</v>
      </c>
    </row>
    <row r="212" spans="1:15" ht="27">
      <c r="A212" s="56">
        <v>233</v>
      </c>
      <c r="B212" s="31" t="s">
        <v>3086</v>
      </c>
      <c r="C212" s="32" t="s">
        <v>3087</v>
      </c>
      <c r="D212" s="33" t="s">
        <v>4</v>
      </c>
      <c r="E212" s="34">
        <v>210.74</v>
      </c>
      <c r="F212" s="112">
        <v>36</v>
      </c>
      <c r="G212" s="37">
        <f t="shared" si="21"/>
        <v>7586.64</v>
      </c>
      <c r="H212" s="50"/>
      <c r="I212" s="38">
        <f t="shared" si="18"/>
        <v>0</v>
      </c>
      <c r="J212" s="38"/>
      <c r="K212" s="38">
        <f t="shared" si="23"/>
        <v>0</v>
      </c>
      <c r="L212" s="38"/>
      <c r="M212" s="38">
        <f t="shared" si="19"/>
        <v>0</v>
      </c>
      <c r="N212" s="110">
        <f t="shared" si="22"/>
        <v>36</v>
      </c>
      <c r="O212" s="38">
        <f t="shared" si="20"/>
        <v>7586.64</v>
      </c>
    </row>
    <row r="213" spans="1:15" ht="27">
      <c r="A213" s="56">
        <v>234</v>
      </c>
      <c r="B213" s="31" t="s">
        <v>3088</v>
      </c>
      <c r="C213" s="32" t="s">
        <v>3089</v>
      </c>
      <c r="D213" s="33" t="s">
        <v>4</v>
      </c>
      <c r="E213" s="34">
        <v>69.62</v>
      </c>
      <c r="F213" s="112">
        <v>1</v>
      </c>
      <c r="G213" s="37">
        <f t="shared" si="21"/>
        <v>69.62</v>
      </c>
      <c r="H213" s="50"/>
      <c r="I213" s="38">
        <f t="shared" si="18"/>
        <v>0</v>
      </c>
      <c r="J213" s="38"/>
      <c r="K213" s="38">
        <f t="shared" si="23"/>
        <v>0</v>
      </c>
      <c r="L213" s="38"/>
      <c r="M213" s="38">
        <f t="shared" si="19"/>
        <v>0</v>
      </c>
      <c r="N213" s="110">
        <f t="shared" si="22"/>
        <v>1</v>
      </c>
      <c r="O213" s="38">
        <f t="shared" si="20"/>
        <v>69.62</v>
      </c>
    </row>
    <row r="214" spans="1:15" ht="13.5">
      <c r="A214" s="56">
        <v>235</v>
      </c>
      <c r="B214" s="31" t="s">
        <v>3090</v>
      </c>
      <c r="C214" s="32" t="s">
        <v>3091</v>
      </c>
      <c r="D214" s="33" t="s">
        <v>4</v>
      </c>
      <c r="E214" s="34">
        <v>188.8</v>
      </c>
      <c r="F214" s="112">
        <v>1</v>
      </c>
      <c r="G214" s="37">
        <f t="shared" si="21"/>
        <v>188.8</v>
      </c>
      <c r="H214" s="50"/>
      <c r="I214" s="38">
        <f t="shared" si="18"/>
        <v>0</v>
      </c>
      <c r="J214" s="38"/>
      <c r="K214" s="38">
        <f t="shared" si="23"/>
        <v>0</v>
      </c>
      <c r="L214" s="38"/>
      <c r="M214" s="38">
        <f t="shared" si="19"/>
        <v>0</v>
      </c>
      <c r="N214" s="110">
        <f t="shared" si="22"/>
        <v>1</v>
      </c>
      <c r="O214" s="38">
        <f t="shared" si="20"/>
        <v>188.8</v>
      </c>
    </row>
    <row r="215" spans="1:15" ht="54">
      <c r="A215" s="56">
        <v>236</v>
      </c>
      <c r="B215" s="31" t="s">
        <v>3092</v>
      </c>
      <c r="C215" s="32" t="s">
        <v>3093</v>
      </c>
      <c r="D215" s="33" t="s">
        <v>2843</v>
      </c>
      <c r="E215" s="34">
        <v>59</v>
      </c>
      <c r="F215" s="112">
        <v>1</v>
      </c>
      <c r="G215" s="37">
        <f t="shared" si="21"/>
        <v>59</v>
      </c>
      <c r="H215" s="50"/>
      <c r="I215" s="38">
        <f t="shared" si="18"/>
        <v>0</v>
      </c>
      <c r="J215" s="38"/>
      <c r="K215" s="38">
        <f t="shared" si="23"/>
        <v>0</v>
      </c>
      <c r="L215" s="38"/>
      <c r="M215" s="38">
        <f t="shared" si="19"/>
        <v>0</v>
      </c>
      <c r="N215" s="110">
        <f t="shared" si="22"/>
        <v>1</v>
      </c>
      <c r="O215" s="38">
        <f t="shared" si="20"/>
        <v>59</v>
      </c>
    </row>
    <row r="216" spans="1:15" ht="13.5">
      <c r="A216" s="56">
        <v>237</v>
      </c>
      <c r="B216" s="31" t="s">
        <v>3094</v>
      </c>
      <c r="C216" s="32" t="s">
        <v>3095</v>
      </c>
      <c r="D216" s="33" t="s">
        <v>2843</v>
      </c>
      <c r="E216" s="34">
        <v>59</v>
      </c>
      <c r="F216" s="112">
        <v>11</v>
      </c>
      <c r="G216" s="37">
        <f t="shared" si="21"/>
        <v>649</v>
      </c>
      <c r="H216" s="50"/>
      <c r="I216" s="38">
        <f t="shared" si="18"/>
        <v>0</v>
      </c>
      <c r="J216" s="38"/>
      <c r="K216" s="38">
        <f t="shared" si="23"/>
        <v>0</v>
      </c>
      <c r="L216" s="38"/>
      <c r="M216" s="38">
        <f t="shared" si="19"/>
        <v>0</v>
      </c>
      <c r="N216" s="110">
        <f t="shared" si="22"/>
        <v>11</v>
      </c>
      <c r="O216" s="38">
        <f t="shared" si="20"/>
        <v>649</v>
      </c>
    </row>
    <row r="217" spans="1:15" ht="13.5">
      <c r="A217" s="56">
        <v>238</v>
      </c>
      <c r="B217" s="31" t="s">
        <v>3096</v>
      </c>
      <c r="C217" s="32" t="s">
        <v>3097</v>
      </c>
      <c r="D217" s="33" t="s">
        <v>4</v>
      </c>
      <c r="E217" s="34">
        <v>56.05</v>
      </c>
      <c r="F217" s="112">
        <v>3</v>
      </c>
      <c r="G217" s="37">
        <f t="shared" si="21"/>
        <v>168.14999999999998</v>
      </c>
      <c r="H217" s="50"/>
      <c r="I217" s="38">
        <f t="shared" si="18"/>
        <v>0</v>
      </c>
      <c r="J217" s="38"/>
      <c r="K217" s="38">
        <f t="shared" si="23"/>
        <v>0</v>
      </c>
      <c r="L217" s="38"/>
      <c r="M217" s="38">
        <f t="shared" si="19"/>
        <v>0</v>
      </c>
      <c r="N217" s="110">
        <f t="shared" si="22"/>
        <v>3</v>
      </c>
      <c r="O217" s="38">
        <f t="shared" si="20"/>
        <v>168.14999999999998</v>
      </c>
    </row>
    <row r="218" spans="1:15" ht="13.5">
      <c r="A218" s="56">
        <v>239</v>
      </c>
      <c r="B218" s="31" t="s">
        <v>3098</v>
      </c>
      <c r="C218" s="32" t="s">
        <v>3099</v>
      </c>
      <c r="D218" s="33" t="s">
        <v>4</v>
      </c>
      <c r="E218" s="34">
        <v>56.05</v>
      </c>
      <c r="F218" s="112">
        <v>3</v>
      </c>
      <c r="G218" s="37">
        <f t="shared" si="21"/>
        <v>168.14999999999998</v>
      </c>
      <c r="H218" s="50"/>
      <c r="I218" s="38">
        <f t="shared" si="18"/>
        <v>0</v>
      </c>
      <c r="J218" s="38"/>
      <c r="K218" s="38">
        <f t="shared" si="23"/>
        <v>0</v>
      </c>
      <c r="L218" s="38"/>
      <c r="M218" s="38">
        <f t="shared" si="19"/>
        <v>0</v>
      </c>
      <c r="N218" s="110">
        <f t="shared" si="22"/>
        <v>3</v>
      </c>
      <c r="O218" s="38">
        <f t="shared" si="20"/>
        <v>168.14999999999998</v>
      </c>
    </row>
    <row r="219" spans="1:15" ht="13.5">
      <c r="A219" s="56">
        <v>240</v>
      </c>
      <c r="B219" s="31" t="s">
        <v>3100</v>
      </c>
      <c r="C219" s="32" t="s">
        <v>3101</v>
      </c>
      <c r="D219" s="33" t="s">
        <v>4</v>
      </c>
      <c r="E219" s="34">
        <v>56.05</v>
      </c>
      <c r="F219" s="112">
        <v>3</v>
      </c>
      <c r="G219" s="37">
        <f t="shared" si="21"/>
        <v>168.14999999999998</v>
      </c>
      <c r="H219" s="50"/>
      <c r="I219" s="38">
        <f t="shared" si="18"/>
        <v>0</v>
      </c>
      <c r="J219" s="38"/>
      <c r="K219" s="38">
        <f t="shared" si="23"/>
        <v>0</v>
      </c>
      <c r="L219" s="38"/>
      <c r="M219" s="38">
        <f t="shared" si="19"/>
        <v>0</v>
      </c>
      <c r="N219" s="110">
        <f t="shared" si="22"/>
        <v>3</v>
      </c>
      <c r="O219" s="38">
        <f t="shared" si="20"/>
        <v>168.14999999999998</v>
      </c>
    </row>
    <row r="220" spans="1:15" ht="13.5">
      <c r="A220" s="56">
        <v>241</v>
      </c>
      <c r="B220" s="31" t="s">
        <v>3102</v>
      </c>
      <c r="C220" s="32" t="s">
        <v>3103</v>
      </c>
      <c r="D220" s="33" t="s">
        <v>4</v>
      </c>
      <c r="E220" s="34">
        <v>56.05</v>
      </c>
      <c r="F220" s="112">
        <v>3</v>
      </c>
      <c r="G220" s="37">
        <f t="shared" si="21"/>
        <v>168.14999999999998</v>
      </c>
      <c r="H220" s="50"/>
      <c r="I220" s="38">
        <f t="shared" si="18"/>
        <v>0</v>
      </c>
      <c r="J220" s="38"/>
      <c r="K220" s="38">
        <f t="shared" si="23"/>
        <v>0</v>
      </c>
      <c r="L220" s="38"/>
      <c r="M220" s="38">
        <f t="shared" si="19"/>
        <v>0</v>
      </c>
      <c r="N220" s="110">
        <f t="shared" si="22"/>
        <v>3</v>
      </c>
      <c r="O220" s="38">
        <f t="shared" si="20"/>
        <v>168.14999999999998</v>
      </c>
    </row>
    <row r="221" spans="1:15" ht="13.5">
      <c r="A221" s="56">
        <v>242</v>
      </c>
      <c r="B221" s="31" t="s">
        <v>3104</v>
      </c>
      <c r="C221" s="32" t="s">
        <v>3105</v>
      </c>
      <c r="D221" s="33" t="s">
        <v>4</v>
      </c>
      <c r="E221" s="34">
        <v>53.69</v>
      </c>
      <c r="F221" s="112">
        <v>3</v>
      </c>
      <c r="G221" s="37">
        <f t="shared" si="21"/>
        <v>161.07</v>
      </c>
      <c r="H221" s="50"/>
      <c r="I221" s="38">
        <f t="shared" si="18"/>
        <v>0</v>
      </c>
      <c r="J221" s="38"/>
      <c r="K221" s="38">
        <f t="shared" si="23"/>
        <v>0</v>
      </c>
      <c r="L221" s="38"/>
      <c r="M221" s="38">
        <f t="shared" si="19"/>
        <v>0</v>
      </c>
      <c r="N221" s="110">
        <f t="shared" si="22"/>
        <v>3</v>
      </c>
      <c r="O221" s="38">
        <f t="shared" si="20"/>
        <v>161.07</v>
      </c>
    </row>
    <row r="222" spans="1:15" ht="13.5">
      <c r="A222" s="56">
        <v>243</v>
      </c>
      <c r="B222" s="31" t="s">
        <v>3106</v>
      </c>
      <c r="C222" s="32" t="s">
        <v>3107</v>
      </c>
      <c r="D222" s="33" t="s">
        <v>4</v>
      </c>
      <c r="E222" s="34">
        <v>53.69</v>
      </c>
      <c r="F222" s="112">
        <v>3</v>
      </c>
      <c r="G222" s="37">
        <f t="shared" si="21"/>
        <v>161.07</v>
      </c>
      <c r="H222" s="50"/>
      <c r="I222" s="38">
        <f t="shared" si="18"/>
        <v>0</v>
      </c>
      <c r="J222" s="38"/>
      <c r="K222" s="38">
        <f t="shared" si="23"/>
        <v>0</v>
      </c>
      <c r="L222" s="38"/>
      <c r="M222" s="38">
        <f t="shared" si="19"/>
        <v>0</v>
      </c>
      <c r="N222" s="110">
        <f t="shared" si="22"/>
        <v>3</v>
      </c>
      <c r="O222" s="38">
        <f t="shared" si="20"/>
        <v>161.07</v>
      </c>
    </row>
    <row r="223" spans="1:15" ht="13.5">
      <c r="A223" s="56">
        <v>244</v>
      </c>
      <c r="B223" s="31" t="s">
        <v>3108</v>
      </c>
      <c r="C223" s="32" t="s">
        <v>3109</v>
      </c>
      <c r="D223" s="33" t="s">
        <v>4</v>
      </c>
      <c r="E223" s="34">
        <v>53.69</v>
      </c>
      <c r="F223" s="112">
        <v>3</v>
      </c>
      <c r="G223" s="37">
        <f t="shared" si="21"/>
        <v>161.07</v>
      </c>
      <c r="H223" s="50"/>
      <c r="I223" s="38">
        <f t="shared" si="18"/>
        <v>0</v>
      </c>
      <c r="J223" s="38"/>
      <c r="K223" s="38">
        <f t="shared" si="23"/>
        <v>0</v>
      </c>
      <c r="L223" s="38"/>
      <c r="M223" s="38">
        <f t="shared" si="19"/>
        <v>0</v>
      </c>
      <c r="N223" s="110">
        <f t="shared" si="22"/>
        <v>3</v>
      </c>
      <c r="O223" s="38">
        <f t="shared" si="20"/>
        <v>161.07</v>
      </c>
    </row>
    <row r="224" spans="1:15" ht="13.5">
      <c r="A224" s="56">
        <v>245</v>
      </c>
      <c r="B224" s="31" t="s">
        <v>3110</v>
      </c>
      <c r="C224" s="32" t="s">
        <v>3111</v>
      </c>
      <c r="D224" s="33" t="s">
        <v>4</v>
      </c>
      <c r="E224" s="34">
        <v>53.69</v>
      </c>
      <c r="F224" s="112">
        <v>3</v>
      </c>
      <c r="G224" s="37">
        <f t="shared" si="21"/>
        <v>161.07</v>
      </c>
      <c r="H224" s="50"/>
      <c r="I224" s="38">
        <f t="shared" si="18"/>
        <v>0</v>
      </c>
      <c r="J224" s="38"/>
      <c r="K224" s="38">
        <f t="shared" si="23"/>
        <v>0</v>
      </c>
      <c r="L224" s="38"/>
      <c r="M224" s="38">
        <f t="shared" si="19"/>
        <v>0</v>
      </c>
      <c r="N224" s="110">
        <f t="shared" si="22"/>
        <v>3</v>
      </c>
      <c r="O224" s="38">
        <f t="shared" si="20"/>
        <v>161.07</v>
      </c>
    </row>
    <row r="225" spans="1:15" ht="13.5">
      <c r="A225" s="56">
        <v>246</v>
      </c>
      <c r="B225" s="31" t="s">
        <v>3112</v>
      </c>
      <c r="C225" s="32" t="s">
        <v>3113</v>
      </c>
      <c r="D225" s="33" t="s">
        <v>4</v>
      </c>
      <c r="E225" s="34">
        <v>110.92</v>
      </c>
      <c r="F225" s="112">
        <v>1</v>
      </c>
      <c r="G225" s="37">
        <f t="shared" si="21"/>
        <v>110.92</v>
      </c>
      <c r="H225" s="50"/>
      <c r="I225" s="38">
        <f t="shared" si="18"/>
        <v>0</v>
      </c>
      <c r="J225" s="38"/>
      <c r="K225" s="38">
        <f t="shared" si="23"/>
        <v>0</v>
      </c>
      <c r="L225" s="38"/>
      <c r="M225" s="38">
        <f t="shared" si="19"/>
        <v>0</v>
      </c>
      <c r="N225" s="110">
        <f t="shared" si="22"/>
        <v>1</v>
      </c>
      <c r="O225" s="38">
        <f t="shared" si="20"/>
        <v>110.92</v>
      </c>
    </row>
    <row r="226" spans="1:15" ht="13.5">
      <c r="A226" s="56">
        <v>247</v>
      </c>
      <c r="B226" s="31" t="s">
        <v>3114</v>
      </c>
      <c r="C226" s="32" t="s">
        <v>3115</v>
      </c>
      <c r="D226" s="33" t="s">
        <v>4</v>
      </c>
      <c r="E226" s="34">
        <v>110.92</v>
      </c>
      <c r="F226" s="112">
        <v>1</v>
      </c>
      <c r="G226" s="37">
        <f t="shared" si="21"/>
        <v>110.92</v>
      </c>
      <c r="H226" s="50"/>
      <c r="I226" s="38">
        <f t="shared" si="18"/>
        <v>0</v>
      </c>
      <c r="J226" s="38"/>
      <c r="K226" s="38">
        <f t="shared" si="23"/>
        <v>0</v>
      </c>
      <c r="L226" s="38"/>
      <c r="M226" s="38">
        <f t="shared" si="19"/>
        <v>0</v>
      </c>
      <c r="N226" s="110">
        <f t="shared" si="22"/>
        <v>1</v>
      </c>
      <c r="O226" s="38">
        <f t="shared" si="20"/>
        <v>110.92</v>
      </c>
    </row>
    <row r="227" spans="1:15" ht="13.5">
      <c r="A227" s="56">
        <v>248</v>
      </c>
      <c r="B227" s="31" t="s">
        <v>3116</v>
      </c>
      <c r="C227" s="32" t="s">
        <v>3117</v>
      </c>
      <c r="D227" s="33" t="s">
        <v>4</v>
      </c>
      <c r="E227" s="34">
        <v>110.92</v>
      </c>
      <c r="F227" s="112">
        <v>1</v>
      </c>
      <c r="G227" s="37">
        <f t="shared" si="21"/>
        <v>110.92</v>
      </c>
      <c r="H227" s="50"/>
      <c r="I227" s="38">
        <f t="shared" si="18"/>
        <v>0</v>
      </c>
      <c r="J227" s="38"/>
      <c r="K227" s="38">
        <f t="shared" si="23"/>
        <v>0</v>
      </c>
      <c r="L227" s="38"/>
      <c r="M227" s="38">
        <f t="shared" si="19"/>
        <v>0</v>
      </c>
      <c r="N227" s="110">
        <f t="shared" si="22"/>
        <v>1</v>
      </c>
      <c r="O227" s="38">
        <f t="shared" si="20"/>
        <v>110.92</v>
      </c>
    </row>
    <row r="228" spans="1:15" ht="13.5">
      <c r="A228" s="56">
        <v>249</v>
      </c>
      <c r="B228" s="31" t="s">
        <v>3118</v>
      </c>
      <c r="C228" s="32" t="s">
        <v>3119</v>
      </c>
      <c r="D228" s="33" t="s">
        <v>4</v>
      </c>
      <c r="E228" s="34">
        <v>110.92</v>
      </c>
      <c r="F228" s="112">
        <v>1</v>
      </c>
      <c r="G228" s="37">
        <f t="shared" si="21"/>
        <v>110.92</v>
      </c>
      <c r="H228" s="50"/>
      <c r="I228" s="38">
        <f t="shared" si="18"/>
        <v>0</v>
      </c>
      <c r="J228" s="38"/>
      <c r="K228" s="38">
        <f t="shared" si="23"/>
        <v>0</v>
      </c>
      <c r="L228" s="38"/>
      <c r="M228" s="38">
        <f t="shared" si="19"/>
        <v>0</v>
      </c>
      <c r="N228" s="110">
        <f t="shared" si="22"/>
        <v>1</v>
      </c>
      <c r="O228" s="38">
        <f t="shared" si="20"/>
        <v>110.92</v>
      </c>
    </row>
    <row r="229" spans="1:15" ht="13.5">
      <c r="A229" s="56">
        <v>250</v>
      </c>
      <c r="B229" s="31" t="s">
        <v>3120</v>
      </c>
      <c r="C229" s="32" t="s">
        <v>3121</v>
      </c>
      <c r="D229" s="33" t="s">
        <v>4</v>
      </c>
      <c r="E229" s="34">
        <v>53.1</v>
      </c>
      <c r="F229" s="112">
        <v>3</v>
      </c>
      <c r="G229" s="37">
        <f t="shared" si="21"/>
        <v>159.30000000000001</v>
      </c>
      <c r="H229" s="50"/>
      <c r="I229" s="38">
        <f t="shared" si="18"/>
        <v>0</v>
      </c>
      <c r="J229" s="38"/>
      <c r="K229" s="38">
        <f t="shared" si="23"/>
        <v>0</v>
      </c>
      <c r="L229" s="38"/>
      <c r="M229" s="38">
        <f t="shared" si="19"/>
        <v>0</v>
      </c>
      <c r="N229" s="110">
        <f t="shared" si="22"/>
        <v>3</v>
      </c>
      <c r="O229" s="38">
        <f t="shared" si="20"/>
        <v>159.30000000000001</v>
      </c>
    </row>
    <row r="230" spans="1:15" ht="13.5">
      <c r="A230" s="56">
        <v>251</v>
      </c>
      <c r="B230" s="31" t="s">
        <v>3122</v>
      </c>
      <c r="C230" s="32" t="s">
        <v>3123</v>
      </c>
      <c r="D230" s="33" t="s">
        <v>4</v>
      </c>
      <c r="E230" s="34">
        <v>236</v>
      </c>
      <c r="F230" s="112">
        <v>1</v>
      </c>
      <c r="G230" s="37">
        <f t="shared" si="21"/>
        <v>236</v>
      </c>
      <c r="H230" s="50"/>
      <c r="I230" s="38">
        <f t="shared" si="18"/>
        <v>0</v>
      </c>
      <c r="J230" s="38"/>
      <c r="K230" s="38">
        <f t="shared" si="23"/>
        <v>0</v>
      </c>
      <c r="L230" s="38"/>
      <c r="M230" s="38">
        <f t="shared" si="19"/>
        <v>0</v>
      </c>
      <c r="N230" s="110">
        <f t="shared" si="22"/>
        <v>1</v>
      </c>
      <c r="O230" s="38">
        <f t="shared" si="20"/>
        <v>236</v>
      </c>
    </row>
    <row r="231" spans="1:15" ht="13.5">
      <c r="A231" s="56">
        <v>252</v>
      </c>
      <c r="B231" s="31" t="s">
        <v>3124</v>
      </c>
      <c r="C231" s="32" t="s">
        <v>3125</v>
      </c>
      <c r="D231" s="33" t="s">
        <v>4</v>
      </c>
      <c r="E231" s="34">
        <v>236</v>
      </c>
      <c r="F231" s="112">
        <v>1</v>
      </c>
      <c r="G231" s="37">
        <f t="shared" si="21"/>
        <v>236</v>
      </c>
      <c r="H231" s="50"/>
      <c r="I231" s="38">
        <f t="shared" si="18"/>
        <v>0</v>
      </c>
      <c r="J231" s="38"/>
      <c r="K231" s="38">
        <f t="shared" si="23"/>
        <v>0</v>
      </c>
      <c r="L231" s="38"/>
      <c r="M231" s="38">
        <f t="shared" si="19"/>
        <v>0</v>
      </c>
      <c r="N231" s="110">
        <f t="shared" si="22"/>
        <v>1</v>
      </c>
      <c r="O231" s="38">
        <f t="shared" si="20"/>
        <v>236</v>
      </c>
    </row>
    <row r="232" spans="1:15" ht="13.5">
      <c r="A232" s="56">
        <v>253</v>
      </c>
      <c r="B232" s="31" t="s">
        <v>3126</v>
      </c>
      <c r="C232" s="32" t="s">
        <v>3127</v>
      </c>
      <c r="D232" s="33" t="s">
        <v>4</v>
      </c>
      <c r="E232" s="34">
        <v>236</v>
      </c>
      <c r="F232" s="112">
        <v>1</v>
      </c>
      <c r="G232" s="37">
        <f t="shared" si="21"/>
        <v>236</v>
      </c>
      <c r="H232" s="50"/>
      <c r="I232" s="38">
        <f t="shared" si="18"/>
        <v>0</v>
      </c>
      <c r="J232" s="38"/>
      <c r="K232" s="38">
        <f t="shared" si="23"/>
        <v>0</v>
      </c>
      <c r="L232" s="38"/>
      <c r="M232" s="38">
        <f t="shared" si="19"/>
        <v>0</v>
      </c>
      <c r="N232" s="110">
        <f t="shared" si="22"/>
        <v>1</v>
      </c>
      <c r="O232" s="38">
        <f t="shared" si="20"/>
        <v>236</v>
      </c>
    </row>
    <row r="233" spans="1:15" ht="13.5">
      <c r="A233" s="56">
        <v>254</v>
      </c>
      <c r="B233" s="31" t="s">
        <v>3128</v>
      </c>
      <c r="C233" s="32" t="s">
        <v>3129</v>
      </c>
      <c r="D233" s="33" t="s">
        <v>4</v>
      </c>
      <c r="E233" s="34">
        <v>236</v>
      </c>
      <c r="F233" s="112">
        <v>1</v>
      </c>
      <c r="G233" s="37">
        <f t="shared" si="21"/>
        <v>236</v>
      </c>
      <c r="H233" s="50"/>
      <c r="I233" s="38">
        <f t="shared" si="18"/>
        <v>0</v>
      </c>
      <c r="J233" s="38"/>
      <c r="K233" s="38">
        <f t="shared" si="23"/>
        <v>0</v>
      </c>
      <c r="L233" s="38"/>
      <c r="M233" s="38">
        <f t="shared" si="19"/>
        <v>0</v>
      </c>
      <c r="N233" s="110">
        <f t="shared" si="22"/>
        <v>1</v>
      </c>
      <c r="O233" s="38">
        <f t="shared" si="20"/>
        <v>236</v>
      </c>
    </row>
    <row r="234" spans="1:15" ht="27">
      <c r="A234" s="56">
        <v>266</v>
      </c>
      <c r="B234" s="31" t="s">
        <v>3130</v>
      </c>
      <c r="C234" s="32" t="s">
        <v>3131</v>
      </c>
      <c r="D234" s="33" t="s">
        <v>4</v>
      </c>
      <c r="E234" s="34">
        <v>3.89</v>
      </c>
      <c r="F234" s="112">
        <v>4</v>
      </c>
      <c r="G234" s="37">
        <f t="shared" ref="G234:G283" si="24">E234*F234</f>
        <v>15.56</v>
      </c>
      <c r="H234" s="50"/>
      <c r="I234" s="38">
        <f t="shared" ref="I234:I282" si="25">E234*H234</f>
        <v>0</v>
      </c>
      <c r="J234" s="38"/>
      <c r="K234" s="38">
        <f t="shared" ref="K234:K286" si="26">E234*J234</f>
        <v>0</v>
      </c>
      <c r="L234" s="38"/>
      <c r="M234" s="38">
        <f t="shared" ref="M234:M282" si="27">E234*L234</f>
        <v>0</v>
      </c>
      <c r="N234" s="110">
        <f t="shared" ref="N234:N283" si="28">F234-H234-J234-L234</f>
        <v>4</v>
      </c>
      <c r="O234" s="38">
        <f t="shared" ref="O234:O282" si="29">E234*N234</f>
        <v>15.56</v>
      </c>
    </row>
    <row r="235" spans="1:15" ht="13.5">
      <c r="A235" s="56">
        <v>267</v>
      </c>
      <c r="B235" s="31" t="s">
        <v>3132</v>
      </c>
      <c r="C235" s="32" t="s">
        <v>3133</v>
      </c>
      <c r="D235" s="33" t="s">
        <v>4</v>
      </c>
      <c r="E235" s="34">
        <v>0.42</v>
      </c>
      <c r="F235" s="112">
        <v>59</v>
      </c>
      <c r="G235" s="37">
        <f t="shared" si="24"/>
        <v>24.779999999999998</v>
      </c>
      <c r="H235" s="50"/>
      <c r="I235" s="38">
        <f t="shared" si="25"/>
        <v>0</v>
      </c>
      <c r="J235" s="38"/>
      <c r="K235" s="38">
        <f t="shared" si="26"/>
        <v>0</v>
      </c>
      <c r="L235" s="38"/>
      <c r="M235" s="38">
        <f t="shared" si="27"/>
        <v>0</v>
      </c>
      <c r="N235" s="110">
        <f t="shared" si="28"/>
        <v>59</v>
      </c>
      <c r="O235" s="38">
        <f t="shared" si="29"/>
        <v>24.779999999999998</v>
      </c>
    </row>
    <row r="236" spans="1:15" ht="13.5">
      <c r="A236" s="56">
        <v>268</v>
      </c>
      <c r="B236" s="31" t="s">
        <v>3134</v>
      </c>
      <c r="C236" s="32" t="s">
        <v>3135</v>
      </c>
      <c r="D236" s="33" t="s">
        <v>4</v>
      </c>
      <c r="E236" s="34">
        <v>0.42</v>
      </c>
      <c r="F236" s="112">
        <v>69</v>
      </c>
      <c r="G236" s="37">
        <f t="shared" si="24"/>
        <v>28.98</v>
      </c>
      <c r="H236" s="50"/>
      <c r="I236" s="38">
        <f t="shared" si="25"/>
        <v>0</v>
      </c>
      <c r="J236" s="38"/>
      <c r="K236" s="38">
        <f t="shared" si="26"/>
        <v>0</v>
      </c>
      <c r="L236" s="38"/>
      <c r="M236" s="38">
        <f t="shared" si="27"/>
        <v>0</v>
      </c>
      <c r="N236" s="110">
        <f t="shared" si="28"/>
        <v>69</v>
      </c>
      <c r="O236" s="38">
        <f t="shared" si="29"/>
        <v>28.98</v>
      </c>
    </row>
    <row r="237" spans="1:15" ht="27">
      <c r="A237" s="56">
        <v>269</v>
      </c>
      <c r="B237" s="31" t="s">
        <v>3136</v>
      </c>
      <c r="C237" s="32" t="s">
        <v>3137</v>
      </c>
      <c r="D237" s="33" t="s">
        <v>4</v>
      </c>
      <c r="E237" s="34">
        <v>1.24</v>
      </c>
      <c r="F237" s="112">
        <v>25</v>
      </c>
      <c r="G237" s="37">
        <f t="shared" si="24"/>
        <v>31</v>
      </c>
      <c r="H237" s="50"/>
      <c r="I237" s="38">
        <f t="shared" si="25"/>
        <v>0</v>
      </c>
      <c r="J237" s="38"/>
      <c r="K237" s="38">
        <f t="shared" si="26"/>
        <v>0</v>
      </c>
      <c r="L237" s="38"/>
      <c r="M237" s="38">
        <f t="shared" si="27"/>
        <v>0</v>
      </c>
      <c r="N237" s="110">
        <f t="shared" si="28"/>
        <v>25</v>
      </c>
      <c r="O237" s="38">
        <f t="shared" si="29"/>
        <v>31</v>
      </c>
    </row>
    <row r="238" spans="1:15" ht="27">
      <c r="A238" s="56">
        <v>270</v>
      </c>
      <c r="B238" s="31" t="s">
        <v>3138</v>
      </c>
      <c r="C238" s="32" t="s">
        <v>3139</v>
      </c>
      <c r="D238" s="33" t="s">
        <v>4</v>
      </c>
      <c r="E238" s="34">
        <v>1.36</v>
      </c>
      <c r="F238" s="112">
        <v>186</v>
      </c>
      <c r="G238" s="37">
        <f t="shared" si="24"/>
        <v>252.96</v>
      </c>
      <c r="H238" s="50"/>
      <c r="I238" s="38">
        <f t="shared" si="25"/>
        <v>0</v>
      </c>
      <c r="J238" s="38"/>
      <c r="K238" s="38">
        <f t="shared" si="26"/>
        <v>0</v>
      </c>
      <c r="L238" s="38"/>
      <c r="M238" s="38">
        <f t="shared" si="27"/>
        <v>0</v>
      </c>
      <c r="N238" s="110">
        <f t="shared" si="28"/>
        <v>186</v>
      </c>
      <c r="O238" s="38">
        <f t="shared" si="29"/>
        <v>252.96</v>
      </c>
    </row>
    <row r="239" spans="1:15" ht="27">
      <c r="A239" s="56">
        <v>271</v>
      </c>
      <c r="B239" s="31" t="s">
        <v>3140</v>
      </c>
      <c r="C239" s="32" t="s">
        <v>3141</v>
      </c>
      <c r="D239" s="33" t="s">
        <v>4</v>
      </c>
      <c r="E239" s="34">
        <v>2.0699999999999998</v>
      </c>
      <c r="F239" s="112">
        <v>54</v>
      </c>
      <c r="G239" s="37">
        <f t="shared" si="24"/>
        <v>111.77999999999999</v>
      </c>
      <c r="H239" s="50"/>
      <c r="I239" s="38">
        <f t="shared" si="25"/>
        <v>0</v>
      </c>
      <c r="J239" s="38"/>
      <c r="K239" s="38">
        <f t="shared" si="26"/>
        <v>0</v>
      </c>
      <c r="L239" s="38"/>
      <c r="M239" s="38">
        <f t="shared" si="27"/>
        <v>0</v>
      </c>
      <c r="N239" s="110">
        <f t="shared" si="28"/>
        <v>54</v>
      </c>
      <c r="O239" s="38">
        <f t="shared" si="29"/>
        <v>111.77999999999999</v>
      </c>
    </row>
    <row r="240" spans="1:15" ht="27">
      <c r="A240" s="56">
        <v>272</v>
      </c>
      <c r="B240" s="31" t="s">
        <v>3142</v>
      </c>
      <c r="C240" s="32" t="s">
        <v>3143</v>
      </c>
      <c r="D240" s="33" t="s">
        <v>4</v>
      </c>
      <c r="E240" s="34">
        <v>3.89</v>
      </c>
      <c r="F240" s="112">
        <v>18</v>
      </c>
      <c r="G240" s="37">
        <f t="shared" si="24"/>
        <v>70.02</v>
      </c>
      <c r="H240" s="50"/>
      <c r="I240" s="38">
        <f t="shared" si="25"/>
        <v>0</v>
      </c>
      <c r="J240" s="38"/>
      <c r="K240" s="38">
        <f t="shared" si="26"/>
        <v>0</v>
      </c>
      <c r="L240" s="38"/>
      <c r="M240" s="38">
        <f t="shared" si="27"/>
        <v>0</v>
      </c>
      <c r="N240" s="110">
        <f t="shared" si="28"/>
        <v>18</v>
      </c>
      <c r="O240" s="38">
        <f t="shared" si="29"/>
        <v>70.02</v>
      </c>
    </row>
    <row r="241" spans="1:15" ht="27">
      <c r="A241" s="56">
        <v>273</v>
      </c>
      <c r="B241" s="31" t="s">
        <v>3144</v>
      </c>
      <c r="C241" s="32" t="s">
        <v>3145</v>
      </c>
      <c r="D241" s="33" t="s">
        <v>4</v>
      </c>
      <c r="E241" s="34">
        <v>5.19</v>
      </c>
      <c r="F241" s="112">
        <v>6</v>
      </c>
      <c r="G241" s="37">
        <f t="shared" si="24"/>
        <v>31.14</v>
      </c>
      <c r="H241" s="50"/>
      <c r="I241" s="38">
        <f t="shared" si="25"/>
        <v>0</v>
      </c>
      <c r="J241" s="38"/>
      <c r="K241" s="38">
        <f t="shared" si="26"/>
        <v>0</v>
      </c>
      <c r="L241" s="38"/>
      <c r="M241" s="38">
        <f t="shared" si="27"/>
        <v>0</v>
      </c>
      <c r="N241" s="110">
        <f t="shared" si="28"/>
        <v>6</v>
      </c>
      <c r="O241" s="38">
        <f t="shared" si="29"/>
        <v>31.14</v>
      </c>
    </row>
    <row r="242" spans="1:15" ht="13.5">
      <c r="A242" s="56">
        <v>274</v>
      </c>
      <c r="B242" s="31" t="s">
        <v>3146</v>
      </c>
      <c r="C242" s="32" t="s">
        <v>3147</v>
      </c>
      <c r="D242" s="33" t="s">
        <v>4</v>
      </c>
      <c r="E242" s="34">
        <v>4.4800000000000004</v>
      </c>
      <c r="F242" s="112">
        <v>9</v>
      </c>
      <c r="G242" s="37">
        <f t="shared" si="24"/>
        <v>40.320000000000007</v>
      </c>
      <c r="H242" s="50"/>
      <c r="I242" s="38">
        <f t="shared" si="25"/>
        <v>0</v>
      </c>
      <c r="J242" s="38"/>
      <c r="K242" s="38">
        <f t="shared" si="26"/>
        <v>0</v>
      </c>
      <c r="L242" s="38"/>
      <c r="M242" s="38">
        <f t="shared" si="27"/>
        <v>0</v>
      </c>
      <c r="N242" s="110">
        <f t="shared" si="28"/>
        <v>9</v>
      </c>
      <c r="O242" s="38">
        <f t="shared" si="29"/>
        <v>40.320000000000007</v>
      </c>
    </row>
    <row r="243" spans="1:15" ht="27">
      <c r="A243" s="56">
        <v>275</v>
      </c>
      <c r="B243" s="31" t="s">
        <v>3148</v>
      </c>
      <c r="C243" s="32" t="s">
        <v>3149</v>
      </c>
      <c r="D243" s="33" t="s">
        <v>4</v>
      </c>
      <c r="E243" s="34">
        <v>4.4800000000000004</v>
      </c>
      <c r="F243" s="112">
        <v>21</v>
      </c>
      <c r="G243" s="37">
        <f t="shared" si="24"/>
        <v>94.080000000000013</v>
      </c>
      <c r="H243" s="50"/>
      <c r="I243" s="38">
        <f t="shared" si="25"/>
        <v>0</v>
      </c>
      <c r="J243" s="38"/>
      <c r="K243" s="38">
        <f t="shared" si="26"/>
        <v>0</v>
      </c>
      <c r="L243" s="38"/>
      <c r="M243" s="38">
        <f t="shared" si="27"/>
        <v>0</v>
      </c>
      <c r="N243" s="110">
        <f t="shared" si="28"/>
        <v>21</v>
      </c>
      <c r="O243" s="38">
        <f t="shared" si="29"/>
        <v>94.080000000000013</v>
      </c>
    </row>
    <row r="244" spans="1:15" ht="27">
      <c r="A244" s="56">
        <v>276</v>
      </c>
      <c r="B244" s="31" t="s">
        <v>3150</v>
      </c>
      <c r="C244" s="32" t="s">
        <v>3151</v>
      </c>
      <c r="D244" s="33" t="s">
        <v>4</v>
      </c>
      <c r="E244" s="34">
        <v>17.11</v>
      </c>
      <c r="F244" s="112">
        <v>12</v>
      </c>
      <c r="G244" s="37">
        <f t="shared" si="24"/>
        <v>205.32</v>
      </c>
      <c r="H244" s="50"/>
      <c r="I244" s="38">
        <f t="shared" si="25"/>
        <v>0</v>
      </c>
      <c r="J244" s="38"/>
      <c r="K244" s="38">
        <f t="shared" si="26"/>
        <v>0</v>
      </c>
      <c r="L244" s="38"/>
      <c r="M244" s="38">
        <f t="shared" si="27"/>
        <v>0</v>
      </c>
      <c r="N244" s="110">
        <f t="shared" si="28"/>
        <v>12</v>
      </c>
      <c r="O244" s="38">
        <f t="shared" si="29"/>
        <v>205.32</v>
      </c>
    </row>
    <row r="245" spans="1:15" ht="27">
      <c r="A245" s="56">
        <v>277</v>
      </c>
      <c r="B245" s="31" t="s">
        <v>3152</v>
      </c>
      <c r="C245" s="32" t="s">
        <v>3153</v>
      </c>
      <c r="D245" s="33" t="s">
        <v>4</v>
      </c>
      <c r="E245" s="34">
        <v>22.66</v>
      </c>
      <c r="F245" s="112">
        <v>19</v>
      </c>
      <c r="G245" s="37">
        <f t="shared" si="24"/>
        <v>430.54</v>
      </c>
      <c r="H245" s="50"/>
      <c r="I245" s="38">
        <f t="shared" si="25"/>
        <v>0</v>
      </c>
      <c r="J245" s="38"/>
      <c r="K245" s="38">
        <f t="shared" si="26"/>
        <v>0</v>
      </c>
      <c r="L245" s="38"/>
      <c r="M245" s="38">
        <f t="shared" si="27"/>
        <v>0</v>
      </c>
      <c r="N245" s="110">
        <f t="shared" si="28"/>
        <v>19</v>
      </c>
      <c r="O245" s="38">
        <f t="shared" si="29"/>
        <v>430.54</v>
      </c>
    </row>
    <row r="246" spans="1:15" ht="13.5">
      <c r="A246" s="56">
        <v>278</v>
      </c>
      <c r="B246" s="31" t="s">
        <v>3154</v>
      </c>
      <c r="C246" s="32" t="s">
        <v>3155</v>
      </c>
      <c r="D246" s="33" t="s">
        <v>4</v>
      </c>
      <c r="E246" s="34">
        <v>8</v>
      </c>
      <c r="F246" s="112">
        <v>6</v>
      </c>
      <c r="G246" s="37">
        <f t="shared" si="24"/>
        <v>48</v>
      </c>
      <c r="H246" s="50"/>
      <c r="I246" s="38">
        <f t="shared" si="25"/>
        <v>0</v>
      </c>
      <c r="J246" s="38"/>
      <c r="K246" s="38">
        <f t="shared" si="26"/>
        <v>0</v>
      </c>
      <c r="L246" s="38"/>
      <c r="M246" s="38">
        <f t="shared" si="27"/>
        <v>0</v>
      </c>
      <c r="N246" s="110">
        <f t="shared" si="28"/>
        <v>6</v>
      </c>
      <c r="O246" s="38">
        <f t="shared" si="29"/>
        <v>48</v>
      </c>
    </row>
    <row r="247" spans="1:15" ht="13.5">
      <c r="A247" s="56">
        <v>279</v>
      </c>
      <c r="B247" s="31" t="s">
        <v>3156</v>
      </c>
      <c r="C247" s="32" t="s">
        <v>3157</v>
      </c>
      <c r="D247" s="33" t="s">
        <v>4</v>
      </c>
      <c r="E247" s="34">
        <v>4</v>
      </c>
      <c r="F247" s="112">
        <v>7</v>
      </c>
      <c r="G247" s="37">
        <f t="shared" si="24"/>
        <v>28</v>
      </c>
      <c r="H247" s="50"/>
      <c r="I247" s="38">
        <f t="shared" si="25"/>
        <v>0</v>
      </c>
      <c r="J247" s="38"/>
      <c r="K247" s="38">
        <f t="shared" si="26"/>
        <v>0</v>
      </c>
      <c r="L247" s="38"/>
      <c r="M247" s="38">
        <f t="shared" si="27"/>
        <v>0</v>
      </c>
      <c r="N247" s="110">
        <f t="shared" si="28"/>
        <v>7</v>
      </c>
      <c r="O247" s="38">
        <f t="shared" si="29"/>
        <v>28</v>
      </c>
    </row>
    <row r="248" spans="1:15" ht="27">
      <c r="A248" s="56">
        <v>280</v>
      </c>
      <c r="B248" s="31" t="s">
        <v>3158</v>
      </c>
      <c r="C248" s="32" t="s">
        <v>3159</v>
      </c>
      <c r="D248" s="33" t="s">
        <v>4</v>
      </c>
      <c r="E248" s="34">
        <v>4</v>
      </c>
      <c r="F248" s="112">
        <v>8</v>
      </c>
      <c r="G248" s="37">
        <f t="shared" si="24"/>
        <v>32</v>
      </c>
      <c r="H248" s="50"/>
      <c r="I248" s="38">
        <f t="shared" si="25"/>
        <v>0</v>
      </c>
      <c r="J248" s="38"/>
      <c r="K248" s="38">
        <f t="shared" si="26"/>
        <v>0</v>
      </c>
      <c r="L248" s="38"/>
      <c r="M248" s="38">
        <f t="shared" si="27"/>
        <v>0</v>
      </c>
      <c r="N248" s="110">
        <f t="shared" si="28"/>
        <v>8</v>
      </c>
      <c r="O248" s="38">
        <f t="shared" si="29"/>
        <v>32</v>
      </c>
    </row>
    <row r="249" spans="1:15" ht="13.5">
      <c r="A249" s="56">
        <v>281</v>
      </c>
      <c r="B249" s="31" t="s">
        <v>3160</v>
      </c>
      <c r="C249" s="32" t="s">
        <v>3161</v>
      </c>
      <c r="D249" s="33" t="s">
        <v>4</v>
      </c>
      <c r="E249" s="34">
        <v>4.5</v>
      </c>
      <c r="F249" s="112">
        <v>7</v>
      </c>
      <c r="G249" s="37">
        <f t="shared" si="24"/>
        <v>31.5</v>
      </c>
      <c r="H249" s="50"/>
      <c r="I249" s="38">
        <f t="shared" si="25"/>
        <v>0</v>
      </c>
      <c r="J249" s="38"/>
      <c r="K249" s="38">
        <f t="shared" si="26"/>
        <v>0</v>
      </c>
      <c r="L249" s="38"/>
      <c r="M249" s="38">
        <f t="shared" si="27"/>
        <v>0</v>
      </c>
      <c r="N249" s="110">
        <f t="shared" si="28"/>
        <v>7</v>
      </c>
      <c r="O249" s="38">
        <f t="shared" si="29"/>
        <v>31.5</v>
      </c>
    </row>
    <row r="250" spans="1:15" ht="13.5">
      <c r="A250" s="56">
        <v>282</v>
      </c>
      <c r="B250" s="31" t="s">
        <v>3162</v>
      </c>
      <c r="C250" s="32" t="s">
        <v>3163</v>
      </c>
      <c r="D250" s="33" t="s">
        <v>4</v>
      </c>
      <c r="E250" s="34">
        <v>8</v>
      </c>
      <c r="F250" s="112">
        <v>7</v>
      </c>
      <c r="G250" s="37">
        <f t="shared" si="24"/>
        <v>56</v>
      </c>
      <c r="H250" s="50"/>
      <c r="I250" s="38">
        <f t="shared" si="25"/>
        <v>0</v>
      </c>
      <c r="J250" s="38"/>
      <c r="K250" s="38">
        <f t="shared" si="26"/>
        <v>0</v>
      </c>
      <c r="L250" s="38"/>
      <c r="M250" s="38">
        <f t="shared" si="27"/>
        <v>0</v>
      </c>
      <c r="N250" s="110">
        <f t="shared" si="28"/>
        <v>7</v>
      </c>
      <c r="O250" s="38">
        <f t="shared" si="29"/>
        <v>56</v>
      </c>
    </row>
    <row r="251" spans="1:15" ht="13.5">
      <c r="A251" s="56">
        <v>283</v>
      </c>
      <c r="B251" s="31" t="s">
        <v>3164</v>
      </c>
      <c r="C251" s="32" t="s">
        <v>3165</v>
      </c>
      <c r="D251" s="33" t="s">
        <v>4</v>
      </c>
      <c r="E251" s="34">
        <v>1</v>
      </c>
      <c r="F251" s="112">
        <v>11</v>
      </c>
      <c r="G251" s="37">
        <f t="shared" si="24"/>
        <v>11</v>
      </c>
      <c r="H251" s="50"/>
      <c r="I251" s="38">
        <f t="shared" si="25"/>
        <v>0</v>
      </c>
      <c r="J251" s="38"/>
      <c r="K251" s="38">
        <f t="shared" si="26"/>
        <v>0</v>
      </c>
      <c r="L251" s="38"/>
      <c r="M251" s="38">
        <f t="shared" si="27"/>
        <v>0</v>
      </c>
      <c r="N251" s="110">
        <f t="shared" si="28"/>
        <v>11</v>
      </c>
      <c r="O251" s="38">
        <f t="shared" si="29"/>
        <v>11</v>
      </c>
    </row>
    <row r="252" spans="1:15" ht="13.5">
      <c r="A252" s="56">
        <v>284</v>
      </c>
      <c r="B252" s="31" t="s">
        <v>3166</v>
      </c>
      <c r="C252" s="32" t="s">
        <v>3167</v>
      </c>
      <c r="D252" s="33" t="s">
        <v>4</v>
      </c>
      <c r="E252" s="34">
        <v>9</v>
      </c>
      <c r="F252" s="112">
        <v>14</v>
      </c>
      <c r="G252" s="37">
        <f t="shared" si="24"/>
        <v>126</v>
      </c>
      <c r="H252" s="50"/>
      <c r="I252" s="38">
        <f t="shared" si="25"/>
        <v>0</v>
      </c>
      <c r="J252" s="38"/>
      <c r="K252" s="38">
        <f t="shared" si="26"/>
        <v>0</v>
      </c>
      <c r="L252" s="38"/>
      <c r="M252" s="38">
        <f t="shared" si="27"/>
        <v>0</v>
      </c>
      <c r="N252" s="110">
        <f t="shared" si="28"/>
        <v>14</v>
      </c>
      <c r="O252" s="38">
        <f t="shared" si="29"/>
        <v>126</v>
      </c>
    </row>
    <row r="253" spans="1:15" ht="13.5">
      <c r="A253" s="56">
        <v>285</v>
      </c>
      <c r="B253" s="31" t="s">
        <v>3168</v>
      </c>
      <c r="C253" s="32" t="s">
        <v>3169</v>
      </c>
      <c r="D253" s="33" t="s">
        <v>4</v>
      </c>
      <c r="E253" s="34">
        <v>2</v>
      </c>
      <c r="F253" s="112">
        <v>3</v>
      </c>
      <c r="G253" s="37">
        <f t="shared" si="24"/>
        <v>6</v>
      </c>
      <c r="H253" s="50"/>
      <c r="I253" s="38">
        <f t="shared" si="25"/>
        <v>0</v>
      </c>
      <c r="J253" s="38"/>
      <c r="K253" s="38">
        <f t="shared" si="26"/>
        <v>0</v>
      </c>
      <c r="L253" s="38"/>
      <c r="M253" s="38">
        <f t="shared" si="27"/>
        <v>0</v>
      </c>
      <c r="N253" s="110">
        <f t="shared" si="28"/>
        <v>3</v>
      </c>
      <c r="O253" s="38">
        <f t="shared" si="29"/>
        <v>6</v>
      </c>
    </row>
    <row r="254" spans="1:15" ht="13.5">
      <c r="A254" s="56">
        <v>286</v>
      </c>
      <c r="B254" s="31" t="s">
        <v>3170</v>
      </c>
      <c r="C254" s="32" t="s">
        <v>3171</v>
      </c>
      <c r="D254" s="33" t="s">
        <v>626</v>
      </c>
      <c r="E254" s="34">
        <v>1</v>
      </c>
      <c r="F254" s="112">
        <v>50</v>
      </c>
      <c r="G254" s="37">
        <f t="shared" si="24"/>
        <v>50</v>
      </c>
      <c r="H254" s="50"/>
      <c r="I254" s="38">
        <f t="shared" si="25"/>
        <v>0</v>
      </c>
      <c r="J254" s="38"/>
      <c r="K254" s="38">
        <f t="shared" si="26"/>
        <v>0</v>
      </c>
      <c r="L254" s="38"/>
      <c r="M254" s="38">
        <f t="shared" si="27"/>
        <v>0</v>
      </c>
      <c r="N254" s="110">
        <f t="shared" si="28"/>
        <v>50</v>
      </c>
      <c r="O254" s="38">
        <f t="shared" si="29"/>
        <v>50</v>
      </c>
    </row>
    <row r="255" spans="1:15" ht="13.5">
      <c r="A255" s="56">
        <v>287</v>
      </c>
      <c r="B255" s="31" t="s">
        <v>3172</v>
      </c>
      <c r="C255" s="32" t="s">
        <v>3173</v>
      </c>
      <c r="D255" s="33" t="s">
        <v>2843</v>
      </c>
      <c r="E255" s="34">
        <v>3</v>
      </c>
      <c r="F255" s="112">
        <v>2</v>
      </c>
      <c r="G255" s="37">
        <f t="shared" si="24"/>
        <v>6</v>
      </c>
      <c r="H255" s="50"/>
      <c r="I255" s="38">
        <f t="shared" si="25"/>
        <v>0</v>
      </c>
      <c r="J255" s="38"/>
      <c r="K255" s="38">
        <f t="shared" si="26"/>
        <v>0</v>
      </c>
      <c r="L255" s="38"/>
      <c r="M255" s="38">
        <f t="shared" si="27"/>
        <v>0</v>
      </c>
      <c r="N255" s="110">
        <f t="shared" si="28"/>
        <v>2</v>
      </c>
      <c r="O255" s="38">
        <f t="shared" si="29"/>
        <v>6</v>
      </c>
    </row>
    <row r="256" spans="1:15" ht="27">
      <c r="A256" s="56">
        <v>288</v>
      </c>
      <c r="B256" s="31" t="s">
        <v>3174</v>
      </c>
      <c r="C256" s="32" t="s">
        <v>3175</v>
      </c>
      <c r="D256" s="33" t="s">
        <v>626</v>
      </c>
      <c r="E256" s="34">
        <v>0.95</v>
      </c>
      <c r="F256" s="112">
        <v>85</v>
      </c>
      <c r="G256" s="37">
        <f t="shared" si="24"/>
        <v>80.75</v>
      </c>
      <c r="H256" s="50"/>
      <c r="I256" s="38">
        <f t="shared" si="25"/>
        <v>0</v>
      </c>
      <c r="J256" s="38"/>
      <c r="K256" s="38">
        <f t="shared" si="26"/>
        <v>0</v>
      </c>
      <c r="L256" s="38"/>
      <c r="M256" s="38">
        <f t="shared" si="27"/>
        <v>0</v>
      </c>
      <c r="N256" s="110">
        <f t="shared" si="28"/>
        <v>85</v>
      </c>
      <c r="O256" s="38">
        <f t="shared" si="29"/>
        <v>80.75</v>
      </c>
    </row>
    <row r="257" spans="1:15" ht="13.5">
      <c r="A257" s="56">
        <v>289</v>
      </c>
      <c r="B257" s="31" t="s">
        <v>3176</v>
      </c>
      <c r="C257" s="32" t="s">
        <v>3177</v>
      </c>
      <c r="D257" s="33" t="s">
        <v>4</v>
      </c>
      <c r="E257" s="34">
        <v>2</v>
      </c>
      <c r="F257" s="112">
        <v>5</v>
      </c>
      <c r="G257" s="37">
        <f t="shared" si="24"/>
        <v>10</v>
      </c>
      <c r="H257" s="50"/>
      <c r="I257" s="38">
        <f t="shared" si="25"/>
        <v>0</v>
      </c>
      <c r="J257" s="38"/>
      <c r="K257" s="38">
        <f t="shared" si="26"/>
        <v>0</v>
      </c>
      <c r="L257" s="38"/>
      <c r="M257" s="38">
        <f t="shared" si="27"/>
        <v>0</v>
      </c>
      <c r="N257" s="110">
        <f t="shared" si="28"/>
        <v>5</v>
      </c>
      <c r="O257" s="38">
        <f t="shared" si="29"/>
        <v>10</v>
      </c>
    </row>
    <row r="258" spans="1:15" ht="13.5">
      <c r="A258" s="56">
        <v>290</v>
      </c>
      <c r="B258" s="31" t="s">
        <v>3178</v>
      </c>
      <c r="C258" s="32" t="s">
        <v>3179</v>
      </c>
      <c r="D258" s="33" t="s">
        <v>4</v>
      </c>
      <c r="E258" s="34">
        <v>1.9</v>
      </c>
      <c r="F258" s="112">
        <v>29</v>
      </c>
      <c r="G258" s="37">
        <f t="shared" si="24"/>
        <v>55.099999999999994</v>
      </c>
      <c r="H258" s="50"/>
      <c r="I258" s="38">
        <f t="shared" si="25"/>
        <v>0</v>
      </c>
      <c r="J258" s="38"/>
      <c r="K258" s="38">
        <f t="shared" si="26"/>
        <v>0</v>
      </c>
      <c r="L258" s="38"/>
      <c r="M258" s="38">
        <f t="shared" si="27"/>
        <v>0</v>
      </c>
      <c r="N258" s="110">
        <f t="shared" si="28"/>
        <v>29</v>
      </c>
      <c r="O258" s="38">
        <f t="shared" si="29"/>
        <v>55.099999999999994</v>
      </c>
    </row>
    <row r="259" spans="1:15" ht="13.5">
      <c r="A259" s="56">
        <v>291</v>
      </c>
      <c r="B259" s="31" t="s">
        <v>3180</v>
      </c>
      <c r="C259" s="32" t="s">
        <v>3181</v>
      </c>
      <c r="D259" s="33" t="s">
        <v>4</v>
      </c>
      <c r="E259" s="34">
        <v>3</v>
      </c>
      <c r="F259" s="112">
        <v>6</v>
      </c>
      <c r="G259" s="37">
        <f t="shared" si="24"/>
        <v>18</v>
      </c>
      <c r="H259" s="50"/>
      <c r="I259" s="38">
        <f t="shared" si="25"/>
        <v>0</v>
      </c>
      <c r="J259" s="38"/>
      <c r="K259" s="38">
        <f t="shared" si="26"/>
        <v>0</v>
      </c>
      <c r="L259" s="38"/>
      <c r="M259" s="38">
        <f t="shared" si="27"/>
        <v>0</v>
      </c>
      <c r="N259" s="110">
        <f t="shared" si="28"/>
        <v>6</v>
      </c>
      <c r="O259" s="38">
        <f t="shared" si="29"/>
        <v>18</v>
      </c>
    </row>
    <row r="260" spans="1:15" ht="13.5">
      <c r="A260" s="56">
        <v>293</v>
      </c>
      <c r="B260" s="31" t="s">
        <v>3182</v>
      </c>
      <c r="C260" s="32" t="s">
        <v>3183</v>
      </c>
      <c r="D260" s="33" t="s">
        <v>4</v>
      </c>
      <c r="E260" s="34">
        <v>78.66</v>
      </c>
      <c r="F260" s="112">
        <v>93</v>
      </c>
      <c r="G260" s="37">
        <f t="shared" si="24"/>
        <v>7315.38</v>
      </c>
      <c r="H260" s="50"/>
      <c r="I260" s="38">
        <f t="shared" si="25"/>
        <v>0</v>
      </c>
      <c r="J260" s="38"/>
      <c r="K260" s="38">
        <f t="shared" si="26"/>
        <v>0</v>
      </c>
      <c r="L260" s="38"/>
      <c r="M260" s="38">
        <f t="shared" si="27"/>
        <v>0</v>
      </c>
      <c r="N260" s="110">
        <f t="shared" si="28"/>
        <v>93</v>
      </c>
      <c r="O260" s="38">
        <f t="shared" si="29"/>
        <v>7315.38</v>
      </c>
    </row>
    <row r="261" spans="1:15" ht="27">
      <c r="A261" s="56">
        <v>294</v>
      </c>
      <c r="B261" s="31" t="s">
        <v>3184</v>
      </c>
      <c r="C261" s="32" t="s">
        <v>3185</v>
      </c>
      <c r="D261" s="33" t="s">
        <v>4</v>
      </c>
      <c r="E261" s="34">
        <v>35.36</v>
      </c>
      <c r="F261" s="112">
        <v>3</v>
      </c>
      <c r="G261" s="37">
        <f t="shared" si="24"/>
        <v>106.08</v>
      </c>
      <c r="H261" s="50"/>
      <c r="I261" s="38">
        <f t="shared" si="25"/>
        <v>0</v>
      </c>
      <c r="J261" s="38"/>
      <c r="K261" s="38">
        <f t="shared" si="26"/>
        <v>0</v>
      </c>
      <c r="L261" s="38"/>
      <c r="M261" s="38">
        <f t="shared" si="27"/>
        <v>0</v>
      </c>
      <c r="N261" s="110">
        <f t="shared" si="28"/>
        <v>3</v>
      </c>
      <c r="O261" s="38">
        <f t="shared" si="29"/>
        <v>106.08</v>
      </c>
    </row>
    <row r="262" spans="1:15" ht="27">
      <c r="A262" s="56">
        <v>295</v>
      </c>
      <c r="B262" s="31" t="s">
        <v>3186</v>
      </c>
      <c r="C262" s="32" t="s">
        <v>3187</v>
      </c>
      <c r="D262" s="33" t="s">
        <v>4</v>
      </c>
      <c r="E262" s="34">
        <v>33.9</v>
      </c>
      <c r="F262" s="112">
        <v>10</v>
      </c>
      <c r="G262" s="37">
        <f t="shared" si="24"/>
        <v>339</v>
      </c>
      <c r="H262" s="50"/>
      <c r="I262" s="38">
        <f t="shared" si="25"/>
        <v>0</v>
      </c>
      <c r="J262" s="38"/>
      <c r="K262" s="38">
        <f t="shared" si="26"/>
        <v>0</v>
      </c>
      <c r="L262" s="38"/>
      <c r="M262" s="38">
        <f t="shared" si="27"/>
        <v>0</v>
      </c>
      <c r="N262" s="110">
        <f t="shared" si="28"/>
        <v>10</v>
      </c>
      <c r="O262" s="38">
        <f t="shared" si="29"/>
        <v>339</v>
      </c>
    </row>
    <row r="263" spans="1:15" ht="27">
      <c r="A263" s="56">
        <v>296</v>
      </c>
      <c r="B263" s="31" t="s">
        <v>3188</v>
      </c>
      <c r="C263" s="32" t="s">
        <v>3189</v>
      </c>
      <c r="D263" s="33" t="s">
        <v>4</v>
      </c>
      <c r="E263" s="34">
        <v>6.1</v>
      </c>
      <c r="F263" s="112">
        <v>469</v>
      </c>
      <c r="G263" s="37">
        <f t="shared" si="24"/>
        <v>2860.8999999999996</v>
      </c>
      <c r="H263" s="50"/>
      <c r="I263" s="38">
        <f t="shared" si="25"/>
        <v>0</v>
      </c>
      <c r="J263" s="38"/>
      <c r="K263" s="38">
        <f t="shared" si="26"/>
        <v>0</v>
      </c>
      <c r="L263" s="38"/>
      <c r="M263" s="38">
        <f t="shared" si="27"/>
        <v>0</v>
      </c>
      <c r="N263" s="110">
        <f t="shared" si="28"/>
        <v>469</v>
      </c>
      <c r="O263" s="38">
        <f t="shared" si="29"/>
        <v>2860.8999999999996</v>
      </c>
    </row>
    <row r="264" spans="1:15" ht="13.5">
      <c r="A264" s="56">
        <v>297</v>
      </c>
      <c r="B264" s="31" t="s">
        <v>3190</v>
      </c>
      <c r="C264" s="32" t="s">
        <v>3191</v>
      </c>
      <c r="D264" s="33" t="s">
        <v>59</v>
      </c>
      <c r="E264" s="34">
        <v>65.27</v>
      </c>
      <c r="F264" s="112">
        <v>2.0699999999999998</v>
      </c>
      <c r="G264" s="37">
        <f t="shared" si="24"/>
        <v>135.10889999999998</v>
      </c>
      <c r="H264" s="50"/>
      <c r="I264" s="38">
        <f t="shared" si="25"/>
        <v>0</v>
      </c>
      <c r="J264" s="38"/>
      <c r="K264" s="38">
        <f t="shared" si="26"/>
        <v>0</v>
      </c>
      <c r="L264" s="38"/>
      <c r="M264" s="38">
        <f t="shared" si="27"/>
        <v>0</v>
      </c>
      <c r="N264" s="110">
        <f t="shared" si="28"/>
        <v>2.0699999999999998</v>
      </c>
      <c r="O264" s="38">
        <f t="shared" si="29"/>
        <v>135.10889999999998</v>
      </c>
    </row>
    <row r="265" spans="1:15" ht="13.5">
      <c r="A265" s="56">
        <v>302</v>
      </c>
      <c r="B265" s="31" t="s">
        <v>3192</v>
      </c>
      <c r="C265" s="32" t="s">
        <v>3193</v>
      </c>
      <c r="D265" s="33" t="s">
        <v>2843</v>
      </c>
      <c r="E265" s="34">
        <v>2.5099999999999998</v>
      </c>
      <c r="F265" s="112">
        <v>1332</v>
      </c>
      <c r="G265" s="37">
        <f t="shared" si="24"/>
        <v>3343.3199999999997</v>
      </c>
      <c r="H265" s="50"/>
      <c r="I265" s="38">
        <f t="shared" si="25"/>
        <v>0</v>
      </c>
      <c r="J265" s="38"/>
      <c r="K265" s="38">
        <f t="shared" si="26"/>
        <v>0</v>
      </c>
      <c r="L265" s="38"/>
      <c r="M265" s="38">
        <f t="shared" si="27"/>
        <v>0</v>
      </c>
      <c r="N265" s="110">
        <f t="shared" si="28"/>
        <v>1332</v>
      </c>
      <c r="O265" s="38">
        <f t="shared" si="29"/>
        <v>3343.3199999999997</v>
      </c>
    </row>
    <row r="266" spans="1:15" ht="27">
      <c r="A266" s="56">
        <v>303</v>
      </c>
      <c r="B266" s="31" t="s">
        <v>3194</v>
      </c>
      <c r="C266" s="32" t="s">
        <v>3195</v>
      </c>
      <c r="D266" s="33" t="s">
        <v>4</v>
      </c>
      <c r="E266" s="34">
        <v>35</v>
      </c>
      <c r="F266" s="112">
        <v>2</v>
      </c>
      <c r="G266" s="37">
        <f t="shared" si="24"/>
        <v>70</v>
      </c>
      <c r="H266" s="50"/>
      <c r="I266" s="38">
        <f t="shared" si="25"/>
        <v>0</v>
      </c>
      <c r="J266" s="38"/>
      <c r="K266" s="38">
        <f t="shared" si="26"/>
        <v>0</v>
      </c>
      <c r="L266" s="38"/>
      <c r="M266" s="38">
        <f t="shared" si="27"/>
        <v>0</v>
      </c>
      <c r="N266" s="110">
        <f t="shared" si="28"/>
        <v>2</v>
      </c>
      <c r="O266" s="38">
        <f t="shared" si="29"/>
        <v>70</v>
      </c>
    </row>
    <row r="267" spans="1:15" ht="13.5">
      <c r="A267" s="56">
        <v>304</v>
      </c>
      <c r="B267" s="31" t="s">
        <v>3196</v>
      </c>
      <c r="C267" s="32" t="s">
        <v>3197</v>
      </c>
      <c r="D267" s="33" t="s">
        <v>4</v>
      </c>
      <c r="E267" s="34">
        <v>1.32</v>
      </c>
      <c r="F267" s="112">
        <v>389</v>
      </c>
      <c r="G267" s="37">
        <f t="shared" si="24"/>
        <v>513.48</v>
      </c>
      <c r="H267" s="50"/>
      <c r="I267" s="38">
        <f t="shared" si="25"/>
        <v>0</v>
      </c>
      <c r="J267" s="38"/>
      <c r="K267" s="38">
        <f t="shared" si="26"/>
        <v>0</v>
      </c>
      <c r="L267" s="38"/>
      <c r="M267" s="38">
        <f t="shared" si="27"/>
        <v>0</v>
      </c>
      <c r="N267" s="110">
        <f t="shared" si="28"/>
        <v>389</v>
      </c>
      <c r="O267" s="38">
        <f t="shared" si="29"/>
        <v>513.48</v>
      </c>
    </row>
    <row r="268" spans="1:15" ht="13.5">
      <c r="A268" s="56">
        <v>306</v>
      </c>
      <c r="B268" s="31" t="s">
        <v>3198</v>
      </c>
      <c r="C268" s="32" t="s">
        <v>3199</v>
      </c>
      <c r="D268" s="33" t="s">
        <v>4</v>
      </c>
      <c r="E268" s="34">
        <v>10</v>
      </c>
      <c r="F268" s="112">
        <v>8</v>
      </c>
      <c r="G268" s="37">
        <f t="shared" si="24"/>
        <v>80</v>
      </c>
      <c r="H268" s="50"/>
      <c r="I268" s="38">
        <f t="shared" si="25"/>
        <v>0</v>
      </c>
      <c r="J268" s="38"/>
      <c r="K268" s="38">
        <f t="shared" si="26"/>
        <v>0</v>
      </c>
      <c r="L268" s="38"/>
      <c r="M268" s="38">
        <f t="shared" si="27"/>
        <v>0</v>
      </c>
      <c r="N268" s="110">
        <f t="shared" si="28"/>
        <v>8</v>
      </c>
      <c r="O268" s="38">
        <f t="shared" si="29"/>
        <v>80</v>
      </c>
    </row>
    <row r="269" spans="1:15" ht="13.5">
      <c r="A269" s="56">
        <v>307</v>
      </c>
      <c r="B269" s="31" t="s">
        <v>3200</v>
      </c>
      <c r="C269" s="32" t="s">
        <v>3201</v>
      </c>
      <c r="D269" s="33" t="s">
        <v>4</v>
      </c>
      <c r="E269" s="34">
        <v>9</v>
      </c>
      <c r="F269" s="112">
        <v>15</v>
      </c>
      <c r="G269" s="37">
        <f t="shared" si="24"/>
        <v>135</v>
      </c>
      <c r="H269" s="50"/>
      <c r="I269" s="38">
        <f t="shared" si="25"/>
        <v>0</v>
      </c>
      <c r="J269" s="38"/>
      <c r="K269" s="38">
        <f t="shared" si="26"/>
        <v>0</v>
      </c>
      <c r="L269" s="38"/>
      <c r="M269" s="38">
        <f t="shared" si="27"/>
        <v>0</v>
      </c>
      <c r="N269" s="110">
        <f t="shared" si="28"/>
        <v>15</v>
      </c>
      <c r="O269" s="38">
        <f t="shared" si="29"/>
        <v>135</v>
      </c>
    </row>
    <row r="270" spans="1:15" ht="27">
      <c r="A270" s="56">
        <v>308</v>
      </c>
      <c r="B270" s="31" t="s">
        <v>3202</v>
      </c>
      <c r="C270" s="32" t="s">
        <v>3203</v>
      </c>
      <c r="D270" s="33" t="s">
        <v>4</v>
      </c>
      <c r="E270" s="34">
        <v>9</v>
      </c>
      <c r="F270" s="112">
        <v>21</v>
      </c>
      <c r="G270" s="37">
        <f t="shared" si="24"/>
        <v>189</v>
      </c>
      <c r="H270" s="50"/>
      <c r="I270" s="38">
        <f t="shared" si="25"/>
        <v>0</v>
      </c>
      <c r="J270" s="38"/>
      <c r="K270" s="38">
        <f t="shared" si="26"/>
        <v>0</v>
      </c>
      <c r="L270" s="38"/>
      <c r="M270" s="38">
        <f t="shared" si="27"/>
        <v>0</v>
      </c>
      <c r="N270" s="110">
        <f t="shared" si="28"/>
        <v>21</v>
      </c>
      <c r="O270" s="38">
        <f t="shared" si="29"/>
        <v>189</v>
      </c>
    </row>
    <row r="271" spans="1:15" ht="13.5">
      <c r="A271" s="56">
        <v>309</v>
      </c>
      <c r="B271" s="31" t="s">
        <v>3204</v>
      </c>
      <c r="C271" s="32" t="s">
        <v>3205</v>
      </c>
      <c r="D271" s="33" t="s">
        <v>2781</v>
      </c>
      <c r="E271" s="34">
        <v>4</v>
      </c>
      <c r="F271" s="112">
        <v>2</v>
      </c>
      <c r="G271" s="37">
        <f t="shared" si="24"/>
        <v>8</v>
      </c>
      <c r="H271" s="50"/>
      <c r="I271" s="38">
        <f t="shared" si="25"/>
        <v>0</v>
      </c>
      <c r="J271" s="38"/>
      <c r="K271" s="38">
        <f t="shared" si="26"/>
        <v>0</v>
      </c>
      <c r="L271" s="38"/>
      <c r="M271" s="38">
        <f t="shared" si="27"/>
        <v>0</v>
      </c>
      <c r="N271" s="110">
        <f t="shared" si="28"/>
        <v>2</v>
      </c>
      <c r="O271" s="38">
        <f t="shared" si="29"/>
        <v>8</v>
      </c>
    </row>
    <row r="272" spans="1:15" ht="13.5">
      <c r="A272" s="56">
        <v>310</v>
      </c>
      <c r="B272" s="31" t="s">
        <v>3206</v>
      </c>
      <c r="C272" s="32" t="s">
        <v>3207</v>
      </c>
      <c r="D272" s="33" t="s">
        <v>2934</v>
      </c>
      <c r="E272" s="34">
        <v>25</v>
      </c>
      <c r="F272" s="112">
        <v>7</v>
      </c>
      <c r="G272" s="37">
        <f t="shared" si="24"/>
        <v>175</v>
      </c>
      <c r="H272" s="50"/>
      <c r="I272" s="38">
        <f t="shared" si="25"/>
        <v>0</v>
      </c>
      <c r="J272" s="38"/>
      <c r="K272" s="38">
        <f t="shared" si="26"/>
        <v>0</v>
      </c>
      <c r="L272" s="38"/>
      <c r="M272" s="38">
        <f t="shared" si="27"/>
        <v>0</v>
      </c>
      <c r="N272" s="110">
        <f t="shared" si="28"/>
        <v>7</v>
      </c>
      <c r="O272" s="38">
        <f t="shared" si="29"/>
        <v>175</v>
      </c>
    </row>
    <row r="273" spans="1:15" ht="13.5">
      <c r="A273" s="56">
        <v>311</v>
      </c>
      <c r="B273" s="31" t="s">
        <v>3208</v>
      </c>
      <c r="C273" s="32" t="s">
        <v>3209</v>
      </c>
      <c r="D273" s="33" t="s">
        <v>2934</v>
      </c>
      <c r="E273" s="34">
        <v>35</v>
      </c>
      <c r="F273" s="112">
        <v>9</v>
      </c>
      <c r="G273" s="37">
        <f t="shared" si="24"/>
        <v>315</v>
      </c>
      <c r="H273" s="50"/>
      <c r="I273" s="38">
        <f t="shared" si="25"/>
        <v>0</v>
      </c>
      <c r="J273" s="38"/>
      <c r="K273" s="38">
        <f t="shared" si="26"/>
        <v>0</v>
      </c>
      <c r="L273" s="38"/>
      <c r="M273" s="38">
        <f t="shared" si="27"/>
        <v>0</v>
      </c>
      <c r="N273" s="110">
        <f t="shared" si="28"/>
        <v>9</v>
      </c>
      <c r="O273" s="38">
        <f t="shared" si="29"/>
        <v>315</v>
      </c>
    </row>
    <row r="274" spans="1:15" ht="13.5">
      <c r="A274" s="56">
        <v>312</v>
      </c>
      <c r="B274" s="31" t="s">
        <v>3210</v>
      </c>
      <c r="C274" s="32" t="s">
        <v>3211</v>
      </c>
      <c r="D274" s="33" t="s">
        <v>2934</v>
      </c>
      <c r="E274" s="34">
        <v>70</v>
      </c>
      <c r="F274" s="112">
        <v>9</v>
      </c>
      <c r="G274" s="37">
        <f t="shared" si="24"/>
        <v>630</v>
      </c>
      <c r="H274" s="50"/>
      <c r="I274" s="38">
        <f t="shared" si="25"/>
        <v>0</v>
      </c>
      <c r="J274" s="38"/>
      <c r="K274" s="38">
        <f t="shared" si="26"/>
        <v>0</v>
      </c>
      <c r="L274" s="38"/>
      <c r="M274" s="38">
        <f t="shared" si="27"/>
        <v>0</v>
      </c>
      <c r="N274" s="110">
        <f t="shared" si="28"/>
        <v>9</v>
      </c>
      <c r="O274" s="38">
        <f t="shared" si="29"/>
        <v>630</v>
      </c>
    </row>
    <row r="275" spans="1:15" ht="13.5">
      <c r="A275" s="56">
        <v>313</v>
      </c>
      <c r="B275" s="31" t="s">
        <v>3212</v>
      </c>
      <c r="C275" s="32" t="s">
        <v>3213</v>
      </c>
      <c r="D275" s="33" t="s">
        <v>4</v>
      </c>
      <c r="E275" s="34">
        <v>2.5</v>
      </c>
      <c r="F275" s="112">
        <v>10</v>
      </c>
      <c r="G275" s="37">
        <f t="shared" si="24"/>
        <v>25</v>
      </c>
      <c r="H275" s="50"/>
      <c r="I275" s="38">
        <f t="shared" si="25"/>
        <v>0</v>
      </c>
      <c r="J275" s="38"/>
      <c r="K275" s="38">
        <f t="shared" si="26"/>
        <v>0</v>
      </c>
      <c r="L275" s="38"/>
      <c r="M275" s="38">
        <f t="shared" si="27"/>
        <v>0</v>
      </c>
      <c r="N275" s="110">
        <f t="shared" si="28"/>
        <v>10</v>
      </c>
      <c r="O275" s="38">
        <f t="shared" si="29"/>
        <v>25</v>
      </c>
    </row>
    <row r="276" spans="1:15" ht="13.5">
      <c r="A276" s="56">
        <v>314</v>
      </c>
      <c r="B276" s="31" t="s">
        <v>3214</v>
      </c>
      <c r="C276" s="32" t="s">
        <v>3215</v>
      </c>
      <c r="D276" s="33" t="s">
        <v>4</v>
      </c>
      <c r="E276" s="34">
        <v>4.5</v>
      </c>
      <c r="F276" s="112">
        <v>1</v>
      </c>
      <c r="G276" s="37">
        <f t="shared" si="24"/>
        <v>4.5</v>
      </c>
      <c r="H276" s="50"/>
      <c r="I276" s="38">
        <f t="shared" si="25"/>
        <v>0</v>
      </c>
      <c r="J276" s="38"/>
      <c r="K276" s="38">
        <f t="shared" si="26"/>
        <v>0</v>
      </c>
      <c r="L276" s="38"/>
      <c r="M276" s="38">
        <f t="shared" si="27"/>
        <v>0</v>
      </c>
      <c r="N276" s="110">
        <f t="shared" si="28"/>
        <v>1</v>
      </c>
      <c r="O276" s="38">
        <f t="shared" si="29"/>
        <v>4.5</v>
      </c>
    </row>
    <row r="277" spans="1:15" ht="13.5">
      <c r="A277" s="56">
        <v>315</v>
      </c>
      <c r="B277" s="31" t="s">
        <v>3216</v>
      </c>
      <c r="C277" s="32" t="s">
        <v>3217</v>
      </c>
      <c r="D277" s="33" t="s">
        <v>4</v>
      </c>
      <c r="E277" s="34">
        <v>9</v>
      </c>
      <c r="F277" s="112">
        <v>4</v>
      </c>
      <c r="G277" s="37">
        <f t="shared" si="24"/>
        <v>36</v>
      </c>
      <c r="H277" s="50"/>
      <c r="I277" s="38">
        <f t="shared" si="25"/>
        <v>0</v>
      </c>
      <c r="J277" s="38"/>
      <c r="K277" s="38">
        <f t="shared" si="26"/>
        <v>0</v>
      </c>
      <c r="L277" s="38"/>
      <c r="M277" s="38">
        <f t="shared" si="27"/>
        <v>0</v>
      </c>
      <c r="N277" s="110">
        <f t="shared" si="28"/>
        <v>4</v>
      </c>
      <c r="O277" s="38">
        <f t="shared" si="29"/>
        <v>36</v>
      </c>
    </row>
    <row r="278" spans="1:15" ht="13.5">
      <c r="A278" s="56">
        <v>316</v>
      </c>
      <c r="B278" s="31" t="s">
        <v>3218</v>
      </c>
      <c r="C278" s="32" t="s">
        <v>3219</v>
      </c>
      <c r="D278" s="33" t="s">
        <v>4</v>
      </c>
      <c r="E278" s="34">
        <v>8</v>
      </c>
      <c r="F278" s="112">
        <v>5</v>
      </c>
      <c r="G278" s="37">
        <f t="shared" si="24"/>
        <v>40</v>
      </c>
      <c r="H278" s="50"/>
      <c r="I278" s="38">
        <f t="shared" si="25"/>
        <v>0</v>
      </c>
      <c r="J278" s="38"/>
      <c r="K278" s="38">
        <f t="shared" si="26"/>
        <v>0</v>
      </c>
      <c r="L278" s="38"/>
      <c r="M278" s="38">
        <f t="shared" si="27"/>
        <v>0</v>
      </c>
      <c r="N278" s="110">
        <f t="shared" si="28"/>
        <v>5</v>
      </c>
      <c r="O278" s="38">
        <f t="shared" si="29"/>
        <v>40</v>
      </c>
    </row>
    <row r="279" spans="1:15" ht="13.5">
      <c r="A279" s="56">
        <v>317</v>
      </c>
      <c r="B279" s="31" t="s">
        <v>3220</v>
      </c>
      <c r="C279" s="32" t="s">
        <v>3221</v>
      </c>
      <c r="D279" s="33" t="s">
        <v>4</v>
      </c>
      <c r="E279" s="34">
        <v>4</v>
      </c>
      <c r="F279" s="112">
        <v>15</v>
      </c>
      <c r="G279" s="37">
        <f t="shared" si="24"/>
        <v>60</v>
      </c>
      <c r="H279" s="50"/>
      <c r="I279" s="38">
        <f t="shared" si="25"/>
        <v>0</v>
      </c>
      <c r="J279" s="38"/>
      <c r="K279" s="38">
        <f t="shared" si="26"/>
        <v>0</v>
      </c>
      <c r="L279" s="38"/>
      <c r="M279" s="38">
        <f t="shared" si="27"/>
        <v>0</v>
      </c>
      <c r="N279" s="110">
        <f t="shared" si="28"/>
        <v>15</v>
      </c>
      <c r="O279" s="38">
        <f t="shared" si="29"/>
        <v>60</v>
      </c>
    </row>
    <row r="280" spans="1:15" ht="13.5">
      <c r="A280" s="56">
        <v>318</v>
      </c>
      <c r="B280" s="31" t="s">
        <v>3222</v>
      </c>
      <c r="C280" s="32" t="s">
        <v>3223</v>
      </c>
      <c r="D280" s="33" t="s">
        <v>4</v>
      </c>
      <c r="E280" s="34">
        <v>7</v>
      </c>
      <c r="F280" s="112">
        <v>2</v>
      </c>
      <c r="G280" s="37">
        <f t="shared" si="24"/>
        <v>14</v>
      </c>
      <c r="H280" s="50"/>
      <c r="I280" s="38">
        <f t="shared" si="25"/>
        <v>0</v>
      </c>
      <c r="J280" s="38"/>
      <c r="K280" s="38">
        <f t="shared" si="26"/>
        <v>0</v>
      </c>
      <c r="L280" s="38"/>
      <c r="M280" s="38">
        <f t="shared" si="27"/>
        <v>0</v>
      </c>
      <c r="N280" s="110">
        <f t="shared" si="28"/>
        <v>2</v>
      </c>
      <c r="O280" s="38">
        <f t="shared" si="29"/>
        <v>14</v>
      </c>
    </row>
    <row r="281" spans="1:15" ht="13.5">
      <c r="A281" s="56">
        <v>319</v>
      </c>
      <c r="B281" s="31" t="s">
        <v>3224</v>
      </c>
      <c r="C281" s="32" t="s">
        <v>3225</v>
      </c>
      <c r="D281" s="33" t="s">
        <v>4</v>
      </c>
      <c r="E281" s="34">
        <v>8</v>
      </c>
      <c r="F281" s="112">
        <v>2</v>
      </c>
      <c r="G281" s="37">
        <f t="shared" si="24"/>
        <v>16</v>
      </c>
      <c r="H281" s="50"/>
      <c r="I281" s="38">
        <f t="shared" si="25"/>
        <v>0</v>
      </c>
      <c r="J281" s="38"/>
      <c r="K281" s="38">
        <f t="shared" si="26"/>
        <v>0</v>
      </c>
      <c r="L281" s="38"/>
      <c r="M281" s="38">
        <f t="shared" si="27"/>
        <v>0</v>
      </c>
      <c r="N281" s="110">
        <f t="shared" si="28"/>
        <v>2</v>
      </c>
      <c r="O281" s="38">
        <f t="shared" si="29"/>
        <v>16</v>
      </c>
    </row>
    <row r="282" spans="1:15" ht="13.5">
      <c r="A282" s="56">
        <v>320</v>
      </c>
      <c r="B282" s="31" t="s">
        <v>3226</v>
      </c>
      <c r="C282" s="32" t="s">
        <v>3227</v>
      </c>
      <c r="D282" s="33" t="s">
        <v>3019</v>
      </c>
      <c r="E282" s="34">
        <v>10</v>
      </c>
      <c r="F282" s="112">
        <v>20</v>
      </c>
      <c r="G282" s="37">
        <f t="shared" si="24"/>
        <v>200</v>
      </c>
      <c r="H282" s="50"/>
      <c r="I282" s="38">
        <f t="shared" si="25"/>
        <v>0</v>
      </c>
      <c r="J282" s="38"/>
      <c r="K282" s="38">
        <f t="shared" si="26"/>
        <v>0</v>
      </c>
      <c r="L282" s="38"/>
      <c r="M282" s="38">
        <f t="shared" si="27"/>
        <v>0</v>
      </c>
      <c r="N282" s="110">
        <f t="shared" si="28"/>
        <v>20</v>
      </c>
      <c r="O282" s="38">
        <f t="shared" si="29"/>
        <v>200</v>
      </c>
    </row>
    <row r="283" spans="1:15" ht="13.5">
      <c r="A283" s="56">
        <v>321</v>
      </c>
      <c r="B283" s="31" t="s">
        <v>3228</v>
      </c>
      <c r="C283" s="32" t="s">
        <v>3229</v>
      </c>
      <c r="D283" s="33" t="s">
        <v>4</v>
      </c>
      <c r="E283" s="34">
        <v>3</v>
      </c>
      <c r="F283" s="112">
        <v>1</v>
      </c>
      <c r="G283" s="37">
        <f t="shared" si="24"/>
        <v>3</v>
      </c>
      <c r="H283" s="50"/>
      <c r="I283" s="38">
        <f t="shared" ref="I283:I340" si="30">E283*H283</f>
        <v>0</v>
      </c>
      <c r="J283" s="38"/>
      <c r="K283" s="38">
        <f t="shared" si="26"/>
        <v>0</v>
      </c>
      <c r="L283" s="38"/>
      <c r="M283" s="38">
        <f t="shared" ref="M283:M340" si="31">E283*L283</f>
        <v>0</v>
      </c>
      <c r="N283" s="110">
        <f t="shared" si="28"/>
        <v>1</v>
      </c>
      <c r="O283" s="38">
        <f t="shared" ref="O283:O340" si="32">E283*N283</f>
        <v>3</v>
      </c>
    </row>
    <row r="284" spans="1:15" ht="13.5">
      <c r="A284" s="56">
        <v>322</v>
      </c>
      <c r="B284" s="31" t="s">
        <v>3230</v>
      </c>
      <c r="C284" s="32" t="s">
        <v>3231</v>
      </c>
      <c r="D284" s="33" t="s">
        <v>4</v>
      </c>
      <c r="E284" s="34">
        <v>6</v>
      </c>
      <c r="F284" s="112">
        <v>4</v>
      </c>
      <c r="G284" s="37">
        <f t="shared" ref="G284:G341" si="33">E284*F284</f>
        <v>24</v>
      </c>
      <c r="H284" s="50"/>
      <c r="I284" s="38">
        <f t="shared" si="30"/>
        <v>0</v>
      </c>
      <c r="J284" s="38"/>
      <c r="K284" s="38">
        <f t="shared" si="26"/>
        <v>0</v>
      </c>
      <c r="L284" s="38"/>
      <c r="M284" s="38">
        <f t="shared" si="31"/>
        <v>0</v>
      </c>
      <c r="N284" s="110">
        <f t="shared" ref="N284:N341" si="34">F284-H284-J284-L284</f>
        <v>4</v>
      </c>
      <c r="O284" s="38">
        <f t="shared" si="32"/>
        <v>24</v>
      </c>
    </row>
    <row r="285" spans="1:15" ht="13.5">
      <c r="A285" s="56">
        <v>323</v>
      </c>
      <c r="B285" s="31" t="s">
        <v>3232</v>
      </c>
      <c r="C285" s="32" t="s">
        <v>3233</v>
      </c>
      <c r="D285" s="33" t="s">
        <v>4</v>
      </c>
      <c r="E285" s="34">
        <v>3.5</v>
      </c>
      <c r="F285" s="112">
        <v>10</v>
      </c>
      <c r="G285" s="37">
        <f t="shared" si="33"/>
        <v>35</v>
      </c>
      <c r="H285" s="50"/>
      <c r="I285" s="38">
        <f t="shared" si="30"/>
        <v>0</v>
      </c>
      <c r="J285" s="38"/>
      <c r="K285" s="38">
        <f t="shared" si="26"/>
        <v>0</v>
      </c>
      <c r="L285" s="38"/>
      <c r="M285" s="38">
        <f t="shared" si="31"/>
        <v>0</v>
      </c>
      <c r="N285" s="110">
        <f t="shared" si="34"/>
        <v>10</v>
      </c>
      <c r="O285" s="38">
        <f t="shared" si="32"/>
        <v>35</v>
      </c>
    </row>
    <row r="286" spans="1:15" ht="13.5">
      <c r="A286" s="56">
        <v>324</v>
      </c>
      <c r="B286" s="31" t="s">
        <v>3234</v>
      </c>
      <c r="C286" s="32" t="s">
        <v>3235</v>
      </c>
      <c r="D286" s="33" t="s">
        <v>4</v>
      </c>
      <c r="E286" s="34">
        <v>70</v>
      </c>
      <c r="F286" s="112">
        <v>2</v>
      </c>
      <c r="G286" s="37">
        <f t="shared" si="33"/>
        <v>140</v>
      </c>
      <c r="H286" s="50"/>
      <c r="I286" s="38">
        <f t="shared" si="30"/>
        <v>0</v>
      </c>
      <c r="J286" s="38"/>
      <c r="K286" s="38">
        <f t="shared" si="26"/>
        <v>0</v>
      </c>
      <c r="L286" s="38"/>
      <c r="M286" s="38">
        <f t="shared" si="31"/>
        <v>0</v>
      </c>
      <c r="N286" s="110">
        <f t="shared" si="34"/>
        <v>2</v>
      </c>
      <c r="O286" s="38">
        <f t="shared" si="32"/>
        <v>140</v>
      </c>
    </row>
    <row r="287" spans="1:15" ht="13.5">
      <c r="A287" s="56">
        <v>325</v>
      </c>
      <c r="B287" s="31" t="s">
        <v>3236</v>
      </c>
      <c r="C287" s="32" t="s">
        <v>3237</v>
      </c>
      <c r="D287" s="33" t="s">
        <v>4</v>
      </c>
      <c r="E287" s="34">
        <v>20</v>
      </c>
      <c r="F287" s="112">
        <v>2</v>
      </c>
      <c r="G287" s="37">
        <f t="shared" si="33"/>
        <v>40</v>
      </c>
      <c r="H287" s="50"/>
      <c r="I287" s="38">
        <f t="shared" si="30"/>
        <v>0</v>
      </c>
      <c r="J287" s="38"/>
      <c r="K287" s="38">
        <f t="shared" ref="K287:K344" si="35">E287*J287</f>
        <v>0</v>
      </c>
      <c r="L287" s="38"/>
      <c r="M287" s="38">
        <f t="shared" si="31"/>
        <v>0</v>
      </c>
      <c r="N287" s="110">
        <f t="shared" si="34"/>
        <v>2</v>
      </c>
      <c r="O287" s="38">
        <f t="shared" si="32"/>
        <v>40</v>
      </c>
    </row>
    <row r="288" spans="1:15" ht="13.5">
      <c r="A288" s="56">
        <v>326</v>
      </c>
      <c r="B288" s="31" t="s">
        <v>3238</v>
      </c>
      <c r="C288" s="32" t="s">
        <v>3239</v>
      </c>
      <c r="D288" s="33" t="s">
        <v>4</v>
      </c>
      <c r="E288" s="34">
        <v>1.5</v>
      </c>
      <c r="F288" s="112">
        <v>5</v>
      </c>
      <c r="G288" s="37">
        <f t="shared" si="33"/>
        <v>7.5</v>
      </c>
      <c r="H288" s="50"/>
      <c r="I288" s="38">
        <f t="shared" si="30"/>
        <v>0</v>
      </c>
      <c r="J288" s="38"/>
      <c r="K288" s="38">
        <f t="shared" si="35"/>
        <v>0</v>
      </c>
      <c r="L288" s="38"/>
      <c r="M288" s="38">
        <f t="shared" si="31"/>
        <v>0</v>
      </c>
      <c r="N288" s="110">
        <f t="shared" si="34"/>
        <v>5</v>
      </c>
      <c r="O288" s="38">
        <f t="shared" si="32"/>
        <v>7.5</v>
      </c>
    </row>
    <row r="289" spans="1:15" ht="13.5">
      <c r="A289" s="56">
        <v>327</v>
      </c>
      <c r="B289" s="31" t="s">
        <v>3240</v>
      </c>
      <c r="C289" s="32" t="s">
        <v>3241</v>
      </c>
      <c r="D289" s="33" t="s">
        <v>4</v>
      </c>
      <c r="E289" s="34">
        <v>1</v>
      </c>
      <c r="F289" s="112">
        <v>19</v>
      </c>
      <c r="G289" s="37">
        <f t="shared" si="33"/>
        <v>19</v>
      </c>
      <c r="H289" s="50"/>
      <c r="I289" s="38">
        <f t="shared" si="30"/>
        <v>0</v>
      </c>
      <c r="J289" s="38"/>
      <c r="K289" s="38">
        <f t="shared" si="35"/>
        <v>0</v>
      </c>
      <c r="L289" s="38"/>
      <c r="M289" s="38">
        <f t="shared" si="31"/>
        <v>0</v>
      </c>
      <c r="N289" s="110">
        <f t="shared" si="34"/>
        <v>19</v>
      </c>
      <c r="O289" s="38">
        <f t="shared" si="32"/>
        <v>19</v>
      </c>
    </row>
    <row r="290" spans="1:15" ht="13.5">
      <c r="A290" s="56">
        <v>328</v>
      </c>
      <c r="B290" s="31" t="s">
        <v>3242</v>
      </c>
      <c r="C290" s="32" t="s">
        <v>3243</v>
      </c>
      <c r="D290" s="33" t="s">
        <v>4</v>
      </c>
      <c r="E290" s="34">
        <v>13</v>
      </c>
      <c r="F290" s="112">
        <v>5</v>
      </c>
      <c r="G290" s="37">
        <f t="shared" si="33"/>
        <v>65</v>
      </c>
      <c r="H290" s="50"/>
      <c r="I290" s="38">
        <f t="shared" si="30"/>
        <v>0</v>
      </c>
      <c r="J290" s="38"/>
      <c r="K290" s="38">
        <f t="shared" si="35"/>
        <v>0</v>
      </c>
      <c r="L290" s="38"/>
      <c r="M290" s="38">
        <f t="shared" si="31"/>
        <v>0</v>
      </c>
      <c r="N290" s="110">
        <f t="shared" si="34"/>
        <v>5</v>
      </c>
      <c r="O290" s="38">
        <f t="shared" si="32"/>
        <v>65</v>
      </c>
    </row>
    <row r="291" spans="1:15" ht="13.5">
      <c r="A291" s="56">
        <v>329</v>
      </c>
      <c r="B291" s="31" t="s">
        <v>2808</v>
      </c>
      <c r="C291" s="32" t="s">
        <v>3244</v>
      </c>
      <c r="D291" s="33" t="s">
        <v>4</v>
      </c>
      <c r="E291" s="34">
        <v>7</v>
      </c>
      <c r="F291" s="112">
        <v>3</v>
      </c>
      <c r="G291" s="37">
        <f t="shared" si="33"/>
        <v>21</v>
      </c>
      <c r="H291" s="50"/>
      <c r="I291" s="38">
        <f t="shared" si="30"/>
        <v>0</v>
      </c>
      <c r="J291" s="38"/>
      <c r="K291" s="38">
        <f t="shared" si="35"/>
        <v>0</v>
      </c>
      <c r="L291" s="38"/>
      <c r="M291" s="38">
        <f t="shared" si="31"/>
        <v>0</v>
      </c>
      <c r="N291" s="110">
        <f t="shared" si="34"/>
        <v>3</v>
      </c>
      <c r="O291" s="38">
        <f t="shared" si="32"/>
        <v>21</v>
      </c>
    </row>
    <row r="292" spans="1:15" ht="13.5">
      <c r="A292" s="56">
        <v>330</v>
      </c>
      <c r="B292" s="31" t="s">
        <v>3245</v>
      </c>
      <c r="C292" s="32" t="s">
        <v>3246</v>
      </c>
      <c r="D292" s="33" t="s">
        <v>4</v>
      </c>
      <c r="E292" s="34">
        <v>7.0000000000000007E-2</v>
      </c>
      <c r="F292" s="112">
        <v>500</v>
      </c>
      <c r="G292" s="37">
        <f t="shared" si="33"/>
        <v>35</v>
      </c>
      <c r="H292" s="50"/>
      <c r="I292" s="38">
        <f t="shared" si="30"/>
        <v>0</v>
      </c>
      <c r="J292" s="38"/>
      <c r="K292" s="38">
        <f t="shared" si="35"/>
        <v>0</v>
      </c>
      <c r="L292" s="38"/>
      <c r="M292" s="38">
        <f t="shared" si="31"/>
        <v>0</v>
      </c>
      <c r="N292" s="110">
        <f t="shared" si="34"/>
        <v>500</v>
      </c>
      <c r="O292" s="38">
        <f t="shared" si="32"/>
        <v>35</v>
      </c>
    </row>
    <row r="293" spans="1:15" ht="13.5">
      <c r="A293" s="56">
        <v>331</v>
      </c>
      <c r="B293" s="31" t="s">
        <v>3247</v>
      </c>
      <c r="C293" s="32" t="s">
        <v>3248</v>
      </c>
      <c r="D293" s="33" t="s">
        <v>4</v>
      </c>
      <c r="E293" s="34">
        <v>18</v>
      </c>
      <c r="F293" s="112">
        <v>9</v>
      </c>
      <c r="G293" s="37">
        <f t="shared" si="33"/>
        <v>162</v>
      </c>
      <c r="H293" s="50"/>
      <c r="I293" s="38">
        <f t="shared" si="30"/>
        <v>0</v>
      </c>
      <c r="J293" s="38"/>
      <c r="K293" s="38">
        <f t="shared" si="35"/>
        <v>0</v>
      </c>
      <c r="L293" s="38"/>
      <c r="M293" s="38">
        <f t="shared" si="31"/>
        <v>0</v>
      </c>
      <c r="N293" s="110">
        <f t="shared" si="34"/>
        <v>9</v>
      </c>
      <c r="O293" s="38">
        <f t="shared" si="32"/>
        <v>162</v>
      </c>
    </row>
    <row r="294" spans="1:15" ht="13.5">
      <c r="A294" s="56">
        <v>332</v>
      </c>
      <c r="B294" s="31" t="s">
        <v>3249</v>
      </c>
      <c r="C294" s="32" t="s">
        <v>3250</v>
      </c>
      <c r="D294" s="33" t="s">
        <v>4</v>
      </c>
      <c r="E294" s="34">
        <v>2</v>
      </c>
      <c r="F294" s="112">
        <v>5</v>
      </c>
      <c r="G294" s="37">
        <f t="shared" si="33"/>
        <v>10</v>
      </c>
      <c r="H294" s="50"/>
      <c r="I294" s="38">
        <f t="shared" si="30"/>
        <v>0</v>
      </c>
      <c r="J294" s="38"/>
      <c r="K294" s="38">
        <f t="shared" si="35"/>
        <v>0</v>
      </c>
      <c r="L294" s="38"/>
      <c r="M294" s="38">
        <f t="shared" si="31"/>
        <v>0</v>
      </c>
      <c r="N294" s="110">
        <f t="shared" si="34"/>
        <v>5</v>
      </c>
      <c r="O294" s="38">
        <f t="shared" si="32"/>
        <v>10</v>
      </c>
    </row>
    <row r="295" spans="1:15" ht="13.5">
      <c r="A295" s="56">
        <v>333</v>
      </c>
      <c r="B295" s="31" t="s">
        <v>3251</v>
      </c>
      <c r="C295" s="32" t="s">
        <v>3252</v>
      </c>
      <c r="D295" s="33" t="s">
        <v>4</v>
      </c>
      <c r="E295" s="34">
        <v>38</v>
      </c>
      <c r="F295" s="112">
        <v>15</v>
      </c>
      <c r="G295" s="37">
        <f t="shared" si="33"/>
        <v>570</v>
      </c>
      <c r="H295" s="50"/>
      <c r="I295" s="38">
        <f t="shared" si="30"/>
        <v>0</v>
      </c>
      <c r="J295" s="38"/>
      <c r="K295" s="38">
        <f t="shared" si="35"/>
        <v>0</v>
      </c>
      <c r="L295" s="38"/>
      <c r="M295" s="38">
        <f t="shared" si="31"/>
        <v>0</v>
      </c>
      <c r="N295" s="110">
        <f t="shared" si="34"/>
        <v>15</v>
      </c>
      <c r="O295" s="38">
        <f t="shared" si="32"/>
        <v>570</v>
      </c>
    </row>
    <row r="296" spans="1:15" ht="13.5">
      <c r="A296" s="56">
        <v>334</v>
      </c>
      <c r="B296" s="31" t="s">
        <v>3253</v>
      </c>
      <c r="C296" s="32" t="s">
        <v>3254</v>
      </c>
      <c r="D296" s="33" t="s">
        <v>4</v>
      </c>
      <c r="E296" s="34">
        <v>4</v>
      </c>
      <c r="F296" s="112">
        <v>30</v>
      </c>
      <c r="G296" s="37">
        <f t="shared" si="33"/>
        <v>120</v>
      </c>
      <c r="H296" s="50"/>
      <c r="I296" s="38">
        <f t="shared" si="30"/>
        <v>0</v>
      </c>
      <c r="J296" s="38"/>
      <c r="K296" s="38">
        <f t="shared" si="35"/>
        <v>0</v>
      </c>
      <c r="L296" s="38"/>
      <c r="M296" s="38">
        <f t="shared" si="31"/>
        <v>0</v>
      </c>
      <c r="N296" s="110">
        <f t="shared" si="34"/>
        <v>30</v>
      </c>
      <c r="O296" s="38">
        <f t="shared" si="32"/>
        <v>120</v>
      </c>
    </row>
    <row r="297" spans="1:15" ht="13.5">
      <c r="A297" s="56">
        <v>335</v>
      </c>
      <c r="B297" s="31" t="s">
        <v>3255</v>
      </c>
      <c r="C297" s="32" t="s">
        <v>3256</v>
      </c>
      <c r="D297" s="33" t="s">
        <v>4</v>
      </c>
      <c r="E297" s="34">
        <v>38</v>
      </c>
      <c r="F297" s="112">
        <v>3</v>
      </c>
      <c r="G297" s="37">
        <f t="shared" si="33"/>
        <v>114</v>
      </c>
      <c r="H297" s="50"/>
      <c r="I297" s="38">
        <f t="shared" si="30"/>
        <v>0</v>
      </c>
      <c r="J297" s="38"/>
      <c r="K297" s="38">
        <f t="shared" si="35"/>
        <v>0</v>
      </c>
      <c r="L297" s="38"/>
      <c r="M297" s="38">
        <f t="shared" si="31"/>
        <v>0</v>
      </c>
      <c r="N297" s="110">
        <f t="shared" si="34"/>
        <v>3</v>
      </c>
      <c r="O297" s="38">
        <f t="shared" si="32"/>
        <v>114</v>
      </c>
    </row>
    <row r="298" spans="1:15" ht="13.5">
      <c r="A298" s="56">
        <v>336</v>
      </c>
      <c r="B298" s="31" t="s">
        <v>3257</v>
      </c>
      <c r="C298" s="32" t="s">
        <v>3258</v>
      </c>
      <c r="D298" s="33" t="s">
        <v>2843</v>
      </c>
      <c r="E298" s="34">
        <v>15</v>
      </c>
      <c r="F298" s="112">
        <v>2</v>
      </c>
      <c r="G298" s="37">
        <f t="shared" si="33"/>
        <v>30</v>
      </c>
      <c r="H298" s="50"/>
      <c r="I298" s="38">
        <f t="shared" si="30"/>
        <v>0</v>
      </c>
      <c r="J298" s="38"/>
      <c r="K298" s="38">
        <f t="shared" si="35"/>
        <v>0</v>
      </c>
      <c r="L298" s="38"/>
      <c r="M298" s="38">
        <f t="shared" si="31"/>
        <v>0</v>
      </c>
      <c r="N298" s="110">
        <f t="shared" si="34"/>
        <v>2</v>
      </c>
      <c r="O298" s="38">
        <f t="shared" si="32"/>
        <v>30</v>
      </c>
    </row>
    <row r="299" spans="1:15" ht="13.5">
      <c r="A299" s="56">
        <v>337</v>
      </c>
      <c r="B299" s="31" t="s">
        <v>3259</v>
      </c>
      <c r="C299" s="32" t="s">
        <v>3260</v>
      </c>
      <c r="D299" s="33" t="s">
        <v>4</v>
      </c>
      <c r="E299" s="34">
        <v>4</v>
      </c>
      <c r="F299" s="112">
        <v>9</v>
      </c>
      <c r="G299" s="37">
        <f t="shared" si="33"/>
        <v>36</v>
      </c>
      <c r="H299" s="50"/>
      <c r="I299" s="38">
        <f t="shared" si="30"/>
        <v>0</v>
      </c>
      <c r="J299" s="38"/>
      <c r="K299" s="38">
        <f t="shared" si="35"/>
        <v>0</v>
      </c>
      <c r="L299" s="38"/>
      <c r="M299" s="38">
        <f t="shared" si="31"/>
        <v>0</v>
      </c>
      <c r="N299" s="110">
        <f t="shared" si="34"/>
        <v>9</v>
      </c>
      <c r="O299" s="38">
        <f t="shared" si="32"/>
        <v>36</v>
      </c>
    </row>
    <row r="300" spans="1:15" ht="13.5">
      <c r="A300" s="56">
        <v>338</v>
      </c>
      <c r="B300" s="31" t="s">
        <v>3261</v>
      </c>
      <c r="C300" s="32" t="s">
        <v>3262</v>
      </c>
      <c r="D300" s="33" t="s">
        <v>4</v>
      </c>
      <c r="E300" s="34">
        <v>5</v>
      </c>
      <c r="F300" s="112">
        <v>3</v>
      </c>
      <c r="G300" s="37">
        <f t="shared" si="33"/>
        <v>15</v>
      </c>
      <c r="H300" s="50"/>
      <c r="I300" s="38">
        <f t="shared" si="30"/>
        <v>0</v>
      </c>
      <c r="J300" s="38"/>
      <c r="K300" s="38">
        <f t="shared" si="35"/>
        <v>0</v>
      </c>
      <c r="L300" s="38"/>
      <c r="M300" s="38">
        <f t="shared" si="31"/>
        <v>0</v>
      </c>
      <c r="N300" s="110">
        <f t="shared" si="34"/>
        <v>3</v>
      </c>
      <c r="O300" s="38">
        <f t="shared" si="32"/>
        <v>15</v>
      </c>
    </row>
    <row r="301" spans="1:15" ht="13.5">
      <c r="A301" s="56">
        <v>339</v>
      </c>
      <c r="B301" s="31" t="s">
        <v>3263</v>
      </c>
      <c r="C301" s="32" t="s">
        <v>3264</v>
      </c>
      <c r="D301" s="33" t="s">
        <v>4</v>
      </c>
      <c r="E301" s="34">
        <v>3</v>
      </c>
      <c r="F301" s="112">
        <v>2</v>
      </c>
      <c r="G301" s="37">
        <f t="shared" si="33"/>
        <v>6</v>
      </c>
      <c r="H301" s="50"/>
      <c r="I301" s="38">
        <f t="shared" si="30"/>
        <v>0</v>
      </c>
      <c r="J301" s="38"/>
      <c r="K301" s="38">
        <f t="shared" si="35"/>
        <v>0</v>
      </c>
      <c r="L301" s="38"/>
      <c r="M301" s="38">
        <f t="shared" si="31"/>
        <v>0</v>
      </c>
      <c r="N301" s="110">
        <f t="shared" si="34"/>
        <v>2</v>
      </c>
      <c r="O301" s="38">
        <f t="shared" si="32"/>
        <v>6</v>
      </c>
    </row>
    <row r="302" spans="1:15" ht="27">
      <c r="A302" s="56">
        <v>340</v>
      </c>
      <c r="B302" s="31" t="s">
        <v>3265</v>
      </c>
      <c r="C302" s="32" t="s">
        <v>3266</v>
      </c>
      <c r="D302" s="33" t="s">
        <v>4</v>
      </c>
      <c r="E302" s="34">
        <v>4.5</v>
      </c>
      <c r="F302" s="112">
        <v>41</v>
      </c>
      <c r="G302" s="37">
        <f t="shared" si="33"/>
        <v>184.5</v>
      </c>
      <c r="H302" s="50"/>
      <c r="I302" s="38">
        <f t="shared" si="30"/>
        <v>0</v>
      </c>
      <c r="J302" s="38"/>
      <c r="K302" s="38">
        <f t="shared" si="35"/>
        <v>0</v>
      </c>
      <c r="L302" s="38"/>
      <c r="M302" s="38">
        <f t="shared" si="31"/>
        <v>0</v>
      </c>
      <c r="N302" s="110">
        <f t="shared" si="34"/>
        <v>41</v>
      </c>
      <c r="O302" s="38">
        <f t="shared" si="32"/>
        <v>184.5</v>
      </c>
    </row>
    <row r="303" spans="1:15" ht="27">
      <c r="A303" s="56">
        <v>341</v>
      </c>
      <c r="B303" s="31" t="s">
        <v>3267</v>
      </c>
      <c r="C303" s="32" t="s">
        <v>3268</v>
      </c>
      <c r="D303" s="33" t="s">
        <v>4</v>
      </c>
      <c r="E303" s="34">
        <v>2.8</v>
      </c>
      <c r="F303" s="112">
        <v>40</v>
      </c>
      <c r="G303" s="37">
        <f t="shared" si="33"/>
        <v>112</v>
      </c>
      <c r="H303" s="50"/>
      <c r="I303" s="38">
        <f t="shared" si="30"/>
        <v>0</v>
      </c>
      <c r="J303" s="38"/>
      <c r="K303" s="38">
        <f t="shared" si="35"/>
        <v>0</v>
      </c>
      <c r="L303" s="38"/>
      <c r="M303" s="38">
        <f t="shared" si="31"/>
        <v>0</v>
      </c>
      <c r="N303" s="110">
        <f t="shared" si="34"/>
        <v>40</v>
      </c>
      <c r="O303" s="38">
        <f t="shared" si="32"/>
        <v>112</v>
      </c>
    </row>
    <row r="304" spans="1:15" ht="13.5">
      <c r="A304" s="56">
        <v>342</v>
      </c>
      <c r="B304" s="31" t="s">
        <v>3269</v>
      </c>
      <c r="C304" s="32" t="s">
        <v>3270</v>
      </c>
      <c r="D304" s="33" t="s">
        <v>4</v>
      </c>
      <c r="E304" s="34">
        <v>1.35</v>
      </c>
      <c r="F304" s="112">
        <v>20</v>
      </c>
      <c r="G304" s="37">
        <f t="shared" si="33"/>
        <v>27</v>
      </c>
      <c r="H304" s="50"/>
      <c r="I304" s="38">
        <f t="shared" si="30"/>
        <v>0</v>
      </c>
      <c r="J304" s="38"/>
      <c r="K304" s="38">
        <f t="shared" si="35"/>
        <v>0</v>
      </c>
      <c r="L304" s="38"/>
      <c r="M304" s="38">
        <f t="shared" si="31"/>
        <v>0</v>
      </c>
      <c r="N304" s="110">
        <f t="shared" si="34"/>
        <v>20</v>
      </c>
      <c r="O304" s="38">
        <f t="shared" si="32"/>
        <v>27</v>
      </c>
    </row>
    <row r="305" spans="1:15" ht="13.5">
      <c r="A305" s="56">
        <v>343</v>
      </c>
      <c r="B305" s="31" t="s">
        <v>3271</v>
      </c>
      <c r="C305" s="32" t="s">
        <v>3272</v>
      </c>
      <c r="D305" s="33" t="s">
        <v>4</v>
      </c>
      <c r="E305" s="34">
        <v>3.5</v>
      </c>
      <c r="F305" s="112">
        <v>20</v>
      </c>
      <c r="G305" s="37">
        <f t="shared" si="33"/>
        <v>70</v>
      </c>
      <c r="H305" s="50"/>
      <c r="I305" s="38">
        <f t="shared" si="30"/>
        <v>0</v>
      </c>
      <c r="J305" s="38"/>
      <c r="K305" s="38">
        <f t="shared" si="35"/>
        <v>0</v>
      </c>
      <c r="L305" s="38"/>
      <c r="M305" s="38">
        <f t="shared" si="31"/>
        <v>0</v>
      </c>
      <c r="N305" s="110">
        <f t="shared" si="34"/>
        <v>20</v>
      </c>
      <c r="O305" s="38">
        <f t="shared" si="32"/>
        <v>70</v>
      </c>
    </row>
    <row r="306" spans="1:15" ht="13.5">
      <c r="A306" s="56">
        <v>344</v>
      </c>
      <c r="B306" s="31" t="s">
        <v>3273</v>
      </c>
      <c r="C306" s="32" t="s">
        <v>3274</v>
      </c>
      <c r="D306" s="33" t="s">
        <v>4</v>
      </c>
      <c r="E306" s="34">
        <v>1.1399999999999999</v>
      </c>
      <c r="F306" s="112">
        <v>300</v>
      </c>
      <c r="G306" s="37">
        <f t="shared" si="33"/>
        <v>341.99999999999994</v>
      </c>
      <c r="H306" s="50"/>
      <c r="I306" s="38">
        <f t="shared" si="30"/>
        <v>0</v>
      </c>
      <c r="J306" s="38"/>
      <c r="K306" s="38">
        <f t="shared" si="35"/>
        <v>0</v>
      </c>
      <c r="L306" s="38"/>
      <c r="M306" s="38">
        <f t="shared" si="31"/>
        <v>0</v>
      </c>
      <c r="N306" s="110">
        <f t="shared" si="34"/>
        <v>300</v>
      </c>
      <c r="O306" s="38">
        <f t="shared" si="32"/>
        <v>341.99999999999994</v>
      </c>
    </row>
    <row r="307" spans="1:15" ht="13.5">
      <c r="A307" s="56">
        <v>345</v>
      </c>
      <c r="B307" s="31" t="s">
        <v>3275</v>
      </c>
      <c r="C307" s="32" t="s">
        <v>3276</v>
      </c>
      <c r="D307" s="33" t="s">
        <v>4</v>
      </c>
      <c r="E307" s="34">
        <v>2</v>
      </c>
      <c r="F307" s="112">
        <v>8</v>
      </c>
      <c r="G307" s="37">
        <f t="shared" si="33"/>
        <v>16</v>
      </c>
      <c r="H307" s="50"/>
      <c r="I307" s="38">
        <f t="shared" si="30"/>
        <v>0</v>
      </c>
      <c r="J307" s="38"/>
      <c r="K307" s="38">
        <f t="shared" si="35"/>
        <v>0</v>
      </c>
      <c r="L307" s="38"/>
      <c r="M307" s="38">
        <f t="shared" si="31"/>
        <v>0</v>
      </c>
      <c r="N307" s="110">
        <f t="shared" si="34"/>
        <v>8</v>
      </c>
      <c r="O307" s="38">
        <f t="shared" si="32"/>
        <v>16</v>
      </c>
    </row>
    <row r="308" spans="1:15" ht="25.5">
      <c r="A308" s="56">
        <v>346</v>
      </c>
      <c r="B308" s="111" t="s">
        <v>3277</v>
      </c>
      <c r="C308" s="32" t="s">
        <v>3278</v>
      </c>
      <c r="D308" s="33" t="s">
        <v>4</v>
      </c>
      <c r="E308" s="34">
        <v>1.5</v>
      </c>
      <c r="F308" s="112">
        <v>9</v>
      </c>
      <c r="G308" s="37">
        <f t="shared" si="33"/>
        <v>13.5</v>
      </c>
      <c r="H308" s="50"/>
      <c r="I308" s="38">
        <f t="shared" si="30"/>
        <v>0</v>
      </c>
      <c r="J308" s="38"/>
      <c r="K308" s="38">
        <f t="shared" si="35"/>
        <v>0</v>
      </c>
      <c r="L308" s="38"/>
      <c r="M308" s="38">
        <f t="shared" si="31"/>
        <v>0</v>
      </c>
      <c r="N308" s="110">
        <f t="shared" si="34"/>
        <v>9</v>
      </c>
      <c r="O308" s="38">
        <f t="shared" si="32"/>
        <v>13.5</v>
      </c>
    </row>
    <row r="309" spans="1:15" ht="13.5">
      <c r="A309" s="56">
        <v>347</v>
      </c>
      <c r="B309" s="31" t="s">
        <v>3279</v>
      </c>
      <c r="C309" s="32" t="s">
        <v>3280</v>
      </c>
      <c r="D309" s="33" t="s">
        <v>4</v>
      </c>
      <c r="E309" s="34">
        <v>4.5</v>
      </c>
      <c r="F309" s="112">
        <v>40</v>
      </c>
      <c r="G309" s="37">
        <f t="shared" si="33"/>
        <v>180</v>
      </c>
      <c r="H309" s="50"/>
      <c r="I309" s="38">
        <f t="shared" si="30"/>
        <v>0</v>
      </c>
      <c r="J309" s="38"/>
      <c r="K309" s="38">
        <f t="shared" si="35"/>
        <v>0</v>
      </c>
      <c r="L309" s="38"/>
      <c r="M309" s="38">
        <f t="shared" si="31"/>
        <v>0</v>
      </c>
      <c r="N309" s="110">
        <f t="shared" si="34"/>
        <v>40</v>
      </c>
      <c r="O309" s="38">
        <f t="shared" si="32"/>
        <v>180</v>
      </c>
    </row>
    <row r="310" spans="1:15" ht="13.5">
      <c r="A310" s="56">
        <v>348</v>
      </c>
      <c r="B310" s="31" t="s">
        <v>3281</v>
      </c>
      <c r="C310" s="32" t="s">
        <v>3282</v>
      </c>
      <c r="D310" s="33" t="s">
        <v>4</v>
      </c>
      <c r="E310" s="34">
        <v>30</v>
      </c>
      <c r="F310" s="112">
        <v>3</v>
      </c>
      <c r="G310" s="37">
        <f t="shared" si="33"/>
        <v>90</v>
      </c>
      <c r="H310" s="50"/>
      <c r="I310" s="38">
        <f t="shared" si="30"/>
        <v>0</v>
      </c>
      <c r="J310" s="38"/>
      <c r="K310" s="38">
        <f t="shared" si="35"/>
        <v>0</v>
      </c>
      <c r="L310" s="38"/>
      <c r="M310" s="38">
        <f t="shared" si="31"/>
        <v>0</v>
      </c>
      <c r="N310" s="110">
        <f t="shared" si="34"/>
        <v>3</v>
      </c>
      <c r="O310" s="38">
        <f t="shared" si="32"/>
        <v>90</v>
      </c>
    </row>
    <row r="311" spans="1:15" ht="13.5">
      <c r="A311" s="56">
        <v>349</v>
      </c>
      <c r="B311" s="31" t="s">
        <v>3283</v>
      </c>
      <c r="C311" s="32" t="s">
        <v>3284</v>
      </c>
      <c r="D311" s="33" t="s">
        <v>4</v>
      </c>
      <c r="E311" s="34">
        <v>1.35</v>
      </c>
      <c r="F311" s="112">
        <v>150</v>
      </c>
      <c r="G311" s="37">
        <f t="shared" si="33"/>
        <v>202.5</v>
      </c>
      <c r="H311" s="50"/>
      <c r="I311" s="38">
        <f t="shared" si="30"/>
        <v>0</v>
      </c>
      <c r="J311" s="38"/>
      <c r="K311" s="38">
        <f t="shared" si="35"/>
        <v>0</v>
      </c>
      <c r="L311" s="38"/>
      <c r="M311" s="38">
        <f t="shared" si="31"/>
        <v>0</v>
      </c>
      <c r="N311" s="110">
        <f t="shared" si="34"/>
        <v>150</v>
      </c>
      <c r="O311" s="38">
        <f t="shared" si="32"/>
        <v>202.5</v>
      </c>
    </row>
    <row r="312" spans="1:15" ht="13.5">
      <c r="A312" s="56">
        <v>350</v>
      </c>
      <c r="B312" s="31" t="s">
        <v>3285</v>
      </c>
      <c r="C312" s="32" t="s">
        <v>3286</v>
      </c>
      <c r="D312" s="33" t="s">
        <v>4</v>
      </c>
      <c r="E312" s="34">
        <v>1.3</v>
      </c>
      <c r="F312" s="112">
        <v>100</v>
      </c>
      <c r="G312" s="37">
        <f t="shared" si="33"/>
        <v>130</v>
      </c>
      <c r="H312" s="50"/>
      <c r="I312" s="38">
        <f t="shared" si="30"/>
        <v>0</v>
      </c>
      <c r="J312" s="38"/>
      <c r="K312" s="38">
        <f t="shared" si="35"/>
        <v>0</v>
      </c>
      <c r="L312" s="38"/>
      <c r="M312" s="38">
        <f t="shared" si="31"/>
        <v>0</v>
      </c>
      <c r="N312" s="110">
        <f t="shared" si="34"/>
        <v>100</v>
      </c>
      <c r="O312" s="38">
        <f t="shared" si="32"/>
        <v>130</v>
      </c>
    </row>
    <row r="313" spans="1:15" ht="27">
      <c r="A313" s="56">
        <v>357</v>
      </c>
      <c r="B313" s="31" t="s">
        <v>3287</v>
      </c>
      <c r="C313" s="32" t="s">
        <v>3288</v>
      </c>
      <c r="D313" s="33" t="s">
        <v>4</v>
      </c>
      <c r="E313" s="34">
        <v>167</v>
      </c>
      <c r="F313" s="112">
        <v>20</v>
      </c>
      <c r="G313" s="37">
        <f t="shared" si="33"/>
        <v>3340</v>
      </c>
      <c r="H313" s="50"/>
      <c r="I313" s="38">
        <f t="shared" si="30"/>
        <v>0</v>
      </c>
      <c r="J313" s="38"/>
      <c r="K313" s="38">
        <f t="shared" si="35"/>
        <v>0</v>
      </c>
      <c r="L313" s="38"/>
      <c r="M313" s="38">
        <f t="shared" si="31"/>
        <v>0</v>
      </c>
      <c r="N313" s="110">
        <f t="shared" si="34"/>
        <v>20</v>
      </c>
      <c r="O313" s="38">
        <f t="shared" si="32"/>
        <v>3340</v>
      </c>
    </row>
    <row r="314" spans="1:15" ht="13.5">
      <c r="A314" s="56">
        <v>358</v>
      </c>
      <c r="B314" s="31" t="s">
        <v>3289</v>
      </c>
      <c r="C314" s="32" t="s">
        <v>3290</v>
      </c>
      <c r="D314" s="33" t="s">
        <v>4</v>
      </c>
      <c r="E314" s="34">
        <v>25</v>
      </c>
      <c r="F314" s="112">
        <v>2</v>
      </c>
      <c r="G314" s="37">
        <f t="shared" si="33"/>
        <v>50</v>
      </c>
      <c r="H314" s="50"/>
      <c r="I314" s="38">
        <f t="shared" si="30"/>
        <v>0</v>
      </c>
      <c r="J314" s="38"/>
      <c r="K314" s="38">
        <f t="shared" si="35"/>
        <v>0</v>
      </c>
      <c r="L314" s="38"/>
      <c r="M314" s="38">
        <f t="shared" si="31"/>
        <v>0</v>
      </c>
      <c r="N314" s="110">
        <f t="shared" si="34"/>
        <v>2</v>
      </c>
      <c r="O314" s="38">
        <f t="shared" si="32"/>
        <v>50</v>
      </c>
    </row>
    <row r="315" spans="1:15" ht="13.5">
      <c r="A315" s="56">
        <v>359</v>
      </c>
      <c r="B315" s="31" t="s">
        <v>3291</v>
      </c>
      <c r="C315" s="32" t="s">
        <v>3292</v>
      </c>
      <c r="D315" s="33" t="s">
        <v>4</v>
      </c>
      <c r="E315" s="34">
        <v>15</v>
      </c>
      <c r="F315" s="112">
        <v>3</v>
      </c>
      <c r="G315" s="37">
        <f t="shared" si="33"/>
        <v>45</v>
      </c>
      <c r="H315" s="50"/>
      <c r="I315" s="38">
        <f t="shared" si="30"/>
        <v>0</v>
      </c>
      <c r="J315" s="38"/>
      <c r="K315" s="38">
        <f t="shared" si="35"/>
        <v>0</v>
      </c>
      <c r="L315" s="38"/>
      <c r="M315" s="38">
        <f t="shared" si="31"/>
        <v>0</v>
      </c>
      <c r="N315" s="110">
        <f t="shared" si="34"/>
        <v>3</v>
      </c>
      <c r="O315" s="38">
        <f t="shared" si="32"/>
        <v>45</v>
      </c>
    </row>
    <row r="316" spans="1:15" ht="13.5">
      <c r="A316" s="56">
        <v>360</v>
      </c>
      <c r="B316" s="31" t="s">
        <v>3293</v>
      </c>
      <c r="C316" s="32" t="s">
        <v>3294</v>
      </c>
      <c r="D316" s="33" t="s">
        <v>625</v>
      </c>
      <c r="E316" s="34">
        <v>448.4</v>
      </c>
      <c r="F316" s="112">
        <v>1</v>
      </c>
      <c r="G316" s="37">
        <f t="shared" si="33"/>
        <v>448.4</v>
      </c>
      <c r="H316" s="50"/>
      <c r="I316" s="38">
        <f t="shared" si="30"/>
        <v>0</v>
      </c>
      <c r="J316" s="38"/>
      <c r="K316" s="38">
        <f t="shared" si="35"/>
        <v>0</v>
      </c>
      <c r="L316" s="38"/>
      <c r="M316" s="38">
        <f t="shared" si="31"/>
        <v>0</v>
      </c>
      <c r="N316" s="110">
        <f t="shared" si="34"/>
        <v>1</v>
      </c>
      <c r="O316" s="38">
        <f t="shared" si="32"/>
        <v>448.4</v>
      </c>
    </row>
    <row r="317" spans="1:15" ht="27">
      <c r="A317" s="56">
        <v>361</v>
      </c>
      <c r="B317" s="31" t="s">
        <v>3295</v>
      </c>
      <c r="C317" s="32" t="s">
        <v>3296</v>
      </c>
      <c r="D317" s="33" t="s">
        <v>4</v>
      </c>
      <c r="E317" s="34">
        <v>14.16</v>
      </c>
      <c r="F317" s="112">
        <v>2</v>
      </c>
      <c r="G317" s="37">
        <f t="shared" si="33"/>
        <v>28.32</v>
      </c>
      <c r="H317" s="50"/>
      <c r="I317" s="38">
        <f t="shared" si="30"/>
        <v>0</v>
      </c>
      <c r="J317" s="38"/>
      <c r="K317" s="38">
        <f t="shared" si="35"/>
        <v>0</v>
      </c>
      <c r="L317" s="38"/>
      <c r="M317" s="38">
        <f t="shared" si="31"/>
        <v>0</v>
      </c>
      <c r="N317" s="110">
        <f t="shared" si="34"/>
        <v>2</v>
      </c>
      <c r="O317" s="38">
        <f t="shared" si="32"/>
        <v>28.32</v>
      </c>
    </row>
    <row r="318" spans="1:15" ht="27">
      <c r="A318" s="56">
        <v>362</v>
      </c>
      <c r="B318" s="31" t="s">
        <v>3297</v>
      </c>
      <c r="C318" s="32" t="s">
        <v>3298</v>
      </c>
      <c r="D318" s="33" t="s">
        <v>4</v>
      </c>
      <c r="E318" s="34">
        <v>20.059999999999999</v>
      </c>
      <c r="F318" s="112">
        <v>1</v>
      </c>
      <c r="G318" s="37">
        <f t="shared" si="33"/>
        <v>20.059999999999999</v>
      </c>
      <c r="H318" s="50"/>
      <c r="I318" s="38">
        <f t="shared" si="30"/>
        <v>0</v>
      </c>
      <c r="J318" s="38"/>
      <c r="K318" s="38">
        <f t="shared" si="35"/>
        <v>0</v>
      </c>
      <c r="L318" s="38"/>
      <c r="M318" s="38">
        <f t="shared" si="31"/>
        <v>0</v>
      </c>
      <c r="N318" s="110">
        <f t="shared" si="34"/>
        <v>1</v>
      </c>
      <c r="O318" s="38">
        <f t="shared" si="32"/>
        <v>20.059999999999999</v>
      </c>
    </row>
    <row r="319" spans="1:15" ht="27">
      <c r="A319" s="56">
        <v>363</v>
      </c>
      <c r="B319" s="31" t="s">
        <v>3299</v>
      </c>
      <c r="C319" s="32" t="s">
        <v>3300</v>
      </c>
      <c r="D319" s="33" t="s">
        <v>625</v>
      </c>
      <c r="E319" s="34">
        <v>35.4</v>
      </c>
      <c r="F319" s="112">
        <v>1</v>
      </c>
      <c r="G319" s="37">
        <f t="shared" si="33"/>
        <v>35.4</v>
      </c>
      <c r="H319" s="50"/>
      <c r="I319" s="38">
        <f t="shared" si="30"/>
        <v>0</v>
      </c>
      <c r="J319" s="38"/>
      <c r="K319" s="38">
        <f t="shared" si="35"/>
        <v>0</v>
      </c>
      <c r="L319" s="38"/>
      <c r="M319" s="38">
        <f t="shared" si="31"/>
        <v>0</v>
      </c>
      <c r="N319" s="110">
        <f t="shared" si="34"/>
        <v>1</v>
      </c>
      <c r="O319" s="38">
        <f t="shared" si="32"/>
        <v>35.4</v>
      </c>
    </row>
    <row r="320" spans="1:15" ht="27">
      <c r="A320" s="56">
        <v>364</v>
      </c>
      <c r="B320" s="31" t="s">
        <v>3301</v>
      </c>
      <c r="C320" s="32" t="s">
        <v>3302</v>
      </c>
      <c r="D320" s="33" t="s">
        <v>625</v>
      </c>
      <c r="E320" s="34">
        <v>14.16</v>
      </c>
      <c r="F320" s="112">
        <v>3</v>
      </c>
      <c r="G320" s="37">
        <f t="shared" si="33"/>
        <v>42.480000000000004</v>
      </c>
      <c r="H320" s="50"/>
      <c r="I320" s="38">
        <f t="shared" si="30"/>
        <v>0</v>
      </c>
      <c r="J320" s="38"/>
      <c r="K320" s="38">
        <f t="shared" si="35"/>
        <v>0</v>
      </c>
      <c r="L320" s="38"/>
      <c r="M320" s="38">
        <f t="shared" si="31"/>
        <v>0</v>
      </c>
      <c r="N320" s="110">
        <f t="shared" si="34"/>
        <v>3</v>
      </c>
      <c r="O320" s="38">
        <f t="shared" si="32"/>
        <v>42.480000000000004</v>
      </c>
    </row>
    <row r="321" spans="1:15" ht="13.5">
      <c r="A321" s="56">
        <v>365</v>
      </c>
      <c r="B321" s="31" t="s">
        <v>3303</v>
      </c>
      <c r="C321" s="32" t="s">
        <v>3304</v>
      </c>
      <c r="D321" s="33" t="s">
        <v>4</v>
      </c>
      <c r="E321" s="34">
        <v>25.96</v>
      </c>
      <c r="F321" s="112">
        <v>1</v>
      </c>
      <c r="G321" s="37">
        <f t="shared" si="33"/>
        <v>25.96</v>
      </c>
      <c r="H321" s="50"/>
      <c r="I321" s="38">
        <f t="shared" si="30"/>
        <v>0</v>
      </c>
      <c r="J321" s="38"/>
      <c r="K321" s="38">
        <f t="shared" si="35"/>
        <v>0</v>
      </c>
      <c r="L321" s="38"/>
      <c r="M321" s="38">
        <f t="shared" si="31"/>
        <v>0</v>
      </c>
      <c r="N321" s="110">
        <f t="shared" si="34"/>
        <v>1</v>
      </c>
      <c r="O321" s="38">
        <f t="shared" si="32"/>
        <v>25.96</v>
      </c>
    </row>
    <row r="322" spans="1:15" ht="13.5">
      <c r="A322" s="56">
        <v>366</v>
      </c>
      <c r="B322" s="31" t="s">
        <v>3305</v>
      </c>
      <c r="C322" s="32" t="s">
        <v>3306</v>
      </c>
      <c r="D322" s="33" t="s">
        <v>4</v>
      </c>
      <c r="E322" s="34">
        <v>21.24</v>
      </c>
      <c r="F322" s="112">
        <v>1</v>
      </c>
      <c r="G322" s="37">
        <f t="shared" si="33"/>
        <v>21.24</v>
      </c>
      <c r="H322" s="50"/>
      <c r="I322" s="38">
        <f t="shared" si="30"/>
        <v>0</v>
      </c>
      <c r="J322" s="38"/>
      <c r="K322" s="38">
        <f t="shared" si="35"/>
        <v>0</v>
      </c>
      <c r="L322" s="38"/>
      <c r="M322" s="38">
        <f t="shared" si="31"/>
        <v>0</v>
      </c>
      <c r="N322" s="110">
        <f t="shared" si="34"/>
        <v>1</v>
      </c>
      <c r="O322" s="38">
        <f t="shared" si="32"/>
        <v>21.24</v>
      </c>
    </row>
    <row r="323" spans="1:15" ht="13.5">
      <c r="A323" s="56">
        <v>367</v>
      </c>
      <c r="B323" s="31" t="s">
        <v>3307</v>
      </c>
      <c r="C323" s="32" t="s">
        <v>3308</v>
      </c>
      <c r="D323" s="33" t="s">
        <v>4</v>
      </c>
      <c r="E323" s="34">
        <v>10.62</v>
      </c>
      <c r="F323" s="112">
        <v>30</v>
      </c>
      <c r="G323" s="37">
        <f t="shared" si="33"/>
        <v>318.59999999999997</v>
      </c>
      <c r="H323" s="50"/>
      <c r="I323" s="38">
        <f t="shared" si="30"/>
        <v>0</v>
      </c>
      <c r="J323" s="38"/>
      <c r="K323" s="38">
        <f t="shared" si="35"/>
        <v>0</v>
      </c>
      <c r="L323" s="38"/>
      <c r="M323" s="38">
        <f t="shared" si="31"/>
        <v>0</v>
      </c>
      <c r="N323" s="110">
        <f t="shared" si="34"/>
        <v>30</v>
      </c>
      <c r="O323" s="38">
        <f t="shared" si="32"/>
        <v>318.59999999999997</v>
      </c>
    </row>
    <row r="324" spans="1:15" ht="40.5">
      <c r="A324" s="56">
        <v>368</v>
      </c>
      <c r="B324" s="31" t="s">
        <v>3309</v>
      </c>
      <c r="C324" s="32" t="s">
        <v>3310</v>
      </c>
      <c r="D324" s="33" t="s">
        <v>625</v>
      </c>
      <c r="E324" s="34">
        <v>42.48</v>
      </c>
      <c r="F324" s="112">
        <v>18</v>
      </c>
      <c r="G324" s="37">
        <f t="shared" si="33"/>
        <v>764.64</v>
      </c>
      <c r="H324" s="50"/>
      <c r="I324" s="38">
        <f t="shared" si="30"/>
        <v>0</v>
      </c>
      <c r="J324" s="38"/>
      <c r="K324" s="38">
        <f t="shared" si="35"/>
        <v>0</v>
      </c>
      <c r="L324" s="38"/>
      <c r="M324" s="38">
        <f t="shared" si="31"/>
        <v>0</v>
      </c>
      <c r="N324" s="110">
        <f t="shared" si="34"/>
        <v>18</v>
      </c>
      <c r="O324" s="38">
        <f t="shared" si="32"/>
        <v>764.64</v>
      </c>
    </row>
    <row r="325" spans="1:15" ht="13.5">
      <c r="A325" s="56">
        <v>369</v>
      </c>
      <c r="B325" s="31" t="s">
        <v>3311</v>
      </c>
      <c r="C325" s="32" t="s">
        <v>3312</v>
      </c>
      <c r="D325" s="33" t="s">
        <v>4</v>
      </c>
      <c r="E325" s="34">
        <v>10.62</v>
      </c>
      <c r="F325" s="112">
        <v>1</v>
      </c>
      <c r="G325" s="37">
        <f t="shared" si="33"/>
        <v>10.62</v>
      </c>
      <c r="H325" s="50"/>
      <c r="I325" s="38">
        <f t="shared" si="30"/>
        <v>0</v>
      </c>
      <c r="J325" s="38"/>
      <c r="K325" s="38">
        <f t="shared" si="35"/>
        <v>0</v>
      </c>
      <c r="L325" s="38"/>
      <c r="M325" s="38">
        <f t="shared" si="31"/>
        <v>0</v>
      </c>
      <c r="N325" s="110">
        <f t="shared" si="34"/>
        <v>1</v>
      </c>
      <c r="O325" s="38">
        <f t="shared" si="32"/>
        <v>10.62</v>
      </c>
    </row>
    <row r="326" spans="1:15" ht="27">
      <c r="A326" s="56">
        <v>370</v>
      </c>
      <c r="B326" s="31" t="s">
        <v>3313</v>
      </c>
      <c r="C326" s="32" t="s">
        <v>3314</v>
      </c>
      <c r="D326" s="33" t="s">
        <v>4</v>
      </c>
      <c r="E326" s="34">
        <v>10.62</v>
      </c>
      <c r="F326" s="112">
        <v>2</v>
      </c>
      <c r="G326" s="37">
        <f t="shared" si="33"/>
        <v>21.24</v>
      </c>
      <c r="H326" s="50"/>
      <c r="I326" s="38">
        <f t="shared" si="30"/>
        <v>0</v>
      </c>
      <c r="J326" s="38"/>
      <c r="K326" s="38">
        <f t="shared" si="35"/>
        <v>0</v>
      </c>
      <c r="L326" s="38"/>
      <c r="M326" s="38">
        <f t="shared" si="31"/>
        <v>0</v>
      </c>
      <c r="N326" s="110">
        <f t="shared" si="34"/>
        <v>2</v>
      </c>
      <c r="O326" s="38">
        <f t="shared" si="32"/>
        <v>21.24</v>
      </c>
    </row>
    <row r="327" spans="1:15" ht="13.5">
      <c r="A327" s="56">
        <v>371</v>
      </c>
      <c r="B327" s="31" t="s">
        <v>3315</v>
      </c>
      <c r="C327" s="32" t="s">
        <v>3316</v>
      </c>
      <c r="D327" s="33" t="s">
        <v>4</v>
      </c>
      <c r="E327" s="34">
        <v>17.7</v>
      </c>
      <c r="F327" s="112">
        <v>1</v>
      </c>
      <c r="G327" s="37">
        <f t="shared" si="33"/>
        <v>17.7</v>
      </c>
      <c r="H327" s="50"/>
      <c r="I327" s="38">
        <f t="shared" si="30"/>
        <v>0</v>
      </c>
      <c r="J327" s="38"/>
      <c r="K327" s="38">
        <f t="shared" si="35"/>
        <v>0</v>
      </c>
      <c r="L327" s="38"/>
      <c r="M327" s="38">
        <f t="shared" si="31"/>
        <v>0</v>
      </c>
      <c r="N327" s="110">
        <f t="shared" si="34"/>
        <v>1</v>
      </c>
      <c r="O327" s="38">
        <f t="shared" si="32"/>
        <v>17.7</v>
      </c>
    </row>
    <row r="328" spans="1:15" ht="13.5">
      <c r="A328" s="56">
        <v>372</v>
      </c>
      <c r="B328" s="31" t="s">
        <v>3317</v>
      </c>
      <c r="C328" s="32" t="s">
        <v>3318</v>
      </c>
      <c r="D328" s="33" t="s">
        <v>4</v>
      </c>
      <c r="E328" s="34">
        <v>20.059999999999999</v>
      </c>
      <c r="F328" s="112">
        <v>1</v>
      </c>
      <c r="G328" s="37">
        <f t="shared" si="33"/>
        <v>20.059999999999999</v>
      </c>
      <c r="H328" s="50"/>
      <c r="I328" s="38">
        <f t="shared" si="30"/>
        <v>0</v>
      </c>
      <c r="J328" s="38"/>
      <c r="K328" s="38">
        <f t="shared" si="35"/>
        <v>0</v>
      </c>
      <c r="L328" s="38"/>
      <c r="M328" s="38">
        <f t="shared" si="31"/>
        <v>0</v>
      </c>
      <c r="N328" s="110">
        <f t="shared" si="34"/>
        <v>1</v>
      </c>
      <c r="O328" s="38">
        <f t="shared" si="32"/>
        <v>20.059999999999999</v>
      </c>
    </row>
    <row r="329" spans="1:15" ht="13.5">
      <c r="A329" s="56">
        <v>373</v>
      </c>
      <c r="B329" s="31" t="s">
        <v>3319</v>
      </c>
      <c r="C329" s="32" t="s">
        <v>3320</v>
      </c>
      <c r="D329" s="33" t="s">
        <v>625</v>
      </c>
      <c r="E329" s="34">
        <v>106.2</v>
      </c>
      <c r="F329" s="112">
        <v>1</v>
      </c>
      <c r="G329" s="37">
        <f t="shared" si="33"/>
        <v>106.2</v>
      </c>
      <c r="H329" s="50"/>
      <c r="I329" s="38">
        <f t="shared" si="30"/>
        <v>0</v>
      </c>
      <c r="J329" s="38"/>
      <c r="K329" s="38">
        <f t="shared" si="35"/>
        <v>0</v>
      </c>
      <c r="L329" s="38"/>
      <c r="M329" s="38">
        <f t="shared" si="31"/>
        <v>0</v>
      </c>
      <c r="N329" s="110">
        <f t="shared" si="34"/>
        <v>1</v>
      </c>
      <c r="O329" s="38">
        <f t="shared" si="32"/>
        <v>106.2</v>
      </c>
    </row>
    <row r="330" spans="1:15" ht="13.5">
      <c r="A330" s="56">
        <v>374</v>
      </c>
      <c r="B330" s="31" t="s">
        <v>3321</v>
      </c>
      <c r="C330" s="32" t="s">
        <v>3322</v>
      </c>
      <c r="D330" s="33" t="s">
        <v>4</v>
      </c>
      <c r="E330" s="34">
        <v>20.059999999999999</v>
      </c>
      <c r="F330" s="112">
        <v>1</v>
      </c>
      <c r="G330" s="37">
        <f t="shared" si="33"/>
        <v>20.059999999999999</v>
      </c>
      <c r="H330" s="50"/>
      <c r="I330" s="38">
        <f t="shared" si="30"/>
        <v>0</v>
      </c>
      <c r="J330" s="38"/>
      <c r="K330" s="38">
        <f t="shared" si="35"/>
        <v>0</v>
      </c>
      <c r="L330" s="38"/>
      <c r="M330" s="38">
        <f t="shared" si="31"/>
        <v>0</v>
      </c>
      <c r="N330" s="110">
        <f t="shared" si="34"/>
        <v>1</v>
      </c>
      <c r="O330" s="38">
        <f t="shared" si="32"/>
        <v>20.059999999999999</v>
      </c>
    </row>
    <row r="331" spans="1:15" ht="27">
      <c r="A331" s="56">
        <v>375</v>
      </c>
      <c r="B331" s="31" t="s">
        <v>3323</v>
      </c>
      <c r="C331" s="32" t="s">
        <v>3324</v>
      </c>
      <c r="D331" s="33" t="s">
        <v>625</v>
      </c>
      <c r="E331" s="34">
        <v>224.2</v>
      </c>
      <c r="F331" s="112">
        <v>1</v>
      </c>
      <c r="G331" s="37">
        <f t="shared" si="33"/>
        <v>224.2</v>
      </c>
      <c r="H331" s="50"/>
      <c r="I331" s="38">
        <f t="shared" si="30"/>
        <v>0</v>
      </c>
      <c r="J331" s="38"/>
      <c r="K331" s="38">
        <f t="shared" si="35"/>
        <v>0</v>
      </c>
      <c r="L331" s="38"/>
      <c r="M331" s="38">
        <f t="shared" si="31"/>
        <v>0</v>
      </c>
      <c r="N331" s="110">
        <f t="shared" si="34"/>
        <v>1</v>
      </c>
      <c r="O331" s="38">
        <f t="shared" si="32"/>
        <v>224.2</v>
      </c>
    </row>
    <row r="332" spans="1:15" ht="13.5">
      <c r="A332" s="56">
        <v>376</v>
      </c>
      <c r="B332" s="31" t="s">
        <v>3325</v>
      </c>
      <c r="C332" s="32" t="s">
        <v>3326</v>
      </c>
      <c r="D332" s="33" t="s">
        <v>4</v>
      </c>
      <c r="E332" s="34">
        <v>10.62</v>
      </c>
      <c r="F332" s="112">
        <v>1</v>
      </c>
      <c r="G332" s="37">
        <f t="shared" si="33"/>
        <v>10.62</v>
      </c>
      <c r="H332" s="50"/>
      <c r="I332" s="38">
        <f t="shared" si="30"/>
        <v>0</v>
      </c>
      <c r="J332" s="38"/>
      <c r="K332" s="38">
        <f t="shared" si="35"/>
        <v>0</v>
      </c>
      <c r="L332" s="38"/>
      <c r="M332" s="38">
        <f t="shared" si="31"/>
        <v>0</v>
      </c>
      <c r="N332" s="110">
        <f t="shared" si="34"/>
        <v>1</v>
      </c>
      <c r="O332" s="38">
        <f t="shared" si="32"/>
        <v>10.62</v>
      </c>
    </row>
    <row r="333" spans="1:15" ht="13.5">
      <c r="A333" s="56">
        <v>377</v>
      </c>
      <c r="B333" s="31" t="s">
        <v>3327</v>
      </c>
      <c r="C333" s="32" t="s">
        <v>3328</v>
      </c>
      <c r="D333" s="33" t="s">
        <v>625</v>
      </c>
      <c r="E333" s="34">
        <v>165.2</v>
      </c>
      <c r="F333" s="112">
        <v>1</v>
      </c>
      <c r="G333" s="37">
        <f t="shared" si="33"/>
        <v>165.2</v>
      </c>
      <c r="H333" s="50"/>
      <c r="I333" s="38">
        <f t="shared" si="30"/>
        <v>0</v>
      </c>
      <c r="J333" s="38"/>
      <c r="K333" s="38">
        <f t="shared" si="35"/>
        <v>0</v>
      </c>
      <c r="L333" s="38"/>
      <c r="M333" s="38">
        <f t="shared" si="31"/>
        <v>0</v>
      </c>
      <c r="N333" s="110">
        <f t="shared" si="34"/>
        <v>1</v>
      </c>
      <c r="O333" s="38">
        <f t="shared" si="32"/>
        <v>165.2</v>
      </c>
    </row>
    <row r="334" spans="1:15" ht="13.5">
      <c r="A334" s="56">
        <v>378</v>
      </c>
      <c r="B334" s="31" t="s">
        <v>3329</v>
      </c>
      <c r="C334" s="32" t="s">
        <v>3330</v>
      </c>
      <c r="D334" s="33" t="s">
        <v>4</v>
      </c>
      <c r="E334" s="34">
        <v>0.04</v>
      </c>
      <c r="F334" s="112">
        <v>500</v>
      </c>
      <c r="G334" s="37">
        <f t="shared" si="33"/>
        <v>20</v>
      </c>
      <c r="H334" s="50"/>
      <c r="I334" s="38">
        <f t="shared" si="30"/>
        <v>0</v>
      </c>
      <c r="J334" s="38"/>
      <c r="K334" s="38">
        <f t="shared" si="35"/>
        <v>0</v>
      </c>
      <c r="L334" s="38"/>
      <c r="M334" s="38">
        <f t="shared" si="31"/>
        <v>0</v>
      </c>
      <c r="N334" s="110">
        <f t="shared" si="34"/>
        <v>500</v>
      </c>
      <c r="O334" s="38">
        <f t="shared" si="32"/>
        <v>20</v>
      </c>
    </row>
    <row r="335" spans="1:15" ht="13.5">
      <c r="A335" s="56">
        <v>379</v>
      </c>
      <c r="B335" s="31" t="s">
        <v>3331</v>
      </c>
      <c r="C335" s="32" t="s">
        <v>3332</v>
      </c>
      <c r="D335" s="33" t="s">
        <v>626</v>
      </c>
      <c r="E335" s="34">
        <v>0.3</v>
      </c>
      <c r="F335" s="112">
        <v>300</v>
      </c>
      <c r="G335" s="37">
        <f t="shared" si="33"/>
        <v>90</v>
      </c>
      <c r="H335" s="50"/>
      <c r="I335" s="38">
        <f t="shared" si="30"/>
        <v>0</v>
      </c>
      <c r="J335" s="38"/>
      <c r="K335" s="38">
        <f t="shared" si="35"/>
        <v>0</v>
      </c>
      <c r="L335" s="38"/>
      <c r="M335" s="38">
        <f t="shared" si="31"/>
        <v>0</v>
      </c>
      <c r="N335" s="110">
        <f t="shared" si="34"/>
        <v>300</v>
      </c>
      <c r="O335" s="38">
        <f t="shared" si="32"/>
        <v>90</v>
      </c>
    </row>
    <row r="336" spans="1:15" ht="13.5">
      <c r="A336" s="56">
        <v>380</v>
      </c>
      <c r="B336" s="31" t="s">
        <v>3333</v>
      </c>
      <c r="C336" s="32" t="s">
        <v>3334</v>
      </c>
      <c r="D336" s="33" t="s">
        <v>626</v>
      </c>
      <c r="E336" s="34">
        <v>0.36</v>
      </c>
      <c r="F336" s="112">
        <v>300</v>
      </c>
      <c r="G336" s="37">
        <f t="shared" si="33"/>
        <v>108</v>
      </c>
      <c r="H336" s="50"/>
      <c r="I336" s="38">
        <f t="shared" si="30"/>
        <v>0</v>
      </c>
      <c r="J336" s="38"/>
      <c r="K336" s="38">
        <f t="shared" si="35"/>
        <v>0</v>
      </c>
      <c r="L336" s="38"/>
      <c r="M336" s="38">
        <f t="shared" si="31"/>
        <v>0</v>
      </c>
      <c r="N336" s="110">
        <f t="shared" si="34"/>
        <v>300</v>
      </c>
      <c r="O336" s="38">
        <f t="shared" si="32"/>
        <v>108</v>
      </c>
    </row>
    <row r="337" spans="1:15" ht="13.5">
      <c r="A337" s="56">
        <v>381</v>
      </c>
      <c r="B337" s="31" t="s">
        <v>3335</v>
      </c>
      <c r="C337" s="32" t="s">
        <v>3336</v>
      </c>
      <c r="D337" s="33" t="s">
        <v>4</v>
      </c>
      <c r="E337" s="34">
        <v>8</v>
      </c>
      <c r="F337" s="112">
        <v>11</v>
      </c>
      <c r="G337" s="37">
        <f t="shared" si="33"/>
        <v>88</v>
      </c>
      <c r="H337" s="50"/>
      <c r="I337" s="38">
        <f t="shared" si="30"/>
        <v>0</v>
      </c>
      <c r="J337" s="38"/>
      <c r="K337" s="38">
        <f t="shared" si="35"/>
        <v>0</v>
      </c>
      <c r="L337" s="38"/>
      <c r="M337" s="38">
        <f t="shared" si="31"/>
        <v>0</v>
      </c>
      <c r="N337" s="110">
        <f t="shared" si="34"/>
        <v>11</v>
      </c>
      <c r="O337" s="38">
        <f t="shared" si="32"/>
        <v>88</v>
      </c>
    </row>
    <row r="338" spans="1:15" ht="13.5">
      <c r="A338" s="56">
        <v>382</v>
      </c>
      <c r="B338" s="31" t="s">
        <v>3337</v>
      </c>
      <c r="C338" s="32" t="s">
        <v>3338</v>
      </c>
      <c r="D338" s="33" t="s">
        <v>4</v>
      </c>
      <c r="E338" s="34">
        <v>10</v>
      </c>
      <c r="F338" s="112">
        <v>13</v>
      </c>
      <c r="G338" s="37">
        <f t="shared" si="33"/>
        <v>130</v>
      </c>
      <c r="H338" s="50"/>
      <c r="I338" s="38">
        <f t="shared" si="30"/>
        <v>0</v>
      </c>
      <c r="J338" s="38"/>
      <c r="K338" s="38">
        <f t="shared" si="35"/>
        <v>0</v>
      </c>
      <c r="L338" s="38"/>
      <c r="M338" s="38">
        <f t="shared" si="31"/>
        <v>0</v>
      </c>
      <c r="N338" s="110">
        <f t="shared" si="34"/>
        <v>13</v>
      </c>
      <c r="O338" s="38">
        <f t="shared" si="32"/>
        <v>130</v>
      </c>
    </row>
    <row r="339" spans="1:15" ht="27">
      <c r="A339" s="56">
        <v>383</v>
      </c>
      <c r="B339" s="31" t="s">
        <v>3339</v>
      </c>
      <c r="C339" s="32" t="s">
        <v>3340</v>
      </c>
      <c r="D339" s="33" t="s">
        <v>4</v>
      </c>
      <c r="E339" s="34">
        <v>3.47</v>
      </c>
      <c r="F339" s="112">
        <v>5</v>
      </c>
      <c r="G339" s="37">
        <f t="shared" si="33"/>
        <v>17.350000000000001</v>
      </c>
      <c r="H339" s="50"/>
      <c r="I339" s="38">
        <f t="shared" si="30"/>
        <v>0</v>
      </c>
      <c r="J339" s="38"/>
      <c r="K339" s="38">
        <f t="shared" si="35"/>
        <v>0</v>
      </c>
      <c r="L339" s="38"/>
      <c r="M339" s="38">
        <f t="shared" si="31"/>
        <v>0</v>
      </c>
      <c r="N339" s="110">
        <f t="shared" si="34"/>
        <v>5</v>
      </c>
      <c r="O339" s="38">
        <f t="shared" si="32"/>
        <v>17.350000000000001</v>
      </c>
    </row>
    <row r="340" spans="1:15" ht="13.5">
      <c r="A340" s="56">
        <v>384</v>
      </c>
      <c r="B340" s="31" t="s">
        <v>3341</v>
      </c>
      <c r="C340" s="32" t="s">
        <v>3342</v>
      </c>
      <c r="D340" s="33" t="s">
        <v>4</v>
      </c>
      <c r="E340" s="34">
        <v>1.57</v>
      </c>
      <c r="F340" s="112">
        <v>5</v>
      </c>
      <c r="G340" s="37">
        <f t="shared" si="33"/>
        <v>7.8500000000000005</v>
      </c>
      <c r="H340" s="50"/>
      <c r="I340" s="38">
        <f t="shared" si="30"/>
        <v>0</v>
      </c>
      <c r="J340" s="38"/>
      <c r="K340" s="38">
        <f t="shared" si="35"/>
        <v>0</v>
      </c>
      <c r="L340" s="38"/>
      <c r="M340" s="38">
        <f t="shared" si="31"/>
        <v>0</v>
      </c>
      <c r="N340" s="110">
        <f t="shared" si="34"/>
        <v>5</v>
      </c>
      <c r="O340" s="38">
        <f t="shared" si="32"/>
        <v>7.8500000000000005</v>
      </c>
    </row>
    <row r="341" spans="1:15" ht="27">
      <c r="A341" s="56">
        <v>385</v>
      </c>
      <c r="B341" s="31" t="s">
        <v>3343</v>
      </c>
      <c r="C341" s="32" t="s">
        <v>3344</v>
      </c>
      <c r="D341" s="33" t="s">
        <v>4</v>
      </c>
      <c r="E341" s="34">
        <v>1.85</v>
      </c>
      <c r="F341" s="112">
        <v>4</v>
      </c>
      <c r="G341" s="37">
        <f t="shared" si="33"/>
        <v>7.4</v>
      </c>
      <c r="H341" s="50"/>
      <c r="I341" s="38">
        <f t="shared" ref="I341:I375" si="36">E341*H341</f>
        <v>0</v>
      </c>
      <c r="J341" s="38"/>
      <c r="K341" s="38">
        <f t="shared" si="35"/>
        <v>0</v>
      </c>
      <c r="L341" s="38"/>
      <c r="M341" s="38">
        <f t="shared" ref="M341:M375" si="37">E341*L341</f>
        <v>0</v>
      </c>
      <c r="N341" s="110">
        <f t="shared" si="34"/>
        <v>4</v>
      </c>
      <c r="O341" s="38">
        <f t="shared" ref="O341:O375" si="38">E341*N341</f>
        <v>7.4</v>
      </c>
    </row>
    <row r="342" spans="1:15" ht="13.5">
      <c r="A342" s="56">
        <v>386</v>
      </c>
      <c r="B342" s="31" t="s">
        <v>3345</v>
      </c>
      <c r="C342" s="32" t="s">
        <v>3346</v>
      </c>
      <c r="D342" s="33" t="s">
        <v>4</v>
      </c>
      <c r="E342" s="34">
        <v>3.99</v>
      </c>
      <c r="F342" s="112">
        <v>6</v>
      </c>
      <c r="G342" s="37">
        <f t="shared" ref="G342:G376" si="39">E342*F342</f>
        <v>23.94</v>
      </c>
      <c r="H342" s="50"/>
      <c r="I342" s="38">
        <f t="shared" si="36"/>
        <v>0</v>
      </c>
      <c r="J342" s="38"/>
      <c r="K342" s="38">
        <f t="shared" si="35"/>
        <v>0</v>
      </c>
      <c r="L342" s="38"/>
      <c r="M342" s="38">
        <f t="shared" si="37"/>
        <v>0</v>
      </c>
      <c r="N342" s="110">
        <f t="shared" ref="N342:N376" si="40">F342-H342-J342-L342</f>
        <v>6</v>
      </c>
      <c r="O342" s="38">
        <f t="shared" si="38"/>
        <v>23.94</v>
      </c>
    </row>
    <row r="343" spans="1:15" ht="13.5">
      <c r="A343" s="56">
        <v>387</v>
      </c>
      <c r="B343" s="31" t="s">
        <v>3347</v>
      </c>
      <c r="C343" s="32" t="s">
        <v>3348</v>
      </c>
      <c r="D343" s="33" t="s">
        <v>4</v>
      </c>
      <c r="E343" s="34">
        <v>40</v>
      </c>
      <c r="F343" s="112">
        <v>30</v>
      </c>
      <c r="G343" s="37">
        <f t="shared" si="39"/>
        <v>1200</v>
      </c>
      <c r="H343" s="50"/>
      <c r="I343" s="38">
        <f t="shared" si="36"/>
        <v>0</v>
      </c>
      <c r="J343" s="38"/>
      <c r="K343" s="38">
        <f t="shared" si="35"/>
        <v>0</v>
      </c>
      <c r="L343" s="38"/>
      <c r="M343" s="38">
        <f t="shared" si="37"/>
        <v>0</v>
      </c>
      <c r="N343" s="110">
        <f t="shared" si="40"/>
        <v>30</v>
      </c>
      <c r="O343" s="38">
        <f t="shared" si="38"/>
        <v>1200</v>
      </c>
    </row>
    <row r="344" spans="1:15" ht="13.5">
      <c r="A344" s="56">
        <v>388</v>
      </c>
      <c r="B344" s="31" t="s">
        <v>3349</v>
      </c>
      <c r="C344" s="32" t="s">
        <v>3350</v>
      </c>
      <c r="D344" s="33" t="s">
        <v>4</v>
      </c>
      <c r="E344" s="34">
        <v>0.45</v>
      </c>
      <c r="F344" s="112">
        <v>3</v>
      </c>
      <c r="G344" s="37">
        <f t="shared" si="39"/>
        <v>1.35</v>
      </c>
      <c r="H344" s="50"/>
      <c r="I344" s="38">
        <f t="shared" si="36"/>
        <v>0</v>
      </c>
      <c r="J344" s="38"/>
      <c r="K344" s="38">
        <f t="shared" si="35"/>
        <v>0</v>
      </c>
      <c r="L344" s="38"/>
      <c r="M344" s="38">
        <f t="shared" si="37"/>
        <v>0</v>
      </c>
      <c r="N344" s="110">
        <f t="shared" si="40"/>
        <v>3</v>
      </c>
      <c r="O344" s="38">
        <f t="shared" si="38"/>
        <v>1.35</v>
      </c>
    </row>
    <row r="345" spans="1:15" ht="13.5">
      <c r="A345" s="56">
        <v>389</v>
      </c>
      <c r="B345" s="31" t="s">
        <v>3351</v>
      </c>
      <c r="C345" s="32" t="s">
        <v>3352</v>
      </c>
      <c r="D345" s="33" t="s">
        <v>4</v>
      </c>
      <c r="E345" s="34">
        <v>1.53</v>
      </c>
      <c r="F345" s="112">
        <v>40</v>
      </c>
      <c r="G345" s="37">
        <f t="shared" si="39"/>
        <v>61.2</v>
      </c>
      <c r="H345" s="50"/>
      <c r="I345" s="38">
        <f t="shared" si="36"/>
        <v>0</v>
      </c>
      <c r="J345" s="38"/>
      <c r="K345" s="38">
        <f t="shared" ref="K345:K379" si="41">E345*J345</f>
        <v>0</v>
      </c>
      <c r="L345" s="38"/>
      <c r="M345" s="38">
        <f t="shared" si="37"/>
        <v>0</v>
      </c>
      <c r="N345" s="110">
        <f t="shared" si="40"/>
        <v>40</v>
      </c>
      <c r="O345" s="38">
        <f t="shared" si="38"/>
        <v>61.2</v>
      </c>
    </row>
    <row r="346" spans="1:15" ht="13.5">
      <c r="A346" s="56">
        <v>390</v>
      </c>
      <c r="B346" s="31" t="s">
        <v>3353</v>
      </c>
      <c r="C346" s="32" t="s">
        <v>3354</v>
      </c>
      <c r="D346" s="33" t="s">
        <v>4</v>
      </c>
      <c r="E346" s="34">
        <v>1.55</v>
      </c>
      <c r="F346" s="112">
        <v>20</v>
      </c>
      <c r="G346" s="37">
        <f t="shared" si="39"/>
        <v>31</v>
      </c>
      <c r="H346" s="50"/>
      <c r="I346" s="38">
        <f t="shared" si="36"/>
        <v>0</v>
      </c>
      <c r="J346" s="38"/>
      <c r="K346" s="38">
        <f t="shared" si="41"/>
        <v>0</v>
      </c>
      <c r="L346" s="38"/>
      <c r="M346" s="38">
        <f t="shared" si="37"/>
        <v>0</v>
      </c>
      <c r="N346" s="110">
        <f t="shared" si="40"/>
        <v>20</v>
      </c>
      <c r="O346" s="38">
        <f t="shared" si="38"/>
        <v>31</v>
      </c>
    </row>
    <row r="347" spans="1:15" ht="13.5">
      <c r="A347" s="56">
        <v>391</v>
      </c>
      <c r="B347" s="31" t="s">
        <v>3355</v>
      </c>
      <c r="C347" s="32" t="s">
        <v>3356</v>
      </c>
      <c r="D347" s="33" t="s">
        <v>4</v>
      </c>
      <c r="E347" s="34">
        <v>2.04</v>
      </c>
      <c r="F347" s="112">
        <v>3</v>
      </c>
      <c r="G347" s="37">
        <f t="shared" si="39"/>
        <v>6.12</v>
      </c>
      <c r="H347" s="50"/>
      <c r="I347" s="38">
        <f t="shared" si="36"/>
        <v>0</v>
      </c>
      <c r="J347" s="38"/>
      <c r="K347" s="38">
        <f t="shared" si="41"/>
        <v>0</v>
      </c>
      <c r="L347" s="38"/>
      <c r="M347" s="38">
        <f t="shared" si="37"/>
        <v>0</v>
      </c>
      <c r="N347" s="110">
        <f t="shared" si="40"/>
        <v>3</v>
      </c>
      <c r="O347" s="38">
        <f t="shared" si="38"/>
        <v>6.12</v>
      </c>
    </row>
    <row r="348" spans="1:15" ht="27">
      <c r="A348" s="56">
        <v>392</v>
      </c>
      <c r="B348" s="31" t="s">
        <v>3357</v>
      </c>
      <c r="C348" s="32" t="s">
        <v>3358</v>
      </c>
      <c r="D348" s="33" t="s">
        <v>4</v>
      </c>
      <c r="E348" s="34">
        <v>0.41</v>
      </c>
      <c r="F348" s="112">
        <v>2</v>
      </c>
      <c r="G348" s="37">
        <f t="shared" si="39"/>
        <v>0.82</v>
      </c>
      <c r="H348" s="50"/>
      <c r="I348" s="38">
        <f t="shared" si="36"/>
        <v>0</v>
      </c>
      <c r="J348" s="38"/>
      <c r="K348" s="38">
        <f t="shared" si="41"/>
        <v>0</v>
      </c>
      <c r="L348" s="38"/>
      <c r="M348" s="38">
        <f t="shared" si="37"/>
        <v>0</v>
      </c>
      <c r="N348" s="110">
        <f t="shared" si="40"/>
        <v>2</v>
      </c>
      <c r="O348" s="38">
        <f t="shared" si="38"/>
        <v>0.82</v>
      </c>
    </row>
    <row r="349" spans="1:15" ht="13.5">
      <c r="A349" s="56">
        <v>393</v>
      </c>
      <c r="B349" s="31" t="s">
        <v>3359</v>
      </c>
      <c r="C349" s="32" t="s">
        <v>3360</v>
      </c>
      <c r="D349" s="33" t="s">
        <v>4</v>
      </c>
      <c r="E349" s="34">
        <v>0.45</v>
      </c>
      <c r="F349" s="112">
        <v>3</v>
      </c>
      <c r="G349" s="37">
        <f t="shared" si="39"/>
        <v>1.35</v>
      </c>
      <c r="H349" s="50"/>
      <c r="I349" s="38">
        <f t="shared" si="36"/>
        <v>0</v>
      </c>
      <c r="J349" s="38"/>
      <c r="K349" s="38">
        <f t="shared" si="41"/>
        <v>0</v>
      </c>
      <c r="L349" s="38"/>
      <c r="M349" s="38">
        <f t="shared" si="37"/>
        <v>0</v>
      </c>
      <c r="N349" s="110">
        <f t="shared" si="40"/>
        <v>3</v>
      </c>
      <c r="O349" s="38">
        <f t="shared" si="38"/>
        <v>1.35</v>
      </c>
    </row>
    <row r="350" spans="1:15" ht="13.5">
      <c r="A350" s="56">
        <v>394</v>
      </c>
      <c r="B350" s="31" t="s">
        <v>3361</v>
      </c>
      <c r="C350" s="32" t="s">
        <v>3362</v>
      </c>
      <c r="D350" s="33" t="s">
        <v>4</v>
      </c>
      <c r="E350" s="34">
        <v>0.27</v>
      </c>
      <c r="F350" s="112">
        <v>21</v>
      </c>
      <c r="G350" s="37">
        <f t="shared" si="39"/>
        <v>5.67</v>
      </c>
      <c r="H350" s="50"/>
      <c r="I350" s="38">
        <f t="shared" si="36"/>
        <v>0</v>
      </c>
      <c r="J350" s="38"/>
      <c r="K350" s="38">
        <f t="shared" si="41"/>
        <v>0</v>
      </c>
      <c r="L350" s="38"/>
      <c r="M350" s="38">
        <f t="shared" si="37"/>
        <v>0</v>
      </c>
      <c r="N350" s="110">
        <f t="shared" si="40"/>
        <v>21</v>
      </c>
      <c r="O350" s="38">
        <f t="shared" si="38"/>
        <v>5.67</v>
      </c>
    </row>
    <row r="351" spans="1:15" ht="13.5">
      <c r="A351" s="56">
        <v>395</v>
      </c>
      <c r="B351" s="31" t="s">
        <v>3363</v>
      </c>
      <c r="C351" s="32" t="s">
        <v>3364</v>
      </c>
      <c r="D351" s="33" t="s">
        <v>4</v>
      </c>
      <c r="E351" s="34">
        <v>0.2</v>
      </c>
      <c r="F351" s="112">
        <v>4</v>
      </c>
      <c r="G351" s="37">
        <f t="shared" si="39"/>
        <v>0.8</v>
      </c>
      <c r="H351" s="50"/>
      <c r="I351" s="38">
        <f t="shared" si="36"/>
        <v>0</v>
      </c>
      <c r="J351" s="38"/>
      <c r="K351" s="38">
        <f t="shared" si="41"/>
        <v>0</v>
      </c>
      <c r="L351" s="38"/>
      <c r="M351" s="38">
        <f t="shared" si="37"/>
        <v>0</v>
      </c>
      <c r="N351" s="110">
        <f t="shared" si="40"/>
        <v>4</v>
      </c>
      <c r="O351" s="38">
        <f t="shared" si="38"/>
        <v>0.8</v>
      </c>
    </row>
    <row r="352" spans="1:15" ht="13.5">
      <c r="A352" s="56">
        <v>396</v>
      </c>
      <c r="B352" s="31" t="s">
        <v>3365</v>
      </c>
      <c r="C352" s="32" t="s">
        <v>3366</v>
      </c>
      <c r="D352" s="33" t="s">
        <v>2947</v>
      </c>
      <c r="E352" s="34">
        <v>0.22</v>
      </c>
      <c r="F352" s="112">
        <v>45</v>
      </c>
      <c r="G352" s="37">
        <f t="shared" si="39"/>
        <v>9.9</v>
      </c>
      <c r="H352" s="50"/>
      <c r="I352" s="38">
        <f t="shared" si="36"/>
        <v>0</v>
      </c>
      <c r="J352" s="38"/>
      <c r="K352" s="38">
        <f t="shared" si="41"/>
        <v>0</v>
      </c>
      <c r="L352" s="38"/>
      <c r="M352" s="38">
        <f t="shared" si="37"/>
        <v>0</v>
      </c>
      <c r="N352" s="110">
        <f t="shared" si="40"/>
        <v>45</v>
      </c>
      <c r="O352" s="38">
        <f t="shared" si="38"/>
        <v>9.9</v>
      </c>
    </row>
    <row r="353" spans="1:15" ht="13.5">
      <c r="A353" s="56">
        <v>397</v>
      </c>
      <c r="B353" s="31" t="s">
        <v>3367</v>
      </c>
      <c r="C353" s="32" t="s">
        <v>3368</v>
      </c>
      <c r="D353" s="33" t="s">
        <v>2947</v>
      </c>
      <c r="E353" s="34">
        <v>0.14000000000000001</v>
      </c>
      <c r="F353" s="112">
        <v>16</v>
      </c>
      <c r="G353" s="37">
        <f t="shared" si="39"/>
        <v>2.2400000000000002</v>
      </c>
      <c r="H353" s="50"/>
      <c r="I353" s="38">
        <f t="shared" si="36"/>
        <v>0</v>
      </c>
      <c r="J353" s="38"/>
      <c r="K353" s="38">
        <f t="shared" si="41"/>
        <v>0</v>
      </c>
      <c r="L353" s="38"/>
      <c r="M353" s="38">
        <f t="shared" si="37"/>
        <v>0</v>
      </c>
      <c r="N353" s="110">
        <f t="shared" si="40"/>
        <v>16</v>
      </c>
      <c r="O353" s="38">
        <f t="shared" si="38"/>
        <v>2.2400000000000002</v>
      </c>
    </row>
    <row r="354" spans="1:15" ht="13.5">
      <c r="A354" s="56">
        <v>398</v>
      </c>
      <c r="B354" s="31" t="s">
        <v>3369</v>
      </c>
      <c r="C354" s="32" t="s">
        <v>3370</v>
      </c>
      <c r="D354" s="33" t="s">
        <v>4</v>
      </c>
      <c r="E354" s="34">
        <v>0.14000000000000001</v>
      </c>
      <c r="F354" s="112">
        <v>3</v>
      </c>
      <c r="G354" s="37">
        <f t="shared" si="39"/>
        <v>0.42000000000000004</v>
      </c>
      <c r="H354" s="50"/>
      <c r="I354" s="38">
        <f t="shared" si="36"/>
        <v>0</v>
      </c>
      <c r="J354" s="38"/>
      <c r="K354" s="38">
        <f t="shared" si="41"/>
        <v>0</v>
      </c>
      <c r="L354" s="38"/>
      <c r="M354" s="38">
        <f t="shared" si="37"/>
        <v>0</v>
      </c>
      <c r="N354" s="110">
        <f t="shared" si="40"/>
        <v>3</v>
      </c>
      <c r="O354" s="38">
        <f t="shared" si="38"/>
        <v>0.42000000000000004</v>
      </c>
    </row>
    <row r="355" spans="1:15" ht="13.5">
      <c r="A355" s="56">
        <v>399</v>
      </c>
      <c r="B355" s="31" t="s">
        <v>3371</v>
      </c>
      <c r="C355" s="32" t="s">
        <v>3372</v>
      </c>
      <c r="D355" s="33" t="s">
        <v>4</v>
      </c>
      <c r="E355" s="34">
        <v>0.63</v>
      </c>
      <c r="F355" s="112">
        <v>3</v>
      </c>
      <c r="G355" s="37">
        <f t="shared" si="39"/>
        <v>1.8900000000000001</v>
      </c>
      <c r="H355" s="50"/>
      <c r="I355" s="38">
        <f t="shared" si="36"/>
        <v>0</v>
      </c>
      <c r="J355" s="38"/>
      <c r="K355" s="38">
        <f t="shared" si="41"/>
        <v>0</v>
      </c>
      <c r="L355" s="38"/>
      <c r="M355" s="38">
        <f t="shared" si="37"/>
        <v>0</v>
      </c>
      <c r="N355" s="110">
        <f t="shared" si="40"/>
        <v>3</v>
      </c>
      <c r="O355" s="38">
        <f t="shared" si="38"/>
        <v>1.8900000000000001</v>
      </c>
    </row>
    <row r="356" spans="1:15" ht="13.5">
      <c r="A356" s="56">
        <v>400</v>
      </c>
      <c r="B356" s="31" t="s">
        <v>3373</v>
      </c>
      <c r="C356" s="32" t="s">
        <v>3374</v>
      </c>
      <c r="D356" s="33" t="s">
        <v>2947</v>
      </c>
      <c r="E356" s="34">
        <v>0.3</v>
      </c>
      <c r="F356" s="112">
        <v>4</v>
      </c>
      <c r="G356" s="37">
        <f t="shared" si="39"/>
        <v>1.2</v>
      </c>
      <c r="H356" s="50"/>
      <c r="I356" s="38">
        <f t="shared" si="36"/>
        <v>0</v>
      </c>
      <c r="J356" s="38"/>
      <c r="K356" s="38">
        <f t="shared" si="41"/>
        <v>0</v>
      </c>
      <c r="L356" s="38"/>
      <c r="M356" s="38">
        <f t="shared" si="37"/>
        <v>0</v>
      </c>
      <c r="N356" s="110">
        <f t="shared" si="40"/>
        <v>4</v>
      </c>
      <c r="O356" s="38">
        <f t="shared" si="38"/>
        <v>1.2</v>
      </c>
    </row>
    <row r="357" spans="1:15" ht="13.5">
      <c r="A357" s="56">
        <v>401</v>
      </c>
      <c r="B357" s="31" t="s">
        <v>3375</v>
      </c>
      <c r="C357" s="32" t="s">
        <v>3376</v>
      </c>
      <c r="D357" s="33" t="s">
        <v>4</v>
      </c>
      <c r="E357" s="34">
        <v>1.95</v>
      </c>
      <c r="F357" s="112">
        <v>40</v>
      </c>
      <c r="G357" s="37">
        <f t="shared" si="39"/>
        <v>78</v>
      </c>
      <c r="H357" s="50"/>
      <c r="I357" s="38">
        <f t="shared" si="36"/>
        <v>0</v>
      </c>
      <c r="J357" s="38"/>
      <c r="K357" s="38">
        <f t="shared" si="41"/>
        <v>0</v>
      </c>
      <c r="L357" s="38"/>
      <c r="M357" s="38">
        <f t="shared" si="37"/>
        <v>0</v>
      </c>
      <c r="N357" s="110">
        <f t="shared" si="40"/>
        <v>40</v>
      </c>
      <c r="O357" s="38">
        <f t="shared" si="38"/>
        <v>78</v>
      </c>
    </row>
    <row r="358" spans="1:15" ht="27">
      <c r="A358" s="56">
        <v>402</v>
      </c>
      <c r="B358" s="31" t="s">
        <v>3377</v>
      </c>
      <c r="C358" s="32" t="s">
        <v>3378</v>
      </c>
      <c r="D358" s="33" t="s">
        <v>2947</v>
      </c>
      <c r="E358" s="34">
        <v>0.8</v>
      </c>
      <c r="F358" s="112">
        <v>20</v>
      </c>
      <c r="G358" s="37">
        <f t="shared" si="39"/>
        <v>16</v>
      </c>
      <c r="H358" s="50"/>
      <c r="I358" s="38">
        <f t="shared" si="36"/>
        <v>0</v>
      </c>
      <c r="J358" s="38"/>
      <c r="K358" s="38">
        <f t="shared" si="41"/>
        <v>0</v>
      </c>
      <c r="L358" s="38"/>
      <c r="M358" s="38">
        <f t="shared" si="37"/>
        <v>0</v>
      </c>
      <c r="N358" s="110">
        <f t="shared" si="40"/>
        <v>20</v>
      </c>
      <c r="O358" s="38">
        <f t="shared" si="38"/>
        <v>16</v>
      </c>
    </row>
    <row r="359" spans="1:15" ht="27">
      <c r="A359" s="56">
        <v>403</v>
      </c>
      <c r="B359" s="31" t="s">
        <v>3379</v>
      </c>
      <c r="C359" s="32" t="s">
        <v>3380</v>
      </c>
      <c r="D359" s="33" t="s">
        <v>2947</v>
      </c>
      <c r="E359" s="34">
        <v>0.48</v>
      </c>
      <c r="F359" s="112">
        <v>60</v>
      </c>
      <c r="G359" s="37">
        <f t="shared" si="39"/>
        <v>28.799999999999997</v>
      </c>
      <c r="H359" s="50"/>
      <c r="I359" s="38">
        <f t="shared" si="36"/>
        <v>0</v>
      </c>
      <c r="J359" s="38"/>
      <c r="K359" s="38">
        <f t="shared" si="41"/>
        <v>0</v>
      </c>
      <c r="L359" s="38"/>
      <c r="M359" s="38">
        <f t="shared" si="37"/>
        <v>0</v>
      </c>
      <c r="N359" s="110">
        <f t="shared" si="40"/>
        <v>60</v>
      </c>
      <c r="O359" s="38">
        <f t="shared" si="38"/>
        <v>28.799999999999997</v>
      </c>
    </row>
    <row r="360" spans="1:15" ht="27">
      <c r="A360" s="56">
        <v>404</v>
      </c>
      <c r="B360" s="31" t="s">
        <v>3381</v>
      </c>
      <c r="C360" s="32" t="s">
        <v>3382</v>
      </c>
      <c r="D360" s="33" t="s">
        <v>2947</v>
      </c>
      <c r="E360" s="34">
        <v>0.35</v>
      </c>
      <c r="F360" s="112">
        <v>36</v>
      </c>
      <c r="G360" s="37">
        <f t="shared" si="39"/>
        <v>12.6</v>
      </c>
      <c r="H360" s="50"/>
      <c r="I360" s="38">
        <f t="shared" si="36"/>
        <v>0</v>
      </c>
      <c r="J360" s="38"/>
      <c r="K360" s="38">
        <f t="shared" si="41"/>
        <v>0</v>
      </c>
      <c r="L360" s="38"/>
      <c r="M360" s="38">
        <f t="shared" si="37"/>
        <v>0</v>
      </c>
      <c r="N360" s="110">
        <f t="shared" si="40"/>
        <v>36</v>
      </c>
      <c r="O360" s="38">
        <f t="shared" si="38"/>
        <v>12.6</v>
      </c>
    </row>
    <row r="361" spans="1:15" ht="13.5">
      <c r="A361" s="56">
        <v>405</v>
      </c>
      <c r="B361" s="31" t="s">
        <v>3383</v>
      </c>
      <c r="C361" s="32" t="s">
        <v>3384</v>
      </c>
      <c r="D361" s="33" t="s">
        <v>2947</v>
      </c>
      <c r="E361" s="34">
        <v>1.02</v>
      </c>
      <c r="F361" s="112">
        <v>10</v>
      </c>
      <c r="G361" s="37">
        <f t="shared" si="39"/>
        <v>10.199999999999999</v>
      </c>
      <c r="H361" s="50"/>
      <c r="I361" s="38">
        <f t="shared" si="36"/>
        <v>0</v>
      </c>
      <c r="J361" s="38"/>
      <c r="K361" s="38">
        <f t="shared" si="41"/>
        <v>0</v>
      </c>
      <c r="L361" s="38"/>
      <c r="M361" s="38">
        <f t="shared" si="37"/>
        <v>0</v>
      </c>
      <c r="N361" s="110">
        <f t="shared" si="40"/>
        <v>10</v>
      </c>
      <c r="O361" s="38">
        <f t="shared" si="38"/>
        <v>10.199999999999999</v>
      </c>
    </row>
    <row r="362" spans="1:15" ht="13.5">
      <c r="A362" s="56">
        <v>406</v>
      </c>
      <c r="B362" s="31" t="s">
        <v>3385</v>
      </c>
      <c r="C362" s="32" t="s">
        <v>3386</v>
      </c>
      <c r="D362" s="33" t="s">
        <v>4</v>
      </c>
      <c r="E362" s="34">
        <v>20</v>
      </c>
      <c r="F362" s="112">
        <v>1</v>
      </c>
      <c r="G362" s="37">
        <f t="shared" si="39"/>
        <v>20</v>
      </c>
      <c r="H362" s="50"/>
      <c r="I362" s="38">
        <f t="shared" si="36"/>
        <v>0</v>
      </c>
      <c r="J362" s="38"/>
      <c r="K362" s="38">
        <f t="shared" si="41"/>
        <v>0</v>
      </c>
      <c r="L362" s="38"/>
      <c r="M362" s="38">
        <f t="shared" si="37"/>
        <v>0</v>
      </c>
      <c r="N362" s="110">
        <f t="shared" si="40"/>
        <v>1</v>
      </c>
      <c r="O362" s="38">
        <f t="shared" si="38"/>
        <v>20</v>
      </c>
    </row>
    <row r="363" spans="1:15" ht="13.5">
      <c r="A363" s="56">
        <v>407</v>
      </c>
      <c r="B363" s="31" t="s">
        <v>3387</v>
      </c>
      <c r="C363" s="32" t="s">
        <v>3388</v>
      </c>
      <c r="D363" s="33" t="s">
        <v>4</v>
      </c>
      <c r="E363" s="34">
        <v>8.4600000000000009</v>
      </c>
      <c r="F363" s="112">
        <v>1</v>
      </c>
      <c r="G363" s="37">
        <f t="shared" si="39"/>
        <v>8.4600000000000009</v>
      </c>
      <c r="H363" s="50"/>
      <c r="I363" s="38">
        <f t="shared" si="36"/>
        <v>0</v>
      </c>
      <c r="J363" s="38"/>
      <c r="K363" s="38">
        <f t="shared" si="41"/>
        <v>0</v>
      </c>
      <c r="L363" s="38"/>
      <c r="M363" s="38">
        <f t="shared" si="37"/>
        <v>0</v>
      </c>
      <c r="N363" s="110">
        <f t="shared" si="40"/>
        <v>1</v>
      </c>
      <c r="O363" s="38">
        <f t="shared" si="38"/>
        <v>8.4600000000000009</v>
      </c>
    </row>
    <row r="364" spans="1:15" ht="27">
      <c r="A364" s="56">
        <v>408</v>
      </c>
      <c r="B364" s="31" t="s">
        <v>3389</v>
      </c>
      <c r="C364" s="32" t="s">
        <v>3390</v>
      </c>
      <c r="D364" s="33" t="s">
        <v>4</v>
      </c>
      <c r="E364" s="34">
        <v>0.06</v>
      </c>
      <c r="F364" s="112">
        <v>76</v>
      </c>
      <c r="G364" s="37">
        <f t="shared" si="39"/>
        <v>4.5599999999999996</v>
      </c>
      <c r="H364" s="50"/>
      <c r="I364" s="38">
        <f t="shared" si="36"/>
        <v>0</v>
      </c>
      <c r="J364" s="38"/>
      <c r="K364" s="38">
        <f t="shared" si="41"/>
        <v>0</v>
      </c>
      <c r="L364" s="38"/>
      <c r="M364" s="38">
        <f t="shared" si="37"/>
        <v>0</v>
      </c>
      <c r="N364" s="110">
        <f t="shared" si="40"/>
        <v>76</v>
      </c>
      <c r="O364" s="38">
        <f t="shared" si="38"/>
        <v>4.5599999999999996</v>
      </c>
    </row>
    <row r="365" spans="1:15" ht="40.5">
      <c r="A365" s="56">
        <v>409</v>
      </c>
      <c r="B365" s="31" t="s">
        <v>3391</v>
      </c>
      <c r="C365" s="32" t="s">
        <v>3392</v>
      </c>
      <c r="D365" s="33" t="s">
        <v>4</v>
      </c>
      <c r="E365" s="34">
        <v>0.83</v>
      </c>
      <c r="F365" s="112">
        <v>11</v>
      </c>
      <c r="G365" s="37">
        <f t="shared" si="39"/>
        <v>9.129999999999999</v>
      </c>
      <c r="H365" s="50"/>
      <c r="I365" s="38">
        <f t="shared" si="36"/>
        <v>0</v>
      </c>
      <c r="J365" s="38"/>
      <c r="K365" s="38">
        <f t="shared" si="41"/>
        <v>0</v>
      </c>
      <c r="L365" s="38"/>
      <c r="M365" s="38">
        <f t="shared" si="37"/>
        <v>0</v>
      </c>
      <c r="N365" s="110">
        <f t="shared" si="40"/>
        <v>11</v>
      </c>
      <c r="O365" s="38">
        <f t="shared" si="38"/>
        <v>9.129999999999999</v>
      </c>
    </row>
    <row r="366" spans="1:15" ht="13.5">
      <c r="A366" s="56">
        <v>410</v>
      </c>
      <c r="B366" s="31" t="s">
        <v>3349</v>
      </c>
      <c r="C366" s="32" t="s">
        <v>3393</v>
      </c>
      <c r="D366" s="33" t="s">
        <v>4</v>
      </c>
      <c r="E366" s="34">
        <v>0.22</v>
      </c>
      <c r="F366" s="112">
        <v>4</v>
      </c>
      <c r="G366" s="37">
        <f t="shared" si="39"/>
        <v>0.88</v>
      </c>
      <c r="H366" s="50"/>
      <c r="I366" s="38">
        <f t="shared" si="36"/>
        <v>0</v>
      </c>
      <c r="J366" s="38"/>
      <c r="K366" s="38">
        <f t="shared" si="41"/>
        <v>0</v>
      </c>
      <c r="L366" s="38"/>
      <c r="M366" s="38">
        <f t="shared" si="37"/>
        <v>0</v>
      </c>
      <c r="N366" s="110">
        <f t="shared" si="40"/>
        <v>4</v>
      </c>
      <c r="O366" s="38">
        <f t="shared" si="38"/>
        <v>0.88</v>
      </c>
    </row>
    <row r="367" spans="1:15" ht="13.5">
      <c r="A367" s="56">
        <v>411</v>
      </c>
      <c r="B367" s="31" t="s">
        <v>3394</v>
      </c>
      <c r="C367" s="32" t="s">
        <v>3395</v>
      </c>
      <c r="D367" s="33" t="s">
        <v>2947</v>
      </c>
      <c r="E367" s="34">
        <v>0.4</v>
      </c>
      <c r="F367" s="112">
        <v>5</v>
      </c>
      <c r="G367" s="37">
        <f t="shared" si="39"/>
        <v>2</v>
      </c>
      <c r="H367" s="50"/>
      <c r="I367" s="38">
        <f t="shared" si="36"/>
        <v>0</v>
      </c>
      <c r="J367" s="38"/>
      <c r="K367" s="38">
        <f t="shared" si="41"/>
        <v>0</v>
      </c>
      <c r="L367" s="38"/>
      <c r="M367" s="38">
        <f t="shared" si="37"/>
        <v>0</v>
      </c>
      <c r="N367" s="110">
        <f t="shared" si="40"/>
        <v>5</v>
      </c>
      <c r="O367" s="38">
        <f t="shared" si="38"/>
        <v>2</v>
      </c>
    </row>
    <row r="368" spans="1:15" ht="13.5">
      <c r="A368" s="56">
        <v>412</v>
      </c>
      <c r="B368" s="31" t="s">
        <v>3396</v>
      </c>
      <c r="C368" s="32" t="s">
        <v>3397</v>
      </c>
      <c r="D368" s="33" t="s">
        <v>4</v>
      </c>
      <c r="E368" s="34">
        <v>5.84</v>
      </c>
      <c r="F368" s="112">
        <v>3</v>
      </c>
      <c r="G368" s="37">
        <f t="shared" si="39"/>
        <v>17.52</v>
      </c>
      <c r="H368" s="50"/>
      <c r="I368" s="38">
        <f t="shared" si="36"/>
        <v>0</v>
      </c>
      <c r="J368" s="38"/>
      <c r="K368" s="38">
        <f t="shared" si="41"/>
        <v>0</v>
      </c>
      <c r="L368" s="38"/>
      <c r="M368" s="38">
        <f t="shared" si="37"/>
        <v>0</v>
      </c>
      <c r="N368" s="110">
        <f t="shared" si="40"/>
        <v>3</v>
      </c>
      <c r="O368" s="38">
        <f t="shared" si="38"/>
        <v>17.52</v>
      </c>
    </row>
    <row r="369" spans="1:15" ht="13.5">
      <c r="A369" s="56">
        <v>413</v>
      </c>
      <c r="B369" s="31" t="s">
        <v>3398</v>
      </c>
      <c r="C369" s="32" t="s">
        <v>3399</v>
      </c>
      <c r="D369" s="33" t="s">
        <v>4</v>
      </c>
      <c r="E369" s="34">
        <v>1.1000000000000001</v>
      </c>
      <c r="F369" s="112">
        <v>40</v>
      </c>
      <c r="G369" s="37">
        <f t="shared" si="39"/>
        <v>44</v>
      </c>
      <c r="H369" s="50"/>
      <c r="I369" s="38">
        <f t="shared" si="36"/>
        <v>0</v>
      </c>
      <c r="J369" s="38"/>
      <c r="K369" s="38">
        <f t="shared" si="41"/>
        <v>0</v>
      </c>
      <c r="L369" s="38"/>
      <c r="M369" s="38">
        <f t="shared" si="37"/>
        <v>0</v>
      </c>
      <c r="N369" s="110">
        <f t="shared" si="40"/>
        <v>40</v>
      </c>
      <c r="O369" s="38">
        <f t="shared" si="38"/>
        <v>44</v>
      </c>
    </row>
    <row r="370" spans="1:15" ht="13.5">
      <c r="A370" s="56">
        <v>414</v>
      </c>
      <c r="B370" s="31" t="s">
        <v>3400</v>
      </c>
      <c r="C370" s="32" t="s">
        <v>3401</v>
      </c>
      <c r="D370" s="33" t="s">
        <v>4</v>
      </c>
      <c r="E370" s="34">
        <v>1.1000000000000001</v>
      </c>
      <c r="F370" s="112">
        <v>20</v>
      </c>
      <c r="G370" s="37">
        <f t="shared" si="39"/>
        <v>22</v>
      </c>
      <c r="H370" s="50"/>
      <c r="I370" s="38">
        <f t="shared" si="36"/>
        <v>0</v>
      </c>
      <c r="J370" s="38"/>
      <c r="K370" s="38">
        <f t="shared" si="41"/>
        <v>0</v>
      </c>
      <c r="L370" s="38"/>
      <c r="M370" s="38">
        <f t="shared" si="37"/>
        <v>0</v>
      </c>
      <c r="N370" s="110">
        <f t="shared" si="40"/>
        <v>20</v>
      </c>
      <c r="O370" s="38">
        <f t="shared" si="38"/>
        <v>22</v>
      </c>
    </row>
    <row r="371" spans="1:15" ht="13.5">
      <c r="A371" s="56">
        <v>415</v>
      </c>
      <c r="B371" s="31" t="s">
        <v>3402</v>
      </c>
      <c r="C371" s="32" t="s">
        <v>3403</v>
      </c>
      <c r="D371" s="33" t="s">
        <v>4</v>
      </c>
      <c r="E371" s="34">
        <v>3</v>
      </c>
      <c r="F371" s="112">
        <v>4</v>
      </c>
      <c r="G371" s="37">
        <f t="shared" si="39"/>
        <v>12</v>
      </c>
      <c r="H371" s="50"/>
      <c r="I371" s="38">
        <f t="shared" si="36"/>
        <v>0</v>
      </c>
      <c r="J371" s="38"/>
      <c r="K371" s="38">
        <f t="shared" si="41"/>
        <v>0</v>
      </c>
      <c r="L371" s="38"/>
      <c r="M371" s="38">
        <f t="shared" si="37"/>
        <v>0</v>
      </c>
      <c r="N371" s="110">
        <f t="shared" si="40"/>
        <v>4</v>
      </c>
      <c r="O371" s="38">
        <f t="shared" si="38"/>
        <v>12</v>
      </c>
    </row>
    <row r="372" spans="1:15" ht="13.5">
      <c r="A372" s="56">
        <v>416</v>
      </c>
      <c r="B372" s="31" t="s">
        <v>3404</v>
      </c>
      <c r="C372" s="32" t="s">
        <v>3405</v>
      </c>
      <c r="D372" s="33" t="s">
        <v>4</v>
      </c>
      <c r="E372" s="34">
        <v>10.5</v>
      </c>
      <c r="F372" s="112">
        <v>7</v>
      </c>
      <c r="G372" s="37">
        <f t="shared" si="39"/>
        <v>73.5</v>
      </c>
      <c r="H372" s="50"/>
      <c r="I372" s="38">
        <f t="shared" si="36"/>
        <v>0</v>
      </c>
      <c r="J372" s="38"/>
      <c r="K372" s="38">
        <f t="shared" si="41"/>
        <v>0</v>
      </c>
      <c r="L372" s="38"/>
      <c r="M372" s="38">
        <f t="shared" si="37"/>
        <v>0</v>
      </c>
      <c r="N372" s="110">
        <f t="shared" si="40"/>
        <v>7</v>
      </c>
      <c r="O372" s="38">
        <f t="shared" si="38"/>
        <v>73.5</v>
      </c>
    </row>
    <row r="373" spans="1:15" ht="13.5">
      <c r="A373" s="56">
        <v>417</v>
      </c>
      <c r="B373" s="31" t="s">
        <v>3406</v>
      </c>
      <c r="C373" s="32" t="s">
        <v>3407</v>
      </c>
      <c r="D373" s="33" t="s">
        <v>4</v>
      </c>
      <c r="E373" s="34">
        <v>2.83</v>
      </c>
      <c r="F373" s="112">
        <v>134</v>
      </c>
      <c r="G373" s="37">
        <f t="shared" si="39"/>
        <v>379.22</v>
      </c>
      <c r="H373" s="50"/>
      <c r="I373" s="38">
        <f t="shared" si="36"/>
        <v>0</v>
      </c>
      <c r="J373" s="38"/>
      <c r="K373" s="38">
        <f t="shared" si="41"/>
        <v>0</v>
      </c>
      <c r="L373" s="38"/>
      <c r="M373" s="38">
        <f t="shared" si="37"/>
        <v>0</v>
      </c>
      <c r="N373" s="110">
        <f t="shared" si="40"/>
        <v>134</v>
      </c>
      <c r="O373" s="38">
        <f t="shared" si="38"/>
        <v>379.22</v>
      </c>
    </row>
    <row r="374" spans="1:15" ht="13.5">
      <c r="A374" s="56">
        <v>447</v>
      </c>
      <c r="B374" s="31" t="s">
        <v>3408</v>
      </c>
      <c r="C374" s="32" t="s">
        <v>3409</v>
      </c>
      <c r="D374" s="33" t="s">
        <v>4</v>
      </c>
      <c r="E374" s="34">
        <v>70</v>
      </c>
      <c r="F374" s="112">
        <v>6</v>
      </c>
      <c r="G374" s="37">
        <f t="shared" si="39"/>
        <v>420</v>
      </c>
      <c r="H374" s="50"/>
      <c r="I374" s="38">
        <f t="shared" si="36"/>
        <v>0</v>
      </c>
      <c r="J374" s="38"/>
      <c r="K374" s="38">
        <f t="shared" si="41"/>
        <v>0</v>
      </c>
      <c r="L374" s="38"/>
      <c r="M374" s="38">
        <f t="shared" si="37"/>
        <v>0</v>
      </c>
      <c r="N374" s="110">
        <f t="shared" si="40"/>
        <v>6</v>
      </c>
      <c r="O374" s="38">
        <f t="shared" si="38"/>
        <v>420</v>
      </c>
    </row>
    <row r="375" spans="1:15" ht="27">
      <c r="A375" s="56">
        <v>448</v>
      </c>
      <c r="B375" s="31" t="s">
        <v>3410</v>
      </c>
      <c r="C375" s="32" t="s">
        <v>3411</v>
      </c>
      <c r="D375" s="33" t="s">
        <v>4</v>
      </c>
      <c r="E375" s="34">
        <v>6.29</v>
      </c>
      <c r="F375" s="112">
        <v>1</v>
      </c>
      <c r="G375" s="37">
        <f t="shared" si="39"/>
        <v>6.29</v>
      </c>
      <c r="H375" s="50"/>
      <c r="I375" s="38">
        <f t="shared" si="36"/>
        <v>0</v>
      </c>
      <c r="J375" s="38"/>
      <c r="K375" s="38">
        <f t="shared" si="41"/>
        <v>0</v>
      </c>
      <c r="L375" s="38"/>
      <c r="M375" s="38">
        <f t="shared" si="37"/>
        <v>0</v>
      </c>
      <c r="N375" s="110">
        <f t="shared" si="40"/>
        <v>1</v>
      </c>
      <c r="O375" s="38">
        <f t="shared" si="38"/>
        <v>6.29</v>
      </c>
    </row>
    <row r="376" spans="1:15" ht="13.5">
      <c r="A376" s="56">
        <v>449</v>
      </c>
      <c r="B376" s="31" t="s">
        <v>3412</v>
      </c>
      <c r="C376" s="32" t="s">
        <v>3413</v>
      </c>
      <c r="D376" s="33" t="s">
        <v>4</v>
      </c>
      <c r="E376" s="34">
        <v>8</v>
      </c>
      <c r="F376" s="112">
        <v>11</v>
      </c>
      <c r="G376" s="37">
        <f t="shared" si="39"/>
        <v>88</v>
      </c>
      <c r="H376" s="50"/>
      <c r="I376" s="38">
        <f t="shared" ref="I376:I413" si="42">E376*H376</f>
        <v>0</v>
      </c>
      <c r="J376" s="38"/>
      <c r="K376" s="38">
        <f t="shared" si="41"/>
        <v>0</v>
      </c>
      <c r="L376" s="38"/>
      <c r="M376" s="38">
        <f t="shared" ref="M376:M413" si="43">E376*L376</f>
        <v>0</v>
      </c>
      <c r="N376" s="110">
        <f t="shared" si="40"/>
        <v>11</v>
      </c>
      <c r="O376" s="38">
        <f t="shared" ref="O376:O413" si="44">E376*N376</f>
        <v>88</v>
      </c>
    </row>
    <row r="377" spans="1:15" ht="13.5">
      <c r="A377" s="56">
        <v>450</v>
      </c>
      <c r="B377" s="31" t="s">
        <v>3414</v>
      </c>
      <c r="C377" s="32" t="s">
        <v>3415</v>
      </c>
      <c r="D377" s="33" t="s">
        <v>4</v>
      </c>
      <c r="E377" s="34">
        <v>71</v>
      </c>
      <c r="F377" s="112">
        <v>1</v>
      </c>
      <c r="G377" s="37">
        <f t="shared" ref="G377:G413" si="45">E377*F377</f>
        <v>71</v>
      </c>
      <c r="H377" s="50"/>
      <c r="I377" s="38">
        <f t="shared" si="42"/>
        <v>0</v>
      </c>
      <c r="J377" s="38"/>
      <c r="K377" s="38">
        <f t="shared" si="41"/>
        <v>0</v>
      </c>
      <c r="L377" s="38"/>
      <c r="M377" s="38">
        <f t="shared" si="43"/>
        <v>0</v>
      </c>
      <c r="N377" s="110">
        <f t="shared" ref="N377:N413" si="46">F377-H377-J377-L377</f>
        <v>1</v>
      </c>
      <c r="O377" s="38">
        <f t="shared" si="44"/>
        <v>71</v>
      </c>
    </row>
    <row r="378" spans="1:15" ht="13.5">
      <c r="A378" s="56">
        <v>451</v>
      </c>
      <c r="B378" s="31" t="s">
        <v>3416</v>
      </c>
      <c r="C378" s="32" t="s">
        <v>3417</v>
      </c>
      <c r="D378" s="33" t="s">
        <v>4</v>
      </c>
      <c r="E378" s="34">
        <v>5</v>
      </c>
      <c r="F378" s="112">
        <v>52</v>
      </c>
      <c r="G378" s="37">
        <f t="shared" si="45"/>
        <v>260</v>
      </c>
      <c r="H378" s="50"/>
      <c r="I378" s="38">
        <f t="shared" si="42"/>
        <v>0</v>
      </c>
      <c r="J378" s="38"/>
      <c r="K378" s="38">
        <f t="shared" si="41"/>
        <v>0</v>
      </c>
      <c r="L378" s="38"/>
      <c r="M378" s="38">
        <f t="shared" si="43"/>
        <v>0</v>
      </c>
      <c r="N378" s="110">
        <f t="shared" si="46"/>
        <v>52</v>
      </c>
      <c r="O378" s="38">
        <f t="shared" si="44"/>
        <v>260</v>
      </c>
    </row>
    <row r="379" spans="1:15" ht="13.5">
      <c r="A379" s="56">
        <v>452</v>
      </c>
      <c r="B379" s="31" t="s">
        <v>3418</v>
      </c>
      <c r="C379" s="32" t="s">
        <v>3419</v>
      </c>
      <c r="D379" s="33" t="s">
        <v>4</v>
      </c>
      <c r="E379" s="34">
        <v>10</v>
      </c>
      <c r="F379" s="112">
        <v>99</v>
      </c>
      <c r="G379" s="37">
        <f t="shared" si="45"/>
        <v>990</v>
      </c>
      <c r="H379" s="50"/>
      <c r="I379" s="38">
        <f t="shared" si="42"/>
        <v>0</v>
      </c>
      <c r="J379" s="38"/>
      <c r="K379" s="38">
        <f t="shared" si="41"/>
        <v>0</v>
      </c>
      <c r="L379" s="38"/>
      <c r="M379" s="38">
        <f t="shared" si="43"/>
        <v>0</v>
      </c>
      <c r="N379" s="110">
        <f t="shared" si="46"/>
        <v>99</v>
      </c>
      <c r="O379" s="38">
        <f t="shared" si="44"/>
        <v>990</v>
      </c>
    </row>
    <row r="380" spans="1:15" ht="13.5">
      <c r="A380" s="56">
        <v>453</v>
      </c>
      <c r="B380" s="31" t="s">
        <v>3420</v>
      </c>
      <c r="C380" s="32" t="s">
        <v>3421</v>
      </c>
      <c r="D380" s="33" t="s">
        <v>4</v>
      </c>
      <c r="E380" s="34">
        <v>79.06</v>
      </c>
      <c r="F380" s="112">
        <v>9</v>
      </c>
      <c r="G380" s="37">
        <f t="shared" si="45"/>
        <v>711.54</v>
      </c>
      <c r="H380" s="50"/>
      <c r="I380" s="38">
        <f t="shared" si="42"/>
        <v>0</v>
      </c>
      <c r="J380" s="38"/>
      <c r="K380" s="38">
        <f t="shared" ref="K380:K413" si="47">E380*J380</f>
        <v>0</v>
      </c>
      <c r="L380" s="38"/>
      <c r="M380" s="38">
        <f t="shared" si="43"/>
        <v>0</v>
      </c>
      <c r="N380" s="110">
        <f t="shared" si="46"/>
        <v>9</v>
      </c>
      <c r="O380" s="38">
        <f t="shared" si="44"/>
        <v>711.54</v>
      </c>
    </row>
    <row r="381" spans="1:15" ht="13.5">
      <c r="A381" s="56">
        <v>454</v>
      </c>
      <c r="B381" s="31" t="s">
        <v>3182</v>
      </c>
      <c r="C381" s="32" t="s">
        <v>3422</v>
      </c>
      <c r="D381" s="33" t="s">
        <v>4</v>
      </c>
      <c r="E381" s="34">
        <v>87</v>
      </c>
      <c r="F381" s="112">
        <v>22</v>
      </c>
      <c r="G381" s="37">
        <f t="shared" si="45"/>
        <v>1914</v>
      </c>
      <c r="H381" s="50"/>
      <c r="I381" s="38">
        <f t="shared" si="42"/>
        <v>0</v>
      </c>
      <c r="J381" s="38"/>
      <c r="K381" s="38">
        <f t="shared" si="47"/>
        <v>0</v>
      </c>
      <c r="L381" s="38"/>
      <c r="M381" s="38">
        <f t="shared" si="43"/>
        <v>0</v>
      </c>
      <c r="N381" s="110">
        <f t="shared" si="46"/>
        <v>22</v>
      </c>
      <c r="O381" s="38">
        <f t="shared" si="44"/>
        <v>1914</v>
      </c>
    </row>
    <row r="382" spans="1:15" ht="27">
      <c r="A382" s="56">
        <v>455</v>
      </c>
      <c r="B382" s="31" t="s">
        <v>3423</v>
      </c>
      <c r="C382" s="32" t="s">
        <v>3424</v>
      </c>
      <c r="D382" s="33" t="s">
        <v>4</v>
      </c>
      <c r="E382" s="34">
        <v>1.1000000000000001</v>
      </c>
      <c r="F382" s="112">
        <v>1</v>
      </c>
      <c r="G382" s="37">
        <f t="shared" si="45"/>
        <v>1.1000000000000001</v>
      </c>
      <c r="H382" s="50"/>
      <c r="I382" s="38">
        <f t="shared" si="42"/>
        <v>0</v>
      </c>
      <c r="J382" s="38"/>
      <c r="K382" s="38">
        <f t="shared" si="47"/>
        <v>0</v>
      </c>
      <c r="L382" s="38"/>
      <c r="M382" s="38">
        <f t="shared" si="43"/>
        <v>0</v>
      </c>
      <c r="N382" s="110">
        <f t="shared" si="46"/>
        <v>1</v>
      </c>
      <c r="O382" s="38">
        <f t="shared" si="44"/>
        <v>1.1000000000000001</v>
      </c>
    </row>
    <row r="383" spans="1:15" ht="13.5">
      <c r="A383" s="56">
        <v>456</v>
      </c>
      <c r="B383" s="31" t="s">
        <v>3425</v>
      </c>
      <c r="C383" s="32" t="s">
        <v>3426</v>
      </c>
      <c r="D383" s="33" t="s">
        <v>4</v>
      </c>
      <c r="E383" s="34">
        <v>24.7</v>
      </c>
      <c r="F383" s="112">
        <v>5</v>
      </c>
      <c r="G383" s="37">
        <f t="shared" si="45"/>
        <v>123.5</v>
      </c>
      <c r="H383" s="50"/>
      <c r="I383" s="38">
        <f t="shared" si="42"/>
        <v>0</v>
      </c>
      <c r="J383" s="38"/>
      <c r="K383" s="38">
        <f t="shared" si="47"/>
        <v>0</v>
      </c>
      <c r="L383" s="38"/>
      <c r="M383" s="38">
        <f t="shared" si="43"/>
        <v>0</v>
      </c>
      <c r="N383" s="110">
        <f t="shared" si="46"/>
        <v>5</v>
      </c>
      <c r="O383" s="38">
        <f t="shared" si="44"/>
        <v>123.5</v>
      </c>
    </row>
    <row r="384" spans="1:15" ht="27">
      <c r="A384" s="56">
        <v>457</v>
      </c>
      <c r="B384" s="31" t="s">
        <v>3427</v>
      </c>
      <c r="C384" s="32" t="s">
        <v>3428</v>
      </c>
      <c r="D384" s="33" t="s">
        <v>4</v>
      </c>
      <c r="E384" s="34">
        <v>22</v>
      </c>
      <c r="F384" s="112">
        <v>20</v>
      </c>
      <c r="G384" s="37">
        <f t="shared" si="45"/>
        <v>440</v>
      </c>
      <c r="H384" s="50"/>
      <c r="I384" s="38">
        <f t="shared" si="42"/>
        <v>0</v>
      </c>
      <c r="J384" s="38"/>
      <c r="K384" s="38">
        <f t="shared" si="47"/>
        <v>0</v>
      </c>
      <c r="L384" s="38"/>
      <c r="M384" s="38">
        <f t="shared" si="43"/>
        <v>0</v>
      </c>
      <c r="N384" s="110">
        <f t="shared" si="46"/>
        <v>20</v>
      </c>
      <c r="O384" s="38">
        <f t="shared" si="44"/>
        <v>440</v>
      </c>
    </row>
    <row r="385" spans="1:15" ht="40.5">
      <c r="A385" s="56">
        <v>458</v>
      </c>
      <c r="B385" s="31" t="s">
        <v>3429</v>
      </c>
      <c r="C385" s="32" t="s">
        <v>3430</v>
      </c>
      <c r="D385" s="33" t="s">
        <v>4</v>
      </c>
      <c r="E385" s="34">
        <v>70</v>
      </c>
      <c r="F385" s="112">
        <v>5</v>
      </c>
      <c r="G385" s="37">
        <f t="shared" si="45"/>
        <v>350</v>
      </c>
      <c r="H385" s="50"/>
      <c r="I385" s="38">
        <f t="shared" si="42"/>
        <v>0</v>
      </c>
      <c r="J385" s="38"/>
      <c r="K385" s="38">
        <f t="shared" si="47"/>
        <v>0</v>
      </c>
      <c r="L385" s="38"/>
      <c r="M385" s="38">
        <f t="shared" si="43"/>
        <v>0</v>
      </c>
      <c r="N385" s="110">
        <f t="shared" si="46"/>
        <v>5</v>
      </c>
      <c r="O385" s="38">
        <f t="shared" si="44"/>
        <v>350</v>
      </c>
    </row>
    <row r="386" spans="1:15" ht="13.5">
      <c r="A386" s="56">
        <v>459</v>
      </c>
      <c r="B386" s="31" t="s">
        <v>3431</v>
      </c>
      <c r="C386" s="32" t="s">
        <v>3432</v>
      </c>
      <c r="D386" s="33" t="s">
        <v>4</v>
      </c>
      <c r="E386" s="34">
        <v>8</v>
      </c>
      <c r="F386" s="112">
        <v>3</v>
      </c>
      <c r="G386" s="37">
        <f t="shared" si="45"/>
        <v>24</v>
      </c>
      <c r="H386" s="50"/>
      <c r="I386" s="38">
        <f t="shared" si="42"/>
        <v>0</v>
      </c>
      <c r="J386" s="38"/>
      <c r="K386" s="38">
        <f t="shared" si="47"/>
        <v>0</v>
      </c>
      <c r="L386" s="38"/>
      <c r="M386" s="38">
        <f t="shared" si="43"/>
        <v>0</v>
      </c>
      <c r="N386" s="110">
        <f t="shared" si="46"/>
        <v>3</v>
      </c>
      <c r="O386" s="38">
        <f t="shared" si="44"/>
        <v>24</v>
      </c>
    </row>
    <row r="387" spans="1:15" ht="13.5">
      <c r="A387" s="56">
        <v>460</v>
      </c>
      <c r="B387" s="31" t="s">
        <v>3433</v>
      </c>
      <c r="C387" s="32" t="s">
        <v>3434</v>
      </c>
      <c r="D387" s="33" t="s">
        <v>4</v>
      </c>
      <c r="E387" s="34">
        <v>227</v>
      </c>
      <c r="F387" s="112">
        <v>1</v>
      </c>
      <c r="G387" s="37">
        <f t="shared" si="45"/>
        <v>227</v>
      </c>
      <c r="H387" s="50"/>
      <c r="I387" s="38">
        <f t="shared" si="42"/>
        <v>0</v>
      </c>
      <c r="J387" s="38"/>
      <c r="K387" s="38">
        <f t="shared" si="47"/>
        <v>0</v>
      </c>
      <c r="L387" s="38"/>
      <c r="M387" s="38">
        <f t="shared" si="43"/>
        <v>0</v>
      </c>
      <c r="N387" s="110">
        <f t="shared" si="46"/>
        <v>1</v>
      </c>
      <c r="O387" s="38">
        <f t="shared" si="44"/>
        <v>227</v>
      </c>
    </row>
    <row r="388" spans="1:15" ht="13.5">
      <c r="A388" s="56">
        <v>461</v>
      </c>
      <c r="B388" s="31" t="s">
        <v>3435</v>
      </c>
      <c r="C388" s="32" t="s">
        <v>3436</v>
      </c>
      <c r="D388" s="33" t="s">
        <v>4</v>
      </c>
      <c r="E388" s="34">
        <v>451</v>
      </c>
      <c r="F388" s="112">
        <v>1</v>
      </c>
      <c r="G388" s="37">
        <f t="shared" si="45"/>
        <v>451</v>
      </c>
      <c r="H388" s="50"/>
      <c r="I388" s="38">
        <f t="shared" si="42"/>
        <v>0</v>
      </c>
      <c r="J388" s="38"/>
      <c r="K388" s="38">
        <f t="shared" si="47"/>
        <v>0</v>
      </c>
      <c r="L388" s="38"/>
      <c r="M388" s="38">
        <f t="shared" si="43"/>
        <v>0</v>
      </c>
      <c r="N388" s="110">
        <f t="shared" si="46"/>
        <v>1</v>
      </c>
      <c r="O388" s="38">
        <f t="shared" si="44"/>
        <v>451</v>
      </c>
    </row>
    <row r="389" spans="1:15" ht="13.5">
      <c r="A389" s="56">
        <v>462</v>
      </c>
      <c r="B389" s="31" t="s">
        <v>3437</v>
      </c>
      <c r="C389" s="32" t="s">
        <v>3438</v>
      </c>
      <c r="D389" s="33" t="s">
        <v>4</v>
      </c>
      <c r="E389" s="34">
        <v>451</v>
      </c>
      <c r="F389" s="112">
        <v>1</v>
      </c>
      <c r="G389" s="37">
        <f t="shared" si="45"/>
        <v>451</v>
      </c>
      <c r="H389" s="50"/>
      <c r="I389" s="38">
        <f t="shared" si="42"/>
        <v>0</v>
      </c>
      <c r="J389" s="38"/>
      <c r="K389" s="38">
        <f t="shared" si="47"/>
        <v>0</v>
      </c>
      <c r="L389" s="38"/>
      <c r="M389" s="38">
        <f t="shared" si="43"/>
        <v>0</v>
      </c>
      <c r="N389" s="110">
        <f t="shared" si="46"/>
        <v>1</v>
      </c>
      <c r="O389" s="38">
        <f t="shared" si="44"/>
        <v>451</v>
      </c>
    </row>
    <row r="390" spans="1:15" ht="13.5">
      <c r="A390" s="56">
        <v>463</v>
      </c>
      <c r="B390" s="31" t="s">
        <v>3439</v>
      </c>
      <c r="C390" s="32" t="s">
        <v>3440</v>
      </c>
      <c r="D390" s="33" t="s">
        <v>4</v>
      </c>
      <c r="E390" s="34">
        <v>9</v>
      </c>
      <c r="F390" s="112">
        <v>50</v>
      </c>
      <c r="G390" s="37">
        <f t="shared" si="45"/>
        <v>450</v>
      </c>
      <c r="H390" s="50"/>
      <c r="I390" s="38">
        <f t="shared" si="42"/>
        <v>0</v>
      </c>
      <c r="J390" s="38"/>
      <c r="K390" s="38">
        <f t="shared" si="47"/>
        <v>0</v>
      </c>
      <c r="L390" s="38"/>
      <c r="M390" s="38">
        <f t="shared" si="43"/>
        <v>0</v>
      </c>
      <c r="N390" s="110">
        <f t="shared" si="46"/>
        <v>50</v>
      </c>
      <c r="O390" s="38">
        <f t="shared" si="44"/>
        <v>450</v>
      </c>
    </row>
    <row r="391" spans="1:15" ht="13.5">
      <c r="A391" s="56">
        <v>464</v>
      </c>
      <c r="B391" s="31" t="s">
        <v>3441</v>
      </c>
      <c r="C391" s="32" t="s">
        <v>3442</v>
      </c>
      <c r="D391" s="33" t="s">
        <v>4</v>
      </c>
      <c r="E391" s="34">
        <v>13.56</v>
      </c>
      <c r="F391" s="112">
        <v>1</v>
      </c>
      <c r="G391" s="37">
        <f t="shared" si="45"/>
        <v>13.56</v>
      </c>
      <c r="H391" s="50"/>
      <c r="I391" s="38">
        <f t="shared" si="42"/>
        <v>0</v>
      </c>
      <c r="J391" s="38"/>
      <c r="K391" s="38">
        <f t="shared" si="47"/>
        <v>0</v>
      </c>
      <c r="L391" s="38"/>
      <c r="M391" s="38">
        <f t="shared" si="43"/>
        <v>0</v>
      </c>
      <c r="N391" s="110">
        <f t="shared" si="46"/>
        <v>1</v>
      </c>
      <c r="O391" s="38">
        <f t="shared" si="44"/>
        <v>13.56</v>
      </c>
    </row>
    <row r="392" spans="1:15" ht="13.5">
      <c r="A392" s="56">
        <v>465</v>
      </c>
      <c r="B392" s="31" t="s">
        <v>3441</v>
      </c>
      <c r="C392" s="32" t="s">
        <v>3443</v>
      </c>
      <c r="D392" s="33" t="s">
        <v>4</v>
      </c>
      <c r="E392" s="34">
        <v>15.77</v>
      </c>
      <c r="F392" s="112">
        <v>1</v>
      </c>
      <c r="G392" s="37">
        <f t="shared" si="45"/>
        <v>15.77</v>
      </c>
      <c r="H392" s="50"/>
      <c r="I392" s="38">
        <f t="shared" si="42"/>
        <v>0</v>
      </c>
      <c r="J392" s="38"/>
      <c r="K392" s="38">
        <f t="shared" si="47"/>
        <v>0</v>
      </c>
      <c r="L392" s="38"/>
      <c r="M392" s="38">
        <f t="shared" si="43"/>
        <v>0</v>
      </c>
      <c r="N392" s="110">
        <f t="shared" si="46"/>
        <v>1</v>
      </c>
      <c r="O392" s="38">
        <f t="shared" si="44"/>
        <v>15.77</v>
      </c>
    </row>
    <row r="393" spans="1:15" ht="13.5">
      <c r="A393" s="56">
        <v>466</v>
      </c>
      <c r="B393" s="31" t="s">
        <v>3444</v>
      </c>
      <c r="C393" s="32" t="s">
        <v>3445</v>
      </c>
      <c r="D393" s="33" t="s">
        <v>4</v>
      </c>
      <c r="E393" s="34">
        <v>1.5</v>
      </c>
      <c r="F393" s="112">
        <v>5</v>
      </c>
      <c r="G393" s="37">
        <f t="shared" si="45"/>
        <v>7.5</v>
      </c>
      <c r="H393" s="50"/>
      <c r="I393" s="38">
        <f t="shared" si="42"/>
        <v>0</v>
      </c>
      <c r="J393" s="38"/>
      <c r="K393" s="38">
        <f t="shared" si="47"/>
        <v>0</v>
      </c>
      <c r="L393" s="38"/>
      <c r="M393" s="38">
        <f t="shared" si="43"/>
        <v>0</v>
      </c>
      <c r="N393" s="110">
        <f t="shared" si="46"/>
        <v>5</v>
      </c>
      <c r="O393" s="38">
        <f t="shared" si="44"/>
        <v>7.5</v>
      </c>
    </row>
    <row r="394" spans="1:15" ht="13.5">
      <c r="A394" s="56">
        <v>467</v>
      </c>
      <c r="B394" s="31" t="s">
        <v>3446</v>
      </c>
      <c r="C394" s="32" t="s">
        <v>3447</v>
      </c>
      <c r="D394" s="33" t="s">
        <v>4</v>
      </c>
      <c r="E394" s="34">
        <v>5</v>
      </c>
      <c r="F394" s="112">
        <v>4</v>
      </c>
      <c r="G394" s="37">
        <f t="shared" si="45"/>
        <v>20</v>
      </c>
      <c r="H394" s="50"/>
      <c r="I394" s="38">
        <f t="shared" si="42"/>
        <v>0</v>
      </c>
      <c r="J394" s="38"/>
      <c r="K394" s="38">
        <f t="shared" si="47"/>
        <v>0</v>
      </c>
      <c r="L394" s="38"/>
      <c r="M394" s="38">
        <f t="shared" si="43"/>
        <v>0</v>
      </c>
      <c r="N394" s="110">
        <f t="shared" si="46"/>
        <v>4</v>
      </c>
      <c r="O394" s="38">
        <f t="shared" si="44"/>
        <v>20</v>
      </c>
    </row>
    <row r="395" spans="1:15" ht="13.5">
      <c r="A395" s="56">
        <v>468</v>
      </c>
      <c r="B395" s="31" t="s">
        <v>3448</v>
      </c>
      <c r="C395" s="32" t="s">
        <v>3449</v>
      </c>
      <c r="D395" s="33" t="s">
        <v>4</v>
      </c>
      <c r="E395" s="34">
        <v>1</v>
      </c>
      <c r="F395" s="112">
        <v>3</v>
      </c>
      <c r="G395" s="37">
        <f t="shared" si="45"/>
        <v>3</v>
      </c>
      <c r="H395" s="50"/>
      <c r="I395" s="38">
        <f t="shared" si="42"/>
        <v>0</v>
      </c>
      <c r="J395" s="38"/>
      <c r="K395" s="38">
        <f t="shared" si="47"/>
        <v>0</v>
      </c>
      <c r="L395" s="38"/>
      <c r="M395" s="38">
        <f t="shared" si="43"/>
        <v>0</v>
      </c>
      <c r="N395" s="110">
        <f t="shared" si="46"/>
        <v>3</v>
      </c>
      <c r="O395" s="38">
        <f t="shared" si="44"/>
        <v>3</v>
      </c>
    </row>
    <row r="396" spans="1:15" ht="27">
      <c r="A396" s="56">
        <v>469</v>
      </c>
      <c r="B396" s="31" t="s">
        <v>3450</v>
      </c>
      <c r="C396" s="32" t="s">
        <v>3451</v>
      </c>
      <c r="D396" s="33" t="s">
        <v>4</v>
      </c>
      <c r="E396" s="34">
        <v>47</v>
      </c>
      <c r="F396" s="112">
        <v>1</v>
      </c>
      <c r="G396" s="37">
        <f t="shared" si="45"/>
        <v>47</v>
      </c>
      <c r="H396" s="50"/>
      <c r="I396" s="38">
        <f t="shared" si="42"/>
        <v>0</v>
      </c>
      <c r="J396" s="38"/>
      <c r="K396" s="38">
        <f t="shared" si="47"/>
        <v>0</v>
      </c>
      <c r="L396" s="38"/>
      <c r="M396" s="38">
        <f t="shared" si="43"/>
        <v>0</v>
      </c>
      <c r="N396" s="110">
        <f t="shared" si="46"/>
        <v>1</v>
      </c>
      <c r="O396" s="38">
        <f t="shared" si="44"/>
        <v>47</v>
      </c>
    </row>
    <row r="397" spans="1:15" ht="13.5">
      <c r="A397" s="56">
        <v>470</v>
      </c>
      <c r="B397" s="31" t="s">
        <v>3452</v>
      </c>
      <c r="C397" s="32" t="s">
        <v>3453</v>
      </c>
      <c r="D397" s="33" t="s">
        <v>4</v>
      </c>
      <c r="E397" s="34">
        <v>14</v>
      </c>
      <c r="F397" s="112">
        <v>1</v>
      </c>
      <c r="G397" s="37">
        <f t="shared" si="45"/>
        <v>14</v>
      </c>
      <c r="H397" s="50"/>
      <c r="I397" s="38">
        <f t="shared" si="42"/>
        <v>0</v>
      </c>
      <c r="J397" s="38"/>
      <c r="K397" s="38">
        <f t="shared" si="47"/>
        <v>0</v>
      </c>
      <c r="L397" s="38"/>
      <c r="M397" s="38">
        <f t="shared" si="43"/>
        <v>0</v>
      </c>
      <c r="N397" s="110">
        <f t="shared" si="46"/>
        <v>1</v>
      </c>
      <c r="O397" s="38">
        <f t="shared" si="44"/>
        <v>14</v>
      </c>
    </row>
    <row r="398" spans="1:15" ht="13.5">
      <c r="A398" s="56">
        <v>471</v>
      </c>
      <c r="B398" s="31" t="s">
        <v>3454</v>
      </c>
      <c r="C398" s="32" t="s">
        <v>3455</v>
      </c>
      <c r="D398" s="33" t="s">
        <v>4</v>
      </c>
      <c r="E398" s="34">
        <v>5.5</v>
      </c>
      <c r="F398" s="112">
        <v>1</v>
      </c>
      <c r="G398" s="37">
        <f t="shared" si="45"/>
        <v>5.5</v>
      </c>
      <c r="H398" s="50"/>
      <c r="I398" s="38">
        <f t="shared" si="42"/>
        <v>0</v>
      </c>
      <c r="J398" s="38"/>
      <c r="K398" s="38">
        <f t="shared" si="47"/>
        <v>0</v>
      </c>
      <c r="L398" s="38"/>
      <c r="M398" s="38">
        <f t="shared" si="43"/>
        <v>0</v>
      </c>
      <c r="N398" s="110">
        <f t="shared" si="46"/>
        <v>1</v>
      </c>
      <c r="O398" s="38">
        <f t="shared" si="44"/>
        <v>5.5</v>
      </c>
    </row>
    <row r="399" spans="1:15" ht="13.5">
      <c r="A399" s="56">
        <v>472</v>
      </c>
      <c r="B399" s="31" t="s">
        <v>3456</v>
      </c>
      <c r="C399" s="32" t="s">
        <v>3457</v>
      </c>
      <c r="D399" s="33" t="s">
        <v>4</v>
      </c>
      <c r="E399" s="34">
        <v>7</v>
      </c>
      <c r="F399" s="112">
        <v>1</v>
      </c>
      <c r="G399" s="37">
        <f t="shared" si="45"/>
        <v>7</v>
      </c>
      <c r="H399" s="50"/>
      <c r="I399" s="38">
        <f t="shared" si="42"/>
        <v>0</v>
      </c>
      <c r="J399" s="38"/>
      <c r="K399" s="38">
        <f t="shared" si="47"/>
        <v>0</v>
      </c>
      <c r="L399" s="38"/>
      <c r="M399" s="38">
        <f t="shared" si="43"/>
        <v>0</v>
      </c>
      <c r="N399" s="110">
        <f t="shared" si="46"/>
        <v>1</v>
      </c>
      <c r="O399" s="38">
        <f t="shared" si="44"/>
        <v>7</v>
      </c>
    </row>
    <row r="400" spans="1:15" ht="13.5">
      <c r="A400" s="56">
        <v>473</v>
      </c>
      <c r="B400" s="31" t="s">
        <v>3458</v>
      </c>
      <c r="C400" s="32" t="s">
        <v>3459</v>
      </c>
      <c r="D400" s="33" t="s">
        <v>4</v>
      </c>
      <c r="E400" s="34">
        <v>0.8</v>
      </c>
      <c r="F400" s="112">
        <v>1</v>
      </c>
      <c r="G400" s="37">
        <f t="shared" si="45"/>
        <v>0.8</v>
      </c>
      <c r="H400" s="50"/>
      <c r="I400" s="38">
        <f t="shared" si="42"/>
        <v>0</v>
      </c>
      <c r="J400" s="38"/>
      <c r="K400" s="38">
        <f t="shared" si="47"/>
        <v>0</v>
      </c>
      <c r="L400" s="38"/>
      <c r="M400" s="38">
        <f t="shared" si="43"/>
        <v>0</v>
      </c>
      <c r="N400" s="110">
        <f t="shared" si="46"/>
        <v>1</v>
      </c>
      <c r="O400" s="38">
        <f t="shared" si="44"/>
        <v>0.8</v>
      </c>
    </row>
    <row r="401" spans="1:15" ht="13.5">
      <c r="A401" s="56">
        <v>474</v>
      </c>
      <c r="B401" s="31" t="s">
        <v>3460</v>
      </c>
      <c r="C401" s="32" t="s">
        <v>3461</v>
      </c>
      <c r="D401" s="33" t="s">
        <v>625</v>
      </c>
      <c r="E401" s="34">
        <v>16</v>
      </c>
      <c r="F401" s="112">
        <v>1</v>
      </c>
      <c r="G401" s="37">
        <f t="shared" si="45"/>
        <v>16</v>
      </c>
      <c r="H401" s="50"/>
      <c r="I401" s="38">
        <f t="shared" si="42"/>
        <v>0</v>
      </c>
      <c r="J401" s="38"/>
      <c r="K401" s="38">
        <f t="shared" si="47"/>
        <v>0</v>
      </c>
      <c r="L401" s="38"/>
      <c r="M401" s="38">
        <f t="shared" si="43"/>
        <v>0</v>
      </c>
      <c r="N401" s="110">
        <f t="shared" si="46"/>
        <v>1</v>
      </c>
      <c r="O401" s="38">
        <f t="shared" si="44"/>
        <v>16</v>
      </c>
    </row>
    <row r="402" spans="1:15" ht="13.5">
      <c r="A402" s="56">
        <v>475</v>
      </c>
      <c r="B402" s="31" t="s">
        <v>3462</v>
      </c>
      <c r="C402" s="32" t="s">
        <v>3463</v>
      </c>
      <c r="D402" s="33" t="s">
        <v>625</v>
      </c>
      <c r="E402" s="34">
        <v>18</v>
      </c>
      <c r="F402" s="112">
        <v>1</v>
      </c>
      <c r="G402" s="37">
        <f t="shared" si="45"/>
        <v>18</v>
      </c>
      <c r="H402" s="50"/>
      <c r="I402" s="38">
        <f t="shared" si="42"/>
        <v>0</v>
      </c>
      <c r="J402" s="38"/>
      <c r="K402" s="38">
        <f t="shared" si="47"/>
        <v>0</v>
      </c>
      <c r="L402" s="38"/>
      <c r="M402" s="38">
        <f t="shared" si="43"/>
        <v>0</v>
      </c>
      <c r="N402" s="110">
        <f t="shared" si="46"/>
        <v>1</v>
      </c>
      <c r="O402" s="38">
        <f t="shared" si="44"/>
        <v>18</v>
      </c>
    </row>
    <row r="403" spans="1:15" ht="13.5">
      <c r="A403" s="56">
        <v>476</v>
      </c>
      <c r="B403" s="31" t="s">
        <v>3464</v>
      </c>
      <c r="C403" s="32" t="s">
        <v>3465</v>
      </c>
      <c r="D403" s="33" t="s">
        <v>4</v>
      </c>
      <c r="E403" s="34">
        <v>0.05</v>
      </c>
      <c r="F403" s="112">
        <v>100</v>
      </c>
      <c r="G403" s="37">
        <f t="shared" si="45"/>
        <v>5</v>
      </c>
      <c r="H403" s="50"/>
      <c r="I403" s="38">
        <f t="shared" si="42"/>
        <v>0</v>
      </c>
      <c r="J403" s="38"/>
      <c r="K403" s="38">
        <f t="shared" si="47"/>
        <v>0</v>
      </c>
      <c r="L403" s="38"/>
      <c r="M403" s="38">
        <f t="shared" si="43"/>
        <v>0</v>
      </c>
      <c r="N403" s="110">
        <f t="shared" si="46"/>
        <v>100</v>
      </c>
      <c r="O403" s="38">
        <f t="shared" si="44"/>
        <v>5</v>
      </c>
    </row>
    <row r="404" spans="1:15" ht="13.5">
      <c r="A404" s="56">
        <v>477</v>
      </c>
      <c r="B404" s="31" t="s">
        <v>3466</v>
      </c>
      <c r="C404" s="32" t="s">
        <v>3467</v>
      </c>
      <c r="D404" s="33" t="s">
        <v>4</v>
      </c>
      <c r="E404" s="34">
        <v>0.05</v>
      </c>
      <c r="F404" s="112">
        <v>500</v>
      </c>
      <c r="G404" s="37">
        <f t="shared" si="45"/>
        <v>25</v>
      </c>
      <c r="H404" s="50"/>
      <c r="I404" s="38">
        <f t="shared" si="42"/>
        <v>0</v>
      </c>
      <c r="J404" s="38"/>
      <c r="K404" s="38">
        <f t="shared" si="47"/>
        <v>0</v>
      </c>
      <c r="L404" s="38"/>
      <c r="M404" s="38">
        <f t="shared" si="43"/>
        <v>0</v>
      </c>
      <c r="N404" s="110">
        <f t="shared" si="46"/>
        <v>500</v>
      </c>
      <c r="O404" s="38">
        <f t="shared" si="44"/>
        <v>25</v>
      </c>
    </row>
    <row r="405" spans="1:15" ht="13.5">
      <c r="A405" s="56">
        <v>478</v>
      </c>
      <c r="B405" s="31" t="s">
        <v>3468</v>
      </c>
      <c r="C405" s="32" t="s">
        <v>3469</v>
      </c>
      <c r="D405" s="33" t="s">
        <v>4</v>
      </c>
      <c r="E405" s="34">
        <v>0.1</v>
      </c>
      <c r="F405" s="112">
        <v>120</v>
      </c>
      <c r="G405" s="37">
        <f t="shared" si="45"/>
        <v>12</v>
      </c>
      <c r="H405" s="50"/>
      <c r="I405" s="38">
        <f t="shared" si="42"/>
        <v>0</v>
      </c>
      <c r="J405" s="38"/>
      <c r="K405" s="38">
        <f t="shared" si="47"/>
        <v>0</v>
      </c>
      <c r="L405" s="38"/>
      <c r="M405" s="38">
        <f t="shared" si="43"/>
        <v>0</v>
      </c>
      <c r="N405" s="110">
        <f t="shared" si="46"/>
        <v>120</v>
      </c>
      <c r="O405" s="38">
        <f t="shared" si="44"/>
        <v>12</v>
      </c>
    </row>
    <row r="406" spans="1:15" ht="13.5">
      <c r="A406" s="56">
        <v>479</v>
      </c>
      <c r="B406" s="31" t="s">
        <v>3470</v>
      </c>
      <c r="C406" s="32" t="s">
        <v>3471</v>
      </c>
      <c r="D406" s="33" t="s">
        <v>4</v>
      </c>
      <c r="E406" s="34">
        <v>3</v>
      </c>
      <c r="F406" s="112">
        <v>1</v>
      </c>
      <c r="G406" s="37">
        <f t="shared" si="45"/>
        <v>3</v>
      </c>
      <c r="H406" s="50"/>
      <c r="I406" s="38">
        <f t="shared" si="42"/>
        <v>0</v>
      </c>
      <c r="J406" s="38"/>
      <c r="K406" s="38">
        <f t="shared" si="47"/>
        <v>0</v>
      </c>
      <c r="L406" s="38"/>
      <c r="M406" s="38">
        <f t="shared" si="43"/>
        <v>0</v>
      </c>
      <c r="N406" s="110">
        <f t="shared" si="46"/>
        <v>1</v>
      </c>
      <c r="O406" s="38">
        <f t="shared" si="44"/>
        <v>3</v>
      </c>
    </row>
    <row r="407" spans="1:15" ht="13.5">
      <c r="A407" s="56">
        <v>480</v>
      </c>
      <c r="B407" s="31" t="s">
        <v>3472</v>
      </c>
      <c r="C407" s="32" t="s">
        <v>3473</v>
      </c>
      <c r="D407" s="33" t="s">
        <v>4</v>
      </c>
      <c r="E407" s="34">
        <v>3</v>
      </c>
      <c r="F407" s="112">
        <v>2</v>
      </c>
      <c r="G407" s="37">
        <f t="shared" si="45"/>
        <v>6</v>
      </c>
      <c r="H407" s="50"/>
      <c r="I407" s="38">
        <f t="shared" si="42"/>
        <v>0</v>
      </c>
      <c r="J407" s="38"/>
      <c r="K407" s="38">
        <f t="shared" si="47"/>
        <v>0</v>
      </c>
      <c r="L407" s="38"/>
      <c r="M407" s="38">
        <f t="shared" si="43"/>
        <v>0</v>
      </c>
      <c r="N407" s="110">
        <f t="shared" si="46"/>
        <v>2</v>
      </c>
      <c r="O407" s="38">
        <f t="shared" si="44"/>
        <v>6</v>
      </c>
    </row>
    <row r="408" spans="1:15" ht="13.5">
      <c r="A408" s="56">
        <v>481</v>
      </c>
      <c r="B408" s="31" t="s">
        <v>3474</v>
      </c>
      <c r="C408" s="32" t="s">
        <v>3475</v>
      </c>
      <c r="D408" s="33" t="s">
        <v>4</v>
      </c>
      <c r="E408" s="34">
        <v>45</v>
      </c>
      <c r="F408" s="112">
        <v>2</v>
      </c>
      <c r="G408" s="37">
        <f t="shared" si="45"/>
        <v>90</v>
      </c>
      <c r="H408" s="50"/>
      <c r="I408" s="38">
        <f t="shared" si="42"/>
        <v>0</v>
      </c>
      <c r="J408" s="38"/>
      <c r="K408" s="38">
        <f t="shared" si="47"/>
        <v>0</v>
      </c>
      <c r="L408" s="38"/>
      <c r="M408" s="38">
        <f t="shared" si="43"/>
        <v>0</v>
      </c>
      <c r="N408" s="110">
        <f t="shared" si="46"/>
        <v>2</v>
      </c>
      <c r="O408" s="38">
        <f t="shared" si="44"/>
        <v>90</v>
      </c>
    </row>
    <row r="409" spans="1:15" ht="13.5">
      <c r="A409" s="56">
        <v>482</v>
      </c>
      <c r="B409" s="31" t="s">
        <v>3476</v>
      </c>
      <c r="C409" s="32" t="s">
        <v>3477</v>
      </c>
      <c r="D409" s="33" t="s">
        <v>4</v>
      </c>
      <c r="E409" s="34">
        <v>7</v>
      </c>
      <c r="F409" s="112">
        <v>1</v>
      </c>
      <c r="G409" s="37">
        <f t="shared" si="45"/>
        <v>7</v>
      </c>
      <c r="H409" s="50"/>
      <c r="I409" s="38">
        <f t="shared" si="42"/>
        <v>0</v>
      </c>
      <c r="J409" s="38"/>
      <c r="K409" s="38">
        <f t="shared" si="47"/>
        <v>0</v>
      </c>
      <c r="L409" s="38"/>
      <c r="M409" s="38">
        <f t="shared" si="43"/>
        <v>0</v>
      </c>
      <c r="N409" s="110">
        <f t="shared" si="46"/>
        <v>1</v>
      </c>
      <c r="O409" s="38">
        <f t="shared" si="44"/>
        <v>7</v>
      </c>
    </row>
    <row r="410" spans="1:15" ht="13.5">
      <c r="A410" s="56">
        <v>483</v>
      </c>
      <c r="B410" s="31" t="s">
        <v>3478</v>
      </c>
      <c r="C410" s="32" t="s">
        <v>3479</v>
      </c>
      <c r="D410" s="33" t="s">
        <v>626</v>
      </c>
      <c r="E410" s="34">
        <v>3.5</v>
      </c>
      <c r="F410" s="112">
        <v>36.5</v>
      </c>
      <c r="G410" s="37">
        <f t="shared" si="45"/>
        <v>127.75</v>
      </c>
      <c r="H410" s="50"/>
      <c r="I410" s="38">
        <f t="shared" si="42"/>
        <v>0</v>
      </c>
      <c r="J410" s="38"/>
      <c r="K410" s="38">
        <f t="shared" si="47"/>
        <v>0</v>
      </c>
      <c r="L410" s="38"/>
      <c r="M410" s="38">
        <f t="shared" si="43"/>
        <v>0</v>
      </c>
      <c r="N410" s="110">
        <f t="shared" si="46"/>
        <v>36.5</v>
      </c>
      <c r="O410" s="38">
        <f t="shared" si="44"/>
        <v>127.75</v>
      </c>
    </row>
    <row r="411" spans="1:15" ht="13.5">
      <c r="A411" s="56">
        <v>484</v>
      </c>
      <c r="B411" s="31" t="s">
        <v>3480</v>
      </c>
      <c r="C411" s="32" t="s">
        <v>3481</v>
      </c>
      <c r="D411" s="33" t="s">
        <v>626</v>
      </c>
      <c r="E411" s="34">
        <v>4</v>
      </c>
      <c r="F411" s="112">
        <v>25</v>
      </c>
      <c r="G411" s="37">
        <f t="shared" si="45"/>
        <v>100</v>
      </c>
      <c r="H411" s="50"/>
      <c r="I411" s="38">
        <f t="shared" si="42"/>
        <v>0</v>
      </c>
      <c r="J411" s="38"/>
      <c r="K411" s="38">
        <f t="shared" si="47"/>
        <v>0</v>
      </c>
      <c r="L411" s="38"/>
      <c r="M411" s="38">
        <f t="shared" si="43"/>
        <v>0</v>
      </c>
      <c r="N411" s="110">
        <f t="shared" si="46"/>
        <v>25</v>
      </c>
      <c r="O411" s="38">
        <f t="shared" si="44"/>
        <v>100</v>
      </c>
    </row>
    <row r="412" spans="1:15" ht="13.5">
      <c r="A412" s="56">
        <v>485</v>
      </c>
      <c r="B412" s="31" t="s">
        <v>3482</v>
      </c>
      <c r="C412" s="32" t="s">
        <v>3483</v>
      </c>
      <c r="D412" s="33" t="s">
        <v>4</v>
      </c>
      <c r="E412" s="34">
        <v>25</v>
      </c>
      <c r="F412" s="112">
        <v>4</v>
      </c>
      <c r="G412" s="37">
        <f t="shared" si="45"/>
        <v>100</v>
      </c>
      <c r="H412" s="50"/>
      <c r="I412" s="38">
        <f t="shared" si="42"/>
        <v>0</v>
      </c>
      <c r="J412" s="38"/>
      <c r="K412" s="38">
        <f t="shared" si="47"/>
        <v>0</v>
      </c>
      <c r="L412" s="38"/>
      <c r="M412" s="38">
        <f t="shared" si="43"/>
        <v>0</v>
      </c>
      <c r="N412" s="110">
        <f t="shared" si="46"/>
        <v>4</v>
      </c>
      <c r="O412" s="38">
        <f t="shared" si="44"/>
        <v>100</v>
      </c>
    </row>
    <row r="413" spans="1:15" ht="13.5">
      <c r="A413" s="56">
        <v>486</v>
      </c>
      <c r="B413" s="31" t="s">
        <v>3484</v>
      </c>
      <c r="C413" s="32" t="s">
        <v>3485</v>
      </c>
      <c r="D413" s="33" t="s">
        <v>4</v>
      </c>
      <c r="E413" s="34">
        <v>0.25</v>
      </c>
      <c r="F413" s="112">
        <v>586</v>
      </c>
      <c r="G413" s="37">
        <f t="shared" si="45"/>
        <v>146.5</v>
      </c>
      <c r="H413" s="50"/>
      <c r="I413" s="38">
        <f t="shared" si="42"/>
        <v>0</v>
      </c>
      <c r="J413" s="38"/>
      <c r="K413" s="38">
        <f t="shared" si="47"/>
        <v>0</v>
      </c>
      <c r="L413" s="38"/>
      <c r="M413" s="38">
        <f t="shared" si="43"/>
        <v>0</v>
      </c>
      <c r="N413" s="110">
        <f t="shared" si="46"/>
        <v>586</v>
      </c>
      <c r="O413" s="38">
        <f t="shared" si="44"/>
        <v>146.5</v>
      </c>
    </row>
    <row r="414" spans="1:15" ht="15">
      <c r="A414" s="56"/>
      <c r="B414" s="18"/>
      <c r="C414" s="18"/>
      <c r="D414" s="18"/>
      <c r="E414" s="58"/>
      <c r="F414" s="117"/>
      <c r="G414" s="37"/>
      <c r="H414" s="50"/>
      <c r="I414" s="123">
        <f>SUM(I13:I413)</f>
        <v>0</v>
      </c>
      <c r="J414" s="38"/>
      <c r="K414" s="38"/>
      <c r="L414" s="38"/>
      <c r="M414" s="38"/>
      <c r="N414" s="50"/>
      <c r="O414" s="122">
        <f>SUM(O13:O413)</f>
        <v>73576.838899999959</v>
      </c>
    </row>
    <row r="415" spans="1:15" ht="13.5">
      <c r="A415" s="56"/>
      <c r="B415" s="56" t="s">
        <v>3486</v>
      </c>
      <c r="C415" s="56"/>
      <c r="D415" s="59"/>
      <c r="E415" s="60"/>
      <c r="F415" s="118">
        <f>SUM(F13:F413)</f>
        <v>39911.049999999996</v>
      </c>
      <c r="G415" s="61">
        <f>SUM(G13:G413)</f>
        <v>73576.838899999959</v>
      </c>
      <c r="H415" s="50"/>
      <c r="I415" s="38"/>
      <c r="J415" s="38"/>
      <c r="K415" s="38"/>
      <c r="L415" s="38"/>
      <c r="M415" s="38"/>
      <c r="N415" s="50"/>
      <c r="O415" s="38"/>
    </row>
    <row r="416" spans="1:15" ht="21" customHeight="1">
      <c r="A416" s="62"/>
      <c r="B416" s="62"/>
      <c r="C416" s="62"/>
      <c r="D416" s="59"/>
      <c r="E416" s="60"/>
      <c r="F416" s="118"/>
      <c r="G416" s="61">
        <f>O414+M414+K414+I414</f>
        <v>73576.838899999959</v>
      </c>
      <c r="H416" s="50"/>
      <c r="I416" s="38"/>
      <c r="J416" s="38"/>
      <c r="K416" s="38"/>
      <c r="L416" s="38"/>
      <c r="M416" s="38"/>
      <c r="N416" s="50"/>
      <c r="O416" s="38"/>
    </row>
    <row r="417" spans="1:15" ht="26.25" customHeight="1">
      <c r="A417" s="63"/>
      <c r="B417" s="64"/>
      <c r="C417" s="63"/>
      <c r="D417" s="65"/>
      <c r="E417" s="66"/>
      <c r="F417" s="119"/>
      <c r="G417" s="67"/>
      <c r="H417" s="50"/>
      <c r="I417" s="38"/>
      <c r="J417" s="38"/>
      <c r="K417" s="38"/>
      <c r="L417" s="38"/>
      <c r="M417" s="38"/>
      <c r="N417" s="50"/>
      <c r="O417" s="38"/>
    </row>
    <row r="418" spans="1:15" ht="13.5">
      <c r="A418" s="180" t="s">
        <v>3487</v>
      </c>
      <c r="B418" s="180"/>
      <c r="C418" s="180"/>
      <c r="D418" s="180"/>
      <c r="E418" s="180"/>
      <c r="F418" s="180"/>
      <c r="G418" s="180"/>
    </row>
    <row r="419" spans="1:15" ht="27.75" customHeight="1">
      <c r="A419" s="68"/>
      <c r="B419" s="43" t="s">
        <v>3488</v>
      </c>
      <c r="C419" s="158"/>
      <c r="D419" s="158"/>
      <c r="E419" s="158"/>
      <c r="F419" s="113"/>
      <c r="G419" s="69"/>
    </row>
    <row r="420" spans="1:15" ht="13.5">
      <c r="A420" s="156" t="s">
        <v>3489</v>
      </c>
      <c r="B420" s="156"/>
      <c r="C420" s="181"/>
      <c r="D420" s="181"/>
      <c r="E420" s="68"/>
      <c r="F420" s="159" t="s">
        <v>2672</v>
      </c>
      <c r="G420" s="159"/>
    </row>
    <row r="421" spans="1:15" ht="13.5">
      <c r="A421" s="152" t="s">
        <v>3490</v>
      </c>
      <c r="B421" s="152"/>
      <c r="C421" s="182"/>
      <c r="D421" s="182"/>
      <c r="E421" s="47"/>
      <c r="F421" s="152" t="s">
        <v>2671</v>
      </c>
      <c r="G421" s="152"/>
    </row>
    <row r="422" spans="1:15" ht="13.5">
      <c r="A422" s="152" t="s">
        <v>2670</v>
      </c>
      <c r="B422" s="152"/>
      <c r="C422" s="182"/>
      <c r="D422" s="182"/>
      <c r="E422" s="47"/>
      <c r="F422" s="159" t="s">
        <v>3491</v>
      </c>
      <c r="G422" s="159"/>
    </row>
    <row r="423" spans="1:15" ht="13.5">
      <c r="A423" s="68"/>
      <c r="B423" s="45" t="s">
        <v>2666</v>
      </c>
      <c r="C423" s="185"/>
      <c r="D423" s="185"/>
      <c r="E423" s="68"/>
      <c r="F423" s="154" t="s">
        <v>3492</v>
      </c>
      <c r="G423" s="154"/>
    </row>
    <row r="424" spans="1:15" ht="13.5">
      <c r="A424" s="68"/>
      <c r="B424" s="45" t="s">
        <v>2668</v>
      </c>
      <c r="C424" s="186"/>
      <c r="D424" s="186"/>
      <c r="E424" s="68"/>
      <c r="F424" s="113"/>
      <c r="G424" s="44"/>
    </row>
    <row r="425" spans="1:15" ht="13.5">
      <c r="A425" s="183" t="s">
        <v>3493</v>
      </c>
      <c r="B425" s="183"/>
      <c r="C425" s="183"/>
      <c r="D425" s="183"/>
      <c r="E425" s="183"/>
      <c r="F425" s="183"/>
      <c r="G425" s="183"/>
    </row>
    <row r="426" spans="1:15" ht="13.5">
      <c r="A426" s="70"/>
      <c r="B426" s="70" t="s">
        <v>3494</v>
      </c>
      <c r="C426" s="182"/>
      <c r="D426" s="182"/>
      <c r="E426" s="47"/>
      <c r="F426" s="159" t="s">
        <v>3495</v>
      </c>
      <c r="G426" s="159"/>
    </row>
    <row r="427" spans="1:15">
      <c r="A427" s="184" t="s">
        <v>3496</v>
      </c>
      <c r="B427" s="184"/>
      <c r="C427" s="71"/>
      <c r="D427" s="71"/>
      <c r="E427" s="72"/>
      <c r="F427" s="120"/>
      <c r="G427" s="69"/>
    </row>
  </sheetData>
  <autoFilter ref="A12:O416"/>
  <mergeCells count="40">
    <mergeCell ref="A425:G425"/>
    <mergeCell ref="C426:D426"/>
    <mergeCell ref="F426:G426"/>
    <mergeCell ref="A427:B427"/>
    <mergeCell ref="A422:B422"/>
    <mergeCell ref="C422:D422"/>
    <mergeCell ref="F422:G422"/>
    <mergeCell ref="C423:D423"/>
    <mergeCell ref="F423:G423"/>
    <mergeCell ref="C424:D424"/>
    <mergeCell ref="A420:B420"/>
    <mergeCell ref="C420:D420"/>
    <mergeCell ref="F420:G420"/>
    <mergeCell ref="A421:B421"/>
    <mergeCell ref="C421:D421"/>
    <mergeCell ref="F421:G421"/>
    <mergeCell ref="H9:I10"/>
    <mergeCell ref="J9:K10"/>
    <mergeCell ref="L9:M10"/>
    <mergeCell ref="N9:O10"/>
    <mergeCell ref="A418:G418"/>
    <mergeCell ref="C419:E419"/>
    <mergeCell ref="A6:B6"/>
    <mergeCell ref="C6:E6"/>
    <mergeCell ref="F6:G6"/>
    <mergeCell ref="B7:G7"/>
    <mergeCell ref="A8:G8"/>
    <mergeCell ref="A9:A11"/>
    <mergeCell ref="B9:C11"/>
    <mergeCell ref="D9:D11"/>
    <mergeCell ref="E9:E11"/>
    <mergeCell ref="F9:G10"/>
    <mergeCell ref="A5:B5"/>
    <mergeCell ref="C5:E5"/>
    <mergeCell ref="F5:G5"/>
    <mergeCell ref="A1:G1"/>
    <mergeCell ref="B3:E3"/>
    <mergeCell ref="A4:B4"/>
    <mergeCell ref="C4:E4"/>
    <mergeCell ref="F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5"/>
  <sheetViews>
    <sheetView tabSelected="1" workbookViewId="0">
      <selection activeCell="P9" sqref="P9"/>
    </sheetView>
  </sheetViews>
  <sheetFormatPr defaultRowHeight="15.75"/>
  <cols>
    <col min="1" max="1" width="5.28515625" style="82" customWidth="1"/>
    <col min="2" max="2" width="7.140625" style="82" customWidth="1"/>
    <col min="3" max="3" width="27" style="82" customWidth="1"/>
    <col min="4" max="4" width="7" style="82" customWidth="1"/>
    <col min="5" max="5" width="6.7109375" style="86" customWidth="1"/>
    <col min="6" max="6" width="10.28515625" style="82" customWidth="1"/>
    <col min="7" max="7" width="11.28515625" style="82" customWidth="1"/>
    <col min="8" max="8" width="6.5703125" style="86" customWidth="1"/>
    <col min="9" max="9" width="6.140625" style="82" customWidth="1"/>
    <col min="10" max="16384" width="9.140625" style="82"/>
  </cols>
  <sheetData>
    <row r="1" spans="1:9" ht="26.25" customHeight="1">
      <c r="A1" s="187" t="s">
        <v>119</v>
      </c>
      <c r="B1" s="188"/>
      <c r="C1" s="188"/>
      <c r="D1" s="188"/>
      <c r="E1" s="188"/>
      <c r="F1" s="188"/>
      <c r="G1" s="188"/>
      <c r="H1" s="188"/>
      <c r="I1" s="188"/>
    </row>
    <row r="2" spans="1:9" ht="45" customHeight="1">
      <c r="A2" s="2"/>
      <c r="B2" s="141" t="s">
        <v>1084</v>
      </c>
      <c r="C2" s="141"/>
      <c r="D2" s="141"/>
      <c r="E2" s="141"/>
      <c r="F2" s="141"/>
      <c r="G2" s="141"/>
      <c r="H2" s="141"/>
      <c r="I2" s="141"/>
    </row>
    <row r="3" spans="1:9" ht="45" customHeight="1">
      <c r="A3" s="4" t="s">
        <v>108</v>
      </c>
      <c r="B3" s="8" t="s">
        <v>0</v>
      </c>
      <c r="C3" s="9" t="s">
        <v>1</v>
      </c>
      <c r="D3" s="9"/>
      <c r="E3" s="107">
        <v>1</v>
      </c>
      <c r="F3" s="9" t="s">
        <v>113</v>
      </c>
      <c r="G3" s="9" t="s">
        <v>1082</v>
      </c>
      <c r="H3" s="29" t="s">
        <v>114</v>
      </c>
      <c r="I3" s="9" t="s">
        <v>1083</v>
      </c>
    </row>
    <row r="4" spans="1:9" s="83" customFormat="1" ht="27">
      <c r="A4" s="4">
        <v>1</v>
      </c>
      <c r="B4" s="27" t="s">
        <v>846</v>
      </c>
      <c r="C4" s="26" t="s">
        <v>627</v>
      </c>
      <c r="D4" s="20" t="s">
        <v>4</v>
      </c>
      <c r="E4" s="108">
        <v>1</v>
      </c>
      <c r="F4" s="28">
        <v>120</v>
      </c>
      <c r="G4" s="6">
        <f>E4*F4</f>
        <v>120</v>
      </c>
      <c r="H4" s="30"/>
      <c r="I4" s="6">
        <v>0</v>
      </c>
    </row>
    <row r="5" spans="1:9" s="83" customFormat="1">
      <c r="A5" s="4">
        <v>2</v>
      </c>
      <c r="B5" s="27" t="s">
        <v>847</v>
      </c>
      <c r="C5" s="26" t="s">
        <v>628</v>
      </c>
      <c r="D5" s="20" t="s">
        <v>4</v>
      </c>
      <c r="E5" s="108">
        <v>11</v>
      </c>
      <c r="F5" s="28">
        <v>152.72999999999999</v>
      </c>
      <c r="G5" s="6">
        <f t="shared" ref="G5:G68" si="0">E5*F5</f>
        <v>1680.03</v>
      </c>
      <c r="H5" s="30"/>
      <c r="I5" s="6"/>
    </row>
    <row r="6" spans="1:9" s="83" customFormat="1" ht="27">
      <c r="A6" s="4">
        <v>3</v>
      </c>
      <c r="B6" s="27" t="s">
        <v>848</v>
      </c>
      <c r="C6" s="26" t="s">
        <v>629</v>
      </c>
      <c r="D6" s="20" t="s">
        <v>4</v>
      </c>
      <c r="E6" s="108">
        <v>1</v>
      </c>
      <c r="F6" s="28">
        <v>450</v>
      </c>
      <c r="G6" s="6">
        <f t="shared" si="0"/>
        <v>450</v>
      </c>
      <c r="H6" s="30"/>
      <c r="I6" s="6"/>
    </row>
    <row r="7" spans="1:9" s="83" customFormat="1" ht="27">
      <c r="A7" s="4">
        <v>4</v>
      </c>
      <c r="B7" s="27" t="s">
        <v>849</v>
      </c>
      <c r="C7" s="26" t="s">
        <v>630</v>
      </c>
      <c r="D7" s="20" t="s">
        <v>4</v>
      </c>
      <c r="E7" s="108">
        <v>1</v>
      </c>
      <c r="F7" s="28">
        <v>1535</v>
      </c>
      <c r="G7" s="6">
        <f t="shared" si="0"/>
        <v>1535</v>
      </c>
      <c r="H7" s="30"/>
      <c r="I7" s="6"/>
    </row>
    <row r="8" spans="1:9" s="83" customFormat="1">
      <c r="A8" s="4">
        <v>5</v>
      </c>
      <c r="B8" s="27" t="s">
        <v>850</v>
      </c>
      <c r="C8" s="26" t="s">
        <v>631</v>
      </c>
      <c r="D8" s="20" t="s">
        <v>4</v>
      </c>
      <c r="E8" s="108">
        <v>1</v>
      </c>
      <c r="F8" s="28">
        <v>460</v>
      </c>
      <c r="G8" s="6">
        <f t="shared" si="0"/>
        <v>460</v>
      </c>
      <c r="H8" s="30"/>
      <c r="I8" s="6"/>
    </row>
    <row r="9" spans="1:9" s="83" customFormat="1" ht="40.5">
      <c r="A9" s="4">
        <v>6</v>
      </c>
      <c r="B9" s="27" t="s">
        <v>851</v>
      </c>
      <c r="C9" s="26" t="s">
        <v>632</v>
      </c>
      <c r="D9" s="20" t="s">
        <v>4</v>
      </c>
      <c r="E9" s="108">
        <v>1</v>
      </c>
      <c r="F9" s="28">
        <v>12500</v>
      </c>
      <c r="G9" s="6">
        <f t="shared" si="0"/>
        <v>12500</v>
      </c>
      <c r="H9" s="30"/>
      <c r="I9" s="6"/>
    </row>
    <row r="10" spans="1:9" s="83" customFormat="1" ht="27">
      <c r="A10" s="4">
        <v>7</v>
      </c>
      <c r="B10" s="27" t="s">
        <v>852</v>
      </c>
      <c r="C10" s="26" t="s">
        <v>633</v>
      </c>
      <c r="D10" s="20" t="s">
        <v>4</v>
      </c>
      <c r="E10" s="108">
        <v>1</v>
      </c>
      <c r="F10" s="28">
        <v>670</v>
      </c>
      <c r="G10" s="6">
        <f t="shared" si="0"/>
        <v>670</v>
      </c>
      <c r="H10" s="30"/>
      <c r="I10" s="6"/>
    </row>
    <row r="11" spans="1:9" s="83" customFormat="1">
      <c r="A11" s="4">
        <v>8</v>
      </c>
      <c r="B11" s="27" t="s">
        <v>853</v>
      </c>
      <c r="C11" s="26" t="s">
        <v>634</v>
      </c>
      <c r="D11" s="20" t="s">
        <v>4</v>
      </c>
      <c r="E11" s="108">
        <v>1</v>
      </c>
      <c r="F11" s="28">
        <v>270</v>
      </c>
      <c r="G11" s="6">
        <f t="shared" si="0"/>
        <v>270</v>
      </c>
      <c r="H11" s="30"/>
      <c r="I11" s="6"/>
    </row>
    <row r="12" spans="1:9" s="83" customFormat="1" ht="27">
      <c r="A12" s="4">
        <v>9</v>
      </c>
      <c r="B12" s="27" t="s">
        <v>854</v>
      </c>
      <c r="C12" s="26" t="s">
        <v>635</v>
      </c>
      <c r="D12" s="20" t="s">
        <v>4</v>
      </c>
      <c r="E12" s="108">
        <v>1</v>
      </c>
      <c r="F12" s="28">
        <v>625</v>
      </c>
      <c r="G12" s="6">
        <f t="shared" si="0"/>
        <v>625</v>
      </c>
      <c r="H12" s="30"/>
      <c r="I12" s="6"/>
    </row>
    <row r="13" spans="1:9" s="83" customFormat="1" ht="40.5">
      <c r="A13" s="4">
        <v>10</v>
      </c>
      <c r="B13" s="27" t="s">
        <v>855</v>
      </c>
      <c r="C13" s="26" t="s">
        <v>636</v>
      </c>
      <c r="D13" s="20" t="s">
        <v>4</v>
      </c>
      <c r="E13" s="108">
        <v>1</v>
      </c>
      <c r="F13" s="28">
        <v>2685</v>
      </c>
      <c r="G13" s="6">
        <f t="shared" si="0"/>
        <v>2685</v>
      </c>
      <c r="H13" s="30"/>
      <c r="I13" s="6"/>
    </row>
    <row r="14" spans="1:9" s="83" customFormat="1">
      <c r="A14" s="4">
        <v>11</v>
      </c>
      <c r="B14" s="27" t="s">
        <v>856</v>
      </c>
      <c r="C14" s="26" t="s">
        <v>637</v>
      </c>
      <c r="D14" s="20" t="s">
        <v>4</v>
      </c>
      <c r="E14" s="108">
        <v>9</v>
      </c>
      <c r="F14" s="28">
        <v>300</v>
      </c>
      <c r="G14" s="6">
        <f t="shared" si="0"/>
        <v>2700</v>
      </c>
      <c r="H14" s="30"/>
      <c r="I14" s="6"/>
    </row>
    <row r="15" spans="1:9" s="83" customFormat="1" ht="54">
      <c r="A15" s="4">
        <v>12</v>
      </c>
      <c r="B15" s="27" t="s">
        <v>857</v>
      </c>
      <c r="C15" s="26" t="s">
        <v>638</v>
      </c>
      <c r="D15" s="20" t="s">
        <v>4</v>
      </c>
      <c r="E15" s="108">
        <v>1</v>
      </c>
      <c r="F15" s="28">
        <v>1284</v>
      </c>
      <c r="G15" s="6">
        <f t="shared" si="0"/>
        <v>1284</v>
      </c>
      <c r="H15" s="30"/>
      <c r="I15" s="6"/>
    </row>
    <row r="16" spans="1:9" s="83" customFormat="1" ht="40.5">
      <c r="A16" s="4">
        <v>13</v>
      </c>
      <c r="B16" s="27" t="s">
        <v>858</v>
      </c>
      <c r="C16" s="26" t="s">
        <v>639</v>
      </c>
      <c r="D16" s="20" t="s">
        <v>4</v>
      </c>
      <c r="E16" s="108">
        <v>1</v>
      </c>
      <c r="F16" s="28">
        <v>1306</v>
      </c>
      <c r="G16" s="6">
        <f t="shared" si="0"/>
        <v>1306</v>
      </c>
      <c r="H16" s="30"/>
      <c r="I16" s="6"/>
    </row>
    <row r="17" spans="1:9" s="83" customFormat="1" ht="27">
      <c r="A17" s="4">
        <v>14</v>
      </c>
      <c r="B17" s="27" t="s">
        <v>859</v>
      </c>
      <c r="C17" s="26" t="s">
        <v>640</v>
      </c>
      <c r="D17" s="20" t="s">
        <v>4</v>
      </c>
      <c r="E17" s="108">
        <v>1</v>
      </c>
      <c r="F17" s="28">
        <v>2970</v>
      </c>
      <c r="G17" s="6">
        <f t="shared" si="0"/>
        <v>2970</v>
      </c>
      <c r="H17" s="30"/>
      <c r="I17" s="6"/>
    </row>
    <row r="18" spans="1:9" s="83" customFormat="1" ht="81">
      <c r="A18" s="4">
        <v>15</v>
      </c>
      <c r="B18" s="27" t="s">
        <v>860</v>
      </c>
      <c r="C18" s="26" t="s">
        <v>641</v>
      </c>
      <c r="D18" s="20" t="s">
        <v>4</v>
      </c>
      <c r="E18" s="108">
        <v>1</v>
      </c>
      <c r="F18" s="28">
        <v>2183.27</v>
      </c>
      <c r="G18" s="6">
        <f t="shared" si="0"/>
        <v>2183.27</v>
      </c>
      <c r="H18" s="30"/>
      <c r="I18" s="6"/>
    </row>
    <row r="19" spans="1:9" s="83" customFormat="1" ht="27">
      <c r="A19" s="4">
        <v>16</v>
      </c>
      <c r="B19" s="27" t="s">
        <v>861</v>
      </c>
      <c r="C19" s="26" t="s">
        <v>642</v>
      </c>
      <c r="D19" s="20" t="s">
        <v>4</v>
      </c>
      <c r="E19" s="108">
        <v>1</v>
      </c>
      <c r="F19" s="28">
        <v>980</v>
      </c>
      <c r="G19" s="6">
        <f t="shared" si="0"/>
        <v>980</v>
      </c>
      <c r="H19" s="30"/>
      <c r="I19" s="6"/>
    </row>
    <row r="20" spans="1:9" s="83" customFormat="1">
      <c r="A20" s="4">
        <v>17</v>
      </c>
      <c r="B20" s="27" t="s">
        <v>862</v>
      </c>
      <c r="C20" s="26" t="s">
        <v>98</v>
      </c>
      <c r="D20" s="20" t="s">
        <v>4</v>
      </c>
      <c r="E20" s="108">
        <v>10</v>
      </c>
      <c r="F20" s="28">
        <v>1701.3</v>
      </c>
      <c r="G20" s="6">
        <f t="shared" si="0"/>
        <v>17013</v>
      </c>
      <c r="H20" s="30"/>
      <c r="I20" s="6"/>
    </row>
    <row r="21" spans="1:9" s="83" customFormat="1">
      <c r="A21" s="4">
        <v>18</v>
      </c>
      <c r="B21" s="27" t="s">
        <v>863</v>
      </c>
      <c r="C21" s="26" t="s">
        <v>643</v>
      </c>
      <c r="D21" s="20" t="s">
        <v>4</v>
      </c>
      <c r="E21" s="108">
        <v>4</v>
      </c>
      <c r="F21" s="28">
        <v>132</v>
      </c>
      <c r="G21" s="6">
        <f t="shared" si="0"/>
        <v>528</v>
      </c>
      <c r="H21" s="30"/>
      <c r="I21" s="6"/>
    </row>
    <row r="22" spans="1:9" s="83" customFormat="1">
      <c r="A22" s="4">
        <v>19</v>
      </c>
      <c r="B22" s="27" t="s">
        <v>120</v>
      </c>
      <c r="C22" s="26" t="s">
        <v>121</v>
      </c>
      <c r="D22" s="20" t="s">
        <v>4</v>
      </c>
      <c r="E22" s="108">
        <v>1</v>
      </c>
      <c r="F22" s="28">
        <v>170</v>
      </c>
      <c r="G22" s="6">
        <f t="shared" si="0"/>
        <v>170</v>
      </c>
      <c r="H22" s="30"/>
      <c r="I22" s="6"/>
    </row>
    <row r="23" spans="1:9" s="83" customFormat="1">
      <c r="A23" s="4">
        <v>20</v>
      </c>
      <c r="B23" s="27" t="s">
        <v>864</v>
      </c>
      <c r="C23" s="26" t="s">
        <v>644</v>
      </c>
      <c r="D23" s="20" t="s">
        <v>4</v>
      </c>
      <c r="E23" s="108">
        <v>1</v>
      </c>
      <c r="F23" s="28">
        <v>720</v>
      </c>
      <c r="G23" s="6">
        <f t="shared" si="0"/>
        <v>720</v>
      </c>
      <c r="H23" s="30"/>
      <c r="I23" s="6"/>
    </row>
    <row r="24" spans="1:9" s="83" customFormat="1" ht="27">
      <c r="A24" s="4">
        <v>21</v>
      </c>
      <c r="B24" s="27" t="s">
        <v>865</v>
      </c>
      <c r="C24" s="26" t="s">
        <v>645</v>
      </c>
      <c r="D24" s="20" t="s">
        <v>4</v>
      </c>
      <c r="E24" s="108">
        <v>1</v>
      </c>
      <c r="F24" s="28">
        <v>9460</v>
      </c>
      <c r="G24" s="6">
        <f t="shared" si="0"/>
        <v>9460</v>
      </c>
      <c r="H24" s="30"/>
      <c r="I24" s="6"/>
    </row>
    <row r="25" spans="1:9" s="83" customFormat="1" ht="27">
      <c r="A25" s="4">
        <v>22</v>
      </c>
      <c r="B25" s="27" t="s">
        <v>866</v>
      </c>
      <c r="C25" s="26" t="s">
        <v>646</v>
      </c>
      <c r="D25" s="20" t="s">
        <v>4</v>
      </c>
      <c r="E25" s="108">
        <v>1</v>
      </c>
      <c r="F25" s="28">
        <v>650</v>
      </c>
      <c r="G25" s="6">
        <f t="shared" si="0"/>
        <v>650</v>
      </c>
      <c r="H25" s="30"/>
      <c r="I25" s="6"/>
    </row>
    <row r="26" spans="1:9" s="83" customFormat="1" ht="40.5">
      <c r="A26" s="4">
        <v>23</v>
      </c>
      <c r="B26" s="27" t="s">
        <v>867</v>
      </c>
      <c r="C26" s="26" t="s">
        <v>647</v>
      </c>
      <c r="D26" s="20" t="s">
        <v>4</v>
      </c>
      <c r="E26" s="108">
        <v>1</v>
      </c>
      <c r="F26" s="28">
        <v>790</v>
      </c>
      <c r="G26" s="6">
        <f t="shared" si="0"/>
        <v>790</v>
      </c>
      <c r="H26" s="30"/>
      <c r="I26" s="6"/>
    </row>
    <row r="27" spans="1:9" s="83" customFormat="1">
      <c r="A27" s="4">
        <v>24</v>
      </c>
      <c r="B27" s="27" t="s">
        <v>14</v>
      </c>
      <c r="C27" s="26" t="s">
        <v>15</v>
      </c>
      <c r="D27" s="20" t="s">
        <v>4</v>
      </c>
      <c r="E27" s="108">
        <v>56</v>
      </c>
      <c r="F27" s="28">
        <v>930</v>
      </c>
      <c r="G27" s="6">
        <f t="shared" si="0"/>
        <v>52080</v>
      </c>
      <c r="H27" s="30"/>
      <c r="I27" s="6"/>
    </row>
    <row r="28" spans="1:9" s="83" customFormat="1" ht="27">
      <c r="A28" s="4">
        <v>25</v>
      </c>
      <c r="B28" s="27" t="s">
        <v>868</v>
      </c>
      <c r="C28" s="26" t="s">
        <v>648</v>
      </c>
      <c r="D28" s="20" t="s">
        <v>4</v>
      </c>
      <c r="E28" s="108">
        <v>1</v>
      </c>
      <c r="F28" s="28">
        <v>3500</v>
      </c>
      <c r="G28" s="6">
        <f t="shared" si="0"/>
        <v>3500</v>
      </c>
      <c r="H28" s="30"/>
      <c r="I28" s="6"/>
    </row>
    <row r="29" spans="1:9" s="83" customFormat="1" ht="27">
      <c r="A29" s="4">
        <v>26</v>
      </c>
      <c r="B29" s="27" t="s">
        <v>869</v>
      </c>
      <c r="C29" s="26" t="s">
        <v>649</v>
      </c>
      <c r="D29" s="20" t="s">
        <v>4</v>
      </c>
      <c r="E29" s="108">
        <v>1</v>
      </c>
      <c r="F29" s="28">
        <v>600</v>
      </c>
      <c r="G29" s="6">
        <f t="shared" si="0"/>
        <v>600</v>
      </c>
      <c r="H29" s="30"/>
      <c r="I29" s="6"/>
    </row>
    <row r="30" spans="1:9" s="83" customFormat="1" ht="27">
      <c r="A30" s="4">
        <v>27</v>
      </c>
      <c r="B30" s="27" t="s">
        <v>870</v>
      </c>
      <c r="C30" s="26" t="s">
        <v>650</v>
      </c>
      <c r="D30" s="20" t="s">
        <v>4</v>
      </c>
      <c r="E30" s="108">
        <v>1</v>
      </c>
      <c r="F30" s="28">
        <v>3500</v>
      </c>
      <c r="G30" s="6">
        <f t="shared" si="0"/>
        <v>3500</v>
      </c>
      <c r="H30" s="30"/>
      <c r="I30" s="6"/>
    </row>
    <row r="31" spans="1:9" s="83" customFormat="1">
      <c r="A31" s="4">
        <v>28</v>
      </c>
      <c r="B31" s="27" t="s">
        <v>871</v>
      </c>
      <c r="C31" s="26" t="s">
        <v>651</v>
      </c>
      <c r="D31" s="20" t="s">
        <v>4</v>
      </c>
      <c r="E31" s="108">
        <v>5</v>
      </c>
      <c r="F31" s="28">
        <v>1722</v>
      </c>
      <c r="G31" s="6">
        <f t="shared" si="0"/>
        <v>8610</v>
      </c>
      <c r="H31" s="30"/>
      <c r="I31" s="6"/>
    </row>
    <row r="32" spans="1:9" s="83" customFormat="1">
      <c r="A32" s="4">
        <v>29</v>
      </c>
      <c r="B32" s="27" t="s">
        <v>872</v>
      </c>
      <c r="C32" s="26" t="s">
        <v>652</v>
      </c>
      <c r="D32" s="20" t="s">
        <v>4</v>
      </c>
      <c r="E32" s="108">
        <v>1</v>
      </c>
      <c r="F32" s="28">
        <v>555.08000000000004</v>
      </c>
      <c r="G32" s="6">
        <f t="shared" si="0"/>
        <v>555.08000000000004</v>
      </c>
      <c r="H32" s="30"/>
      <c r="I32" s="6"/>
    </row>
    <row r="33" spans="1:9" s="83" customFormat="1" ht="27">
      <c r="A33" s="4">
        <v>30</v>
      </c>
      <c r="B33" s="27" t="s">
        <v>873</v>
      </c>
      <c r="C33" s="26" t="s">
        <v>653</v>
      </c>
      <c r="D33" s="20" t="s">
        <v>624</v>
      </c>
      <c r="E33" s="108">
        <v>1</v>
      </c>
      <c r="F33" s="28">
        <v>1365.7</v>
      </c>
      <c r="G33" s="6">
        <f t="shared" si="0"/>
        <v>1365.7</v>
      </c>
      <c r="H33" s="30"/>
      <c r="I33" s="6"/>
    </row>
    <row r="34" spans="1:9" s="83" customFormat="1" ht="81">
      <c r="A34" s="4">
        <v>31</v>
      </c>
      <c r="B34" s="27" t="s">
        <v>874</v>
      </c>
      <c r="C34" s="26" t="s">
        <v>654</v>
      </c>
      <c r="D34" s="20" t="s">
        <v>625</v>
      </c>
      <c r="E34" s="108">
        <v>3</v>
      </c>
      <c r="F34" s="28">
        <v>1843.03</v>
      </c>
      <c r="G34" s="6">
        <f t="shared" si="0"/>
        <v>5529.09</v>
      </c>
      <c r="H34" s="30"/>
      <c r="I34" s="6"/>
    </row>
    <row r="35" spans="1:9" s="83" customFormat="1" ht="27">
      <c r="A35" s="4">
        <v>32</v>
      </c>
      <c r="B35" s="27" t="s">
        <v>875</v>
      </c>
      <c r="C35" s="26" t="s">
        <v>655</v>
      </c>
      <c r="D35" s="20" t="s">
        <v>624</v>
      </c>
      <c r="E35" s="108">
        <v>1</v>
      </c>
      <c r="F35" s="28">
        <v>754.12</v>
      </c>
      <c r="G35" s="6">
        <f t="shared" si="0"/>
        <v>754.12</v>
      </c>
      <c r="H35" s="30"/>
      <c r="I35" s="6"/>
    </row>
    <row r="36" spans="1:9" s="83" customFormat="1">
      <c r="A36" s="4">
        <v>33</v>
      </c>
      <c r="B36" s="27" t="s">
        <v>876</v>
      </c>
      <c r="C36" s="26" t="s">
        <v>656</v>
      </c>
      <c r="D36" s="20" t="s">
        <v>4</v>
      </c>
      <c r="E36" s="108">
        <v>2</v>
      </c>
      <c r="F36" s="28">
        <v>845</v>
      </c>
      <c r="G36" s="6">
        <f t="shared" si="0"/>
        <v>1690</v>
      </c>
      <c r="H36" s="30"/>
      <c r="I36" s="6"/>
    </row>
    <row r="37" spans="1:9" s="83" customFormat="1" ht="27">
      <c r="A37" s="4">
        <v>34</v>
      </c>
      <c r="B37" s="27" t="s">
        <v>877</v>
      </c>
      <c r="C37" s="26" t="s">
        <v>657</v>
      </c>
      <c r="D37" s="20" t="s">
        <v>4</v>
      </c>
      <c r="E37" s="108">
        <v>1</v>
      </c>
      <c r="F37" s="28">
        <v>2145</v>
      </c>
      <c r="G37" s="6">
        <f t="shared" si="0"/>
        <v>2145</v>
      </c>
      <c r="H37" s="30"/>
      <c r="I37" s="6"/>
    </row>
    <row r="38" spans="1:9" s="83" customFormat="1" ht="40.5">
      <c r="A38" s="4">
        <v>35</v>
      </c>
      <c r="B38" s="27" t="s">
        <v>878</v>
      </c>
      <c r="C38" s="26" t="s">
        <v>658</v>
      </c>
      <c r="D38" s="20" t="s">
        <v>4</v>
      </c>
      <c r="E38" s="108">
        <v>1</v>
      </c>
      <c r="F38" s="28">
        <v>2150</v>
      </c>
      <c r="G38" s="6">
        <f t="shared" si="0"/>
        <v>2150</v>
      </c>
      <c r="H38" s="30"/>
      <c r="I38" s="6"/>
    </row>
    <row r="39" spans="1:9" s="83" customFormat="1">
      <c r="A39" s="4">
        <v>36</v>
      </c>
      <c r="B39" s="27" t="s">
        <v>879</v>
      </c>
      <c r="C39" s="26" t="s">
        <v>659</v>
      </c>
      <c r="D39" s="20" t="s">
        <v>4</v>
      </c>
      <c r="E39" s="108">
        <v>3</v>
      </c>
      <c r="F39" s="28">
        <v>156</v>
      </c>
      <c r="G39" s="6">
        <f t="shared" si="0"/>
        <v>468</v>
      </c>
      <c r="H39" s="30"/>
      <c r="I39" s="6"/>
    </row>
    <row r="40" spans="1:9" s="83" customFormat="1">
      <c r="A40" s="4">
        <v>37</v>
      </c>
      <c r="B40" s="27" t="s">
        <v>880</v>
      </c>
      <c r="C40" s="26" t="s">
        <v>660</v>
      </c>
      <c r="D40" s="20" t="s">
        <v>4</v>
      </c>
      <c r="E40" s="108">
        <v>1</v>
      </c>
      <c r="F40" s="28">
        <v>180</v>
      </c>
      <c r="G40" s="6">
        <f t="shared" si="0"/>
        <v>180</v>
      </c>
      <c r="H40" s="30"/>
      <c r="I40" s="6"/>
    </row>
    <row r="41" spans="1:9" s="83" customFormat="1" ht="108">
      <c r="A41" s="4">
        <v>38</v>
      </c>
      <c r="B41" s="27" t="s">
        <v>881</v>
      </c>
      <c r="C41" s="26" t="s">
        <v>661</v>
      </c>
      <c r="D41" s="20" t="s">
        <v>4</v>
      </c>
      <c r="E41" s="108">
        <v>1</v>
      </c>
      <c r="F41" s="28">
        <v>3900</v>
      </c>
      <c r="G41" s="6">
        <f t="shared" si="0"/>
        <v>3900</v>
      </c>
      <c r="H41" s="30"/>
      <c r="I41" s="6"/>
    </row>
    <row r="42" spans="1:9" s="83" customFormat="1" ht="54">
      <c r="A42" s="4">
        <v>39</v>
      </c>
      <c r="B42" s="27" t="s">
        <v>882</v>
      </c>
      <c r="C42" s="26" t="s">
        <v>662</v>
      </c>
      <c r="D42" s="20" t="s">
        <v>4</v>
      </c>
      <c r="E42" s="108">
        <v>1</v>
      </c>
      <c r="F42" s="28">
        <v>1745</v>
      </c>
      <c r="G42" s="6">
        <f t="shared" si="0"/>
        <v>1745</v>
      </c>
      <c r="H42" s="30"/>
      <c r="I42" s="6"/>
    </row>
    <row r="43" spans="1:9" s="83" customFormat="1" ht="27">
      <c r="A43" s="4">
        <v>40</v>
      </c>
      <c r="B43" s="27" t="s">
        <v>883</v>
      </c>
      <c r="C43" s="26" t="s">
        <v>663</v>
      </c>
      <c r="D43" s="20" t="s">
        <v>4</v>
      </c>
      <c r="E43" s="108">
        <v>1</v>
      </c>
      <c r="F43" s="28">
        <v>1440</v>
      </c>
      <c r="G43" s="6">
        <f t="shared" si="0"/>
        <v>1440</v>
      </c>
      <c r="H43" s="30"/>
      <c r="I43" s="6"/>
    </row>
    <row r="44" spans="1:9" s="83" customFormat="1">
      <c r="A44" s="4">
        <v>41</v>
      </c>
      <c r="B44" s="27" t="s">
        <v>884</v>
      </c>
      <c r="C44" s="26" t="s">
        <v>664</v>
      </c>
      <c r="D44" s="20" t="s">
        <v>4</v>
      </c>
      <c r="E44" s="108">
        <v>3</v>
      </c>
      <c r="F44" s="28">
        <v>2110.4499999999998</v>
      </c>
      <c r="G44" s="6">
        <f t="shared" si="0"/>
        <v>6331.3499999999995</v>
      </c>
      <c r="H44" s="30"/>
      <c r="I44" s="6"/>
    </row>
    <row r="45" spans="1:9" s="83" customFormat="1">
      <c r="A45" s="4">
        <v>42</v>
      </c>
      <c r="B45" s="27" t="s">
        <v>885</v>
      </c>
      <c r="C45" s="26" t="s">
        <v>665</v>
      </c>
      <c r="D45" s="20" t="s">
        <v>4</v>
      </c>
      <c r="E45" s="108">
        <v>1</v>
      </c>
      <c r="F45" s="28">
        <v>1000</v>
      </c>
      <c r="G45" s="6">
        <f t="shared" si="0"/>
        <v>1000</v>
      </c>
      <c r="H45" s="30"/>
      <c r="I45" s="6"/>
    </row>
    <row r="46" spans="1:9" s="83" customFormat="1" ht="94.5">
      <c r="A46" s="4">
        <v>43</v>
      </c>
      <c r="B46" s="27" t="s">
        <v>886</v>
      </c>
      <c r="C46" s="26" t="s">
        <v>666</v>
      </c>
      <c r="D46" s="20" t="s">
        <v>4</v>
      </c>
      <c r="E46" s="108">
        <v>4</v>
      </c>
      <c r="F46" s="28">
        <v>360.8</v>
      </c>
      <c r="G46" s="6">
        <f t="shared" si="0"/>
        <v>1443.2</v>
      </c>
      <c r="H46" s="30"/>
      <c r="I46" s="6"/>
    </row>
    <row r="47" spans="1:9" s="83" customFormat="1" ht="67.5">
      <c r="A47" s="4">
        <v>44</v>
      </c>
      <c r="B47" s="27" t="s">
        <v>887</v>
      </c>
      <c r="C47" s="26" t="s">
        <v>667</v>
      </c>
      <c r="D47" s="20" t="s">
        <v>4</v>
      </c>
      <c r="E47" s="108">
        <v>1</v>
      </c>
      <c r="F47" s="28">
        <v>1180</v>
      </c>
      <c r="G47" s="6">
        <f t="shared" si="0"/>
        <v>1180</v>
      </c>
      <c r="H47" s="30"/>
      <c r="I47" s="6"/>
    </row>
    <row r="48" spans="1:9" s="83" customFormat="1" ht="40.5">
      <c r="A48" s="4">
        <v>45</v>
      </c>
      <c r="B48" s="27" t="s">
        <v>888</v>
      </c>
      <c r="C48" s="26" t="s">
        <v>668</v>
      </c>
      <c r="D48" s="20" t="s">
        <v>4</v>
      </c>
      <c r="E48" s="108">
        <v>1</v>
      </c>
      <c r="F48" s="28">
        <v>382</v>
      </c>
      <c r="G48" s="6">
        <f t="shared" si="0"/>
        <v>382</v>
      </c>
      <c r="H48" s="30"/>
      <c r="I48" s="6"/>
    </row>
    <row r="49" spans="1:9" s="83" customFormat="1">
      <c r="A49" s="4">
        <v>46</v>
      </c>
      <c r="B49" s="27" t="s">
        <v>889</v>
      </c>
      <c r="C49" s="26" t="s">
        <v>669</v>
      </c>
      <c r="D49" s="20" t="s">
        <v>4</v>
      </c>
      <c r="E49" s="108">
        <v>3</v>
      </c>
      <c r="F49" s="28">
        <v>385</v>
      </c>
      <c r="G49" s="6">
        <f t="shared" si="0"/>
        <v>1155</v>
      </c>
      <c r="H49" s="30"/>
      <c r="I49" s="6"/>
    </row>
    <row r="50" spans="1:9" s="83" customFormat="1">
      <c r="A50" s="4">
        <v>47</v>
      </c>
      <c r="B50" s="27" t="s">
        <v>890</v>
      </c>
      <c r="C50" s="26" t="s">
        <v>67</v>
      </c>
      <c r="D50" s="20" t="s">
        <v>4</v>
      </c>
      <c r="E50" s="108">
        <v>1</v>
      </c>
      <c r="F50" s="28">
        <v>1760</v>
      </c>
      <c r="G50" s="6">
        <f t="shared" si="0"/>
        <v>1760</v>
      </c>
      <c r="H50" s="30"/>
      <c r="I50" s="6"/>
    </row>
    <row r="51" spans="1:9" s="83" customFormat="1" ht="40.5">
      <c r="A51" s="4">
        <v>48</v>
      </c>
      <c r="B51" s="27" t="s">
        <v>891</v>
      </c>
      <c r="C51" s="26" t="s">
        <v>670</v>
      </c>
      <c r="D51" s="20" t="s">
        <v>4</v>
      </c>
      <c r="E51" s="108">
        <v>2</v>
      </c>
      <c r="F51" s="28">
        <v>1557.21</v>
      </c>
      <c r="G51" s="6">
        <f t="shared" si="0"/>
        <v>3114.42</v>
      </c>
      <c r="H51" s="30"/>
      <c r="I51" s="6"/>
    </row>
    <row r="52" spans="1:9" s="83" customFormat="1" ht="27">
      <c r="A52" s="4">
        <v>49</v>
      </c>
      <c r="B52" s="27" t="s">
        <v>892</v>
      </c>
      <c r="C52" s="26" t="s">
        <v>671</v>
      </c>
      <c r="D52" s="20" t="s">
        <v>4</v>
      </c>
      <c r="E52" s="108">
        <v>2</v>
      </c>
      <c r="F52" s="28">
        <v>6180.38</v>
      </c>
      <c r="G52" s="6">
        <f t="shared" si="0"/>
        <v>12360.76</v>
      </c>
      <c r="H52" s="30"/>
      <c r="I52" s="6"/>
    </row>
    <row r="53" spans="1:9" s="83" customFormat="1" ht="27">
      <c r="A53" s="4">
        <v>50</v>
      </c>
      <c r="B53" s="27" t="s">
        <v>893</v>
      </c>
      <c r="C53" s="26" t="s">
        <v>672</v>
      </c>
      <c r="D53" s="20" t="s">
        <v>625</v>
      </c>
      <c r="E53" s="108">
        <v>1</v>
      </c>
      <c r="F53" s="28">
        <v>9455.35</v>
      </c>
      <c r="G53" s="6">
        <f t="shared" si="0"/>
        <v>9455.35</v>
      </c>
      <c r="H53" s="30"/>
      <c r="I53" s="6"/>
    </row>
    <row r="54" spans="1:9" s="83" customFormat="1">
      <c r="A54" s="4">
        <v>51</v>
      </c>
      <c r="B54" s="27" t="s">
        <v>894</v>
      </c>
      <c r="C54" s="26" t="s">
        <v>673</v>
      </c>
      <c r="D54" s="20" t="s">
        <v>4</v>
      </c>
      <c r="E54" s="108">
        <v>1</v>
      </c>
      <c r="F54" s="28">
        <v>1850</v>
      </c>
      <c r="G54" s="6">
        <f t="shared" si="0"/>
        <v>1850</v>
      </c>
      <c r="H54" s="30"/>
      <c r="I54" s="6"/>
    </row>
    <row r="55" spans="1:9" s="83" customFormat="1">
      <c r="A55" s="4">
        <v>52</v>
      </c>
      <c r="B55" s="27" t="s">
        <v>895</v>
      </c>
      <c r="C55" s="26" t="s">
        <v>98</v>
      </c>
      <c r="D55" s="20" t="s">
        <v>4</v>
      </c>
      <c r="E55" s="108">
        <v>3</v>
      </c>
      <c r="F55" s="28">
        <v>940</v>
      </c>
      <c r="G55" s="6">
        <f t="shared" si="0"/>
        <v>2820</v>
      </c>
      <c r="H55" s="30"/>
      <c r="I55" s="6"/>
    </row>
    <row r="56" spans="1:9" s="83" customFormat="1" ht="40.5">
      <c r="A56" s="4">
        <v>53</v>
      </c>
      <c r="B56" s="27" t="s">
        <v>896</v>
      </c>
      <c r="C56" s="26" t="s">
        <v>674</v>
      </c>
      <c r="D56" s="20" t="s">
        <v>4</v>
      </c>
      <c r="E56" s="108">
        <v>2</v>
      </c>
      <c r="F56" s="28">
        <v>1450</v>
      </c>
      <c r="G56" s="6">
        <f t="shared" si="0"/>
        <v>2900</v>
      </c>
      <c r="H56" s="30"/>
      <c r="I56" s="6"/>
    </row>
    <row r="57" spans="1:9" s="83" customFormat="1">
      <c r="A57" s="4">
        <v>54</v>
      </c>
      <c r="B57" s="27" t="s">
        <v>897</v>
      </c>
      <c r="C57" s="26" t="s">
        <v>675</v>
      </c>
      <c r="D57" s="20" t="s">
        <v>4</v>
      </c>
      <c r="E57" s="108">
        <v>1</v>
      </c>
      <c r="F57" s="28">
        <v>247</v>
      </c>
      <c r="G57" s="6">
        <f t="shared" si="0"/>
        <v>247</v>
      </c>
      <c r="H57" s="30"/>
      <c r="I57" s="6"/>
    </row>
    <row r="58" spans="1:9" s="83" customFormat="1">
      <c r="A58" s="4">
        <v>55</v>
      </c>
      <c r="B58" s="27" t="s">
        <v>898</v>
      </c>
      <c r="C58" s="26" t="s">
        <v>676</v>
      </c>
      <c r="D58" s="20" t="s">
        <v>4</v>
      </c>
      <c r="E58" s="108">
        <v>3</v>
      </c>
      <c r="F58" s="28">
        <v>500</v>
      </c>
      <c r="G58" s="6">
        <f t="shared" si="0"/>
        <v>1500</v>
      </c>
      <c r="H58" s="30"/>
      <c r="I58" s="6"/>
    </row>
    <row r="59" spans="1:9" s="83" customFormat="1">
      <c r="A59" s="4">
        <v>56</v>
      </c>
      <c r="B59" s="27" t="s">
        <v>899</v>
      </c>
      <c r="C59" s="26" t="s">
        <v>677</v>
      </c>
      <c r="D59" s="20" t="s">
        <v>4</v>
      </c>
      <c r="E59" s="108">
        <v>1</v>
      </c>
      <c r="F59" s="28">
        <v>269</v>
      </c>
      <c r="G59" s="6">
        <f t="shared" si="0"/>
        <v>269</v>
      </c>
      <c r="H59" s="30"/>
      <c r="I59" s="6"/>
    </row>
    <row r="60" spans="1:9" s="83" customFormat="1">
      <c r="A60" s="4">
        <v>57</v>
      </c>
      <c r="B60" s="27" t="s">
        <v>900</v>
      </c>
      <c r="C60" s="26" t="s">
        <v>678</v>
      </c>
      <c r="D60" s="20" t="s">
        <v>4</v>
      </c>
      <c r="E60" s="108">
        <v>8</v>
      </c>
      <c r="F60" s="28">
        <v>135</v>
      </c>
      <c r="G60" s="6">
        <f t="shared" si="0"/>
        <v>1080</v>
      </c>
      <c r="H60" s="30"/>
      <c r="I60" s="6"/>
    </row>
    <row r="61" spans="1:9" s="83" customFormat="1" ht="27">
      <c r="A61" s="4">
        <v>58</v>
      </c>
      <c r="B61" s="27" t="s">
        <v>901</v>
      </c>
      <c r="C61" s="26" t="s">
        <v>679</v>
      </c>
      <c r="D61" s="20" t="s">
        <v>4</v>
      </c>
      <c r="E61" s="108">
        <v>1</v>
      </c>
      <c r="F61" s="28">
        <v>230</v>
      </c>
      <c r="G61" s="6">
        <f t="shared" si="0"/>
        <v>230</v>
      </c>
      <c r="H61" s="30"/>
      <c r="I61" s="6"/>
    </row>
    <row r="62" spans="1:9" s="83" customFormat="1">
      <c r="A62" s="4">
        <v>59</v>
      </c>
      <c r="B62" s="27" t="s">
        <v>902</v>
      </c>
      <c r="C62" s="26" t="s">
        <v>680</v>
      </c>
      <c r="D62" s="20" t="s">
        <v>4</v>
      </c>
      <c r="E62" s="108">
        <v>5</v>
      </c>
      <c r="F62" s="28">
        <v>160</v>
      </c>
      <c r="G62" s="6">
        <f t="shared" si="0"/>
        <v>800</v>
      </c>
      <c r="H62" s="30"/>
      <c r="I62" s="6"/>
    </row>
    <row r="63" spans="1:9" s="83" customFormat="1">
      <c r="A63" s="4">
        <v>60</v>
      </c>
      <c r="B63" s="27" t="s">
        <v>903</v>
      </c>
      <c r="C63" s="26" t="s">
        <v>681</v>
      </c>
      <c r="D63" s="20" t="s">
        <v>4</v>
      </c>
      <c r="E63" s="108">
        <v>1</v>
      </c>
      <c r="F63" s="28">
        <v>800</v>
      </c>
      <c r="G63" s="6">
        <f t="shared" si="0"/>
        <v>800</v>
      </c>
      <c r="H63" s="30"/>
      <c r="I63" s="6"/>
    </row>
    <row r="64" spans="1:9" s="83" customFormat="1" ht="40.5">
      <c r="A64" s="4">
        <v>61</v>
      </c>
      <c r="B64" s="27" t="s">
        <v>904</v>
      </c>
      <c r="C64" s="26" t="s">
        <v>682</v>
      </c>
      <c r="D64" s="20" t="s">
        <v>4</v>
      </c>
      <c r="E64" s="108">
        <v>1</v>
      </c>
      <c r="F64" s="28">
        <v>1749</v>
      </c>
      <c r="G64" s="6">
        <f t="shared" si="0"/>
        <v>1749</v>
      </c>
      <c r="H64" s="30"/>
      <c r="I64" s="6"/>
    </row>
    <row r="65" spans="1:9" s="83" customFormat="1">
      <c r="A65" s="4">
        <v>62</v>
      </c>
      <c r="B65" s="27" t="s">
        <v>905</v>
      </c>
      <c r="C65" s="26" t="s">
        <v>683</v>
      </c>
      <c r="D65" s="20" t="s">
        <v>4</v>
      </c>
      <c r="E65" s="108">
        <v>4</v>
      </c>
      <c r="F65" s="28">
        <v>387</v>
      </c>
      <c r="G65" s="6">
        <f t="shared" si="0"/>
        <v>1548</v>
      </c>
      <c r="H65" s="30"/>
      <c r="I65" s="6"/>
    </row>
    <row r="66" spans="1:9" s="83" customFormat="1">
      <c r="A66" s="4">
        <v>63</v>
      </c>
      <c r="B66" s="27" t="s">
        <v>906</v>
      </c>
      <c r="C66" s="26" t="s">
        <v>684</v>
      </c>
      <c r="D66" s="20" t="s">
        <v>4</v>
      </c>
      <c r="E66" s="108">
        <v>1</v>
      </c>
      <c r="F66" s="28">
        <v>114</v>
      </c>
      <c r="G66" s="6">
        <f t="shared" si="0"/>
        <v>114</v>
      </c>
      <c r="H66" s="30"/>
      <c r="I66" s="6"/>
    </row>
    <row r="67" spans="1:9" s="83" customFormat="1">
      <c r="A67" s="4">
        <v>64</v>
      </c>
      <c r="B67" s="27" t="s">
        <v>907</v>
      </c>
      <c r="C67" s="26" t="s">
        <v>685</v>
      </c>
      <c r="D67" s="20" t="s">
        <v>4</v>
      </c>
      <c r="E67" s="108">
        <v>1</v>
      </c>
      <c r="F67" s="28">
        <v>238</v>
      </c>
      <c r="G67" s="6">
        <f t="shared" si="0"/>
        <v>238</v>
      </c>
      <c r="H67" s="30"/>
      <c r="I67" s="6"/>
    </row>
    <row r="68" spans="1:9" s="83" customFormat="1">
      <c r="A68" s="4">
        <v>65</v>
      </c>
      <c r="B68" s="27" t="s">
        <v>908</v>
      </c>
      <c r="C68" s="26" t="s">
        <v>686</v>
      </c>
      <c r="D68" s="20" t="s">
        <v>4</v>
      </c>
      <c r="E68" s="108">
        <v>44</v>
      </c>
      <c r="F68" s="28">
        <v>35</v>
      </c>
      <c r="G68" s="6">
        <f t="shared" si="0"/>
        <v>1540</v>
      </c>
      <c r="H68" s="30"/>
      <c r="I68" s="6"/>
    </row>
    <row r="69" spans="1:9" s="83" customFormat="1" ht="81">
      <c r="A69" s="4">
        <v>66</v>
      </c>
      <c r="B69" s="27" t="s">
        <v>909</v>
      </c>
      <c r="C69" s="26" t="s">
        <v>687</v>
      </c>
      <c r="D69" s="20" t="s">
        <v>4</v>
      </c>
      <c r="E69" s="108">
        <v>1</v>
      </c>
      <c r="F69" s="28">
        <v>49600</v>
      </c>
      <c r="G69" s="6">
        <f t="shared" ref="G69:G132" si="1">E69*F69</f>
        <v>49600</v>
      </c>
      <c r="H69" s="30"/>
      <c r="I69" s="6"/>
    </row>
    <row r="70" spans="1:9" s="83" customFormat="1" ht="54">
      <c r="A70" s="4">
        <v>67</v>
      </c>
      <c r="B70" s="27" t="s">
        <v>910</v>
      </c>
      <c r="C70" s="26" t="s">
        <v>688</v>
      </c>
      <c r="D70" s="20" t="s">
        <v>4</v>
      </c>
      <c r="E70" s="108">
        <v>1</v>
      </c>
      <c r="F70" s="28">
        <v>19470</v>
      </c>
      <c r="G70" s="6">
        <f t="shared" si="1"/>
        <v>19470</v>
      </c>
      <c r="H70" s="30"/>
      <c r="I70" s="6"/>
    </row>
    <row r="71" spans="1:9" s="83" customFormat="1" ht="67.5">
      <c r="A71" s="4">
        <v>68</v>
      </c>
      <c r="B71" s="27" t="s">
        <v>911</v>
      </c>
      <c r="C71" s="26" t="s">
        <v>689</v>
      </c>
      <c r="D71" s="20" t="s">
        <v>4</v>
      </c>
      <c r="E71" s="108">
        <v>2</v>
      </c>
      <c r="F71" s="28">
        <v>31390</v>
      </c>
      <c r="G71" s="6">
        <f t="shared" si="1"/>
        <v>62780</v>
      </c>
      <c r="H71" s="30"/>
      <c r="I71" s="6"/>
    </row>
    <row r="72" spans="1:9" s="83" customFormat="1">
      <c r="A72" s="4">
        <v>69</v>
      </c>
      <c r="B72" s="27" t="s">
        <v>912</v>
      </c>
      <c r="C72" s="26" t="s">
        <v>30</v>
      </c>
      <c r="D72" s="20" t="s">
        <v>4</v>
      </c>
      <c r="E72" s="108">
        <v>1</v>
      </c>
      <c r="F72" s="28">
        <v>199</v>
      </c>
      <c r="G72" s="6">
        <f t="shared" si="1"/>
        <v>199</v>
      </c>
      <c r="H72" s="30"/>
      <c r="I72" s="6"/>
    </row>
    <row r="73" spans="1:9" s="83" customFormat="1" ht="27">
      <c r="A73" s="4">
        <v>70</v>
      </c>
      <c r="B73" s="27" t="s">
        <v>60</v>
      </c>
      <c r="C73" s="26" t="s">
        <v>61</v>
      </c>
      <c r="D73" s="20" t="s">
        <v>4</v>
      </c>
      <c r="E73" s="108">
        <v>9</v>
      </c>
      <c r="F73" s="28">
        <v>1133</v>
      </c>
      <c r="G73" s="6">
        <f t="shared" si="1"/>
        <v>10197</v>
      </c>
      <c r="H73" s="30"/>
      <c r="I73" s="6"/>
    </row>
    <row r="74" spans="1:9" s="83" customFormat="1" ht="27">
      <c r="A74" s="4">
        <v>71</v>
      </c>
      <c r="B74" s="27" t="s">
        <v>913</v>
      </c>
      <c r="C74" s="26" t="s">
        <v>690</v>
      </c>
      <c r="D74" s="20" t="s">
        <v>4</v>
      </c>
      <c r="E74" s="108">
        <v>15</v>
      </c>
      <c r="F74" s="28">
        <v>1274.6300000000001</v>
      </c>
      <c r="G74" s="6">
        <f t="shared" si="1"/>
        <v>19119.45</v>
      </c>
      <c r="H74" s="30"/>
      <c r="I74" s="6"/>
    </row>
    <row r="75" spans="1:9" s="83" customFormat="1">
      <c r="A75" s="4">
        <v>72</v>
      </c>
      <c r="B75" s="27" t="s">
        <v>74</v>
      </c>
      <c r="C75" s="26" t="s">
        <v>75</v>
      </c>
      <c r="D75" s="20" t="s">
        <v>4</v>
      </c>
      <c r="E75" s="108">
        <v>25</v>
      </c>
      <c r="F75" s="28">
        <v>1150</v>
      </c>
      <c r="G75" s="6">
        <f t="shared" si="1"/>
        <v>28750</v>
      </c>
      <c r="H75" s="30"/>
      <c r="I75" s="6"/>
    </row>
    <row r="76" spans="1:9" s="83" customFormat="1">
      <c r="A76" s="4">
        <v>73</v>
      </c>
      <c r="B76" s="27" t="s">
        <v>29</v>
      </c>
      <c r="C76" s="26" t="s">
        <v>30</v>
      </c>
      <c r="D76" s="20" t="s">
        <v>4</v>
      </c>
      <c r="E76" s="108">
        <v>14</v>
      </c>
      <c r="F76" s="28">
        <v>239</v>
      </c>
      <c r="G76" s="6">
        <f t="shared" si="1"/>
        <v>3346</v>
      </c>
      <c r="H76" s="30"/>
      <c r="I76" s="6"/>
    </row>
    <row r="77" spans="1:9" s="83" customFormat="1" ht="40.5">
      <c r="A77" s="4">
        <v>74</v>
      </c>
      <c r="B77" s="27" t="s">
        <v>914</v>
      </c>
      <c r="C77" s="26" t="s">
        <v>691</v>
      </c>
      <c r="D77" s="20" t="s">
        <v>4</v>
      </c>
      <c r="E77" s="108">
        <v>20.6</v>
      </c>
      <c r="F77" s="28">
        <v>35</v>
      </c>
      <c r="G77" s="6">
        <f t="shared" si="1"/>
        <v>721</v>
      </c>
      <c r="H77" s="30"/>
      <c r="I77" s="6"/>
    </row>
    <row r="78" spans="1:9" s="83" customFormat="1" ht="40.5">
      <c r="A78" s="4">
        <v>75</v>
      </c>
      <c r="B78" s="27" t="s">
        <v>915</v>
      </c>
      <c r="C78" s="26" t="s">
        <v>692</v>
      </c>
      <c r="D78" s="20" t="s">
        <v>4</v>
      </c>
      <c r="E78" s="108">
        <v>15.3</v>
      </c>
      <c r="F78" s="28">
        <v>65</v>
      </c>
      <c r="G78" s="6">
        <f t="shared" si="1"/>
        <v>994.5</v>
      </c>
      <c r="H78" s="30"/>
      <c r="I78" s="6"/>
    </row>
    <row r="79" spans="1:9" s="83" customFormat="1" ht="27">
      <c r="A79" s="4">
        <v>76</v>
      </c>
      <c r="B79" s="27" t="s">
        <v>916</v>
      </c>
      <c r="C79" s="26" t="s">
        <v>693</v>
      </c>
      <c r="D79" s="20" t="s">
        <v>4</v>
      </c>
      <c r="E79" s="108">
        <v>62.75</v>
      </c>
      <c r="F79" s="28">
        <v>35</v>
      </c>
      <c r="G79" s="6">
        <f t="shared" si="1"/>
        <v>2196.25</v>
      </c>
      <c r="H79" s="30"/>
      <c r="I79" s="6"/>
    </row>
    <row r="80" spans="1:9" s="83" customFormat="1" ht="27">
      <c r="A80" s="4">
        <v>77</v>
      </c>
      <c r="B80" s="27" t="s">
        <v>917</v>
      </c>
      <c r="C80" s="26" t="s">
        <v>693</v>
      </c>
      <c r="D80" s="20" t="s">
        <v>4</v>
      </c>
      <c r="E80" s="108">
        <v>18.100000000000001</v>
      </c>
      <c r="F80" s="28">
        <v>35</v>
      </c>
      <c r="G80" s="6">
        <f t="shared" si="1"/>
        <v>633.5</v>
      </c>
      <c r="H80" s="30"/>
      <c r="I80" s="6"/>
    </row>
    <row r="81" spans="1:9" s="83" customFormat="1" ht="40.5">
      <c r="A81" s="4">
        <v>78</v>
      </c>
      <c r="B81" s="27" t="s">
        <v>918</v>
      </c>
      <c r="C81" s="26" t="s">
        <v>694</v>
      </c>
      <c r="D81" s="20" t="s">
        <v>4</v>
      </c>
      <c r="E81" s="108">
        <v>1</v>
      </c>
      <c r="F81" s="28">
        <v>5532.28</v>
      </c>
      <c r="G81" s="6">
        <f t="shared" si="1"/>
        <v>5532.28</v>
      </c>
      <c r="H81" s="30"/>
      <c r="I81" s="6"/>
    </row>
    <row r="82" spans="1:9" s="83" customFormat="1" ht="81">
      <c r="A82" s="4">
        <v>79</v>
      </c>
      <c r="B82" s="27" t="s">
        <v>919</v>
      </c>
      <c r="C82" s="26" t="s">
        <v>695</v>
      </c>
      <c r="D82" s="20" t="s">
        <v>4</v>
      </c>
      <c r="E82" s="108">
        <v>1</v>
      </c>
      <c r="F82" s="28">
        <v>2400</v>
      </c>
      <c r="G82" s="6">
        <f t="shared" si="1"/>
        <v>2400</v>
      </c>
      <c r="H82" s="30"/>
      <c r="I82" s="6"/>
    </row>
    <row r="83" spans="1:9" s="83" customFormat="1" ht="40.5">
      <c r="A83" s="4">
        <v>80</v>
      </c>
      <c r="B83" s="27" t="s">
        <v>920</v>
      </c>
      <c r="C83" s="26" t="s">
        <v>696</v>
      </c>
      <c r="D83" s="20" t="s">
        <v>4</v>
      </c>
      <c r="E83" s="108">
        <v>6</v>
      </c>
      <c r="F83" s="28">
        <v>1200</v>
      </c>
      <c r="G83" s="6">
        <f t="shared" si="1"/>
        <v>7200</v>
      </c>
      <c r="H83" s="30"/>
      <c r="I83" s="6"/>
    </row>
    <row r="84" spans="1:9" s="83" customFormat="1" ht="40.5">
      <c r="A84" s="4">
        <v>81</v>
      </c>
      <c r="B84" s="27" t="s">
        <v>921</v>
      </c>
      <c r="C84" s="26" t="s">
        <v>697</v>
      </c>
      <c r="D84" s="20" t="s">
        <v>4</v>
      </c>
      <c r="E84" s="108">
        <v>1</v>
      </c>
      <c r="F84" s="28">
        <v>1890</v>
      </c>
      <c r="G84" s="6">
        <f t="shared" si="1"/>
        <v>1890</v>
      </c>
      <c r="H84" s="30"/>
      <c r="I84" s="6"/>
    </row>
    <row r="85" spans="1:9" s="83" customFormat="1" ht="40.5">
      <c r="A85" s="4">
        <v>82</v>
      </c>
      <c r="B85" s="27" t="s">
        <v>922</v>
      </c>
      <c r="C85" s="26" t="s">
        <v>698</v>
      </c>
      <c r="D85" s="20" t="s">
        <v>4</v>
      </c>
      <c r="E85" s="108">
        <v>1</v>
      </c>
      <c r="F85" s="28">
        <v>2850</v>
      </c>
      <c r="G85" s="6">
        <f t="shared" si="1"/>
        <v>2850</v>
      </c>
      <c r="H85" s="30"/>
      <c r="I85" s="6"/>
    </row>
    <row r="86" spans="1:9" s="83" customFormat="1" ht="81">
      <c r="A86" s="4">
        <v>83</v>
      </c>
      <c r="B86" s="27" t="s">
        <v>923</v>
      </c>
      <c r="C86" s="26" t="s">
        <v>699</v>
      </c>
      <c r="D86" s="20" t="s">
        <v>4</v>
      </c>
      <c r="E86" s="108">
        <v>3</v>
      </c>
      <c r="F86" s="28">
        <v>2385</v>
      </c>
      <c r="G86" s="6">
        <f t="shared" si="1"/>
        <v>7155</v>
      </c>
      <c r="H86" s="30"/>
      <c r="I86" s="6"/>
    </row>
    <row r="87" spans="1:9" s="83" customFormat="1" ht="40.5">
      <c r="A87" s="4">
        <v>84</v>
      </c>
      <c r="B87" s="27" t="s">
        <v>924</v>
      </c>
      <c r="C87" s="26" t="s">
        <v>700</v>
      </c>
      <c r="D87" s="20" t="s">
        <v>4</v>
      </c>
      <c r="E87" s="108">
        <v>1</v>
      </c>
      <c r="F87" s="28">
        <v>1493</v>
      </c>
      <c r="G87" s="6">
        <f t="shared" si="1"/>
        <v>1493</v>
      </c>
      <c r="H87" s="30"/>
      <c r="I87" s="6"/>
    </row>
    <row r="88" spans="1:9" s="83" customFormat="1" ht="40.5">
      <c r="A88" s="4">
        <v>85</v>
      </c>
      <c r="B88" s="27" t="s">
        <v>925</v>
      </c>
      <c r="C88" s="26" t="s">
        <v>701</v>
      </c>
      <c r="D88" s="20" t="s">
        <v>4</v>
      </c>
      <c r="E88" s="108">
        <v>1</v>
      </c>
      <c r="F88" s="28">
        <v>3962</v>
      </c>
      <c r="G88" s="6">
        <f t="shared" si="1"/>
        <v>3962</v>
      </c>
      <c r="H88" s="30"/>
      <c r="I88" s="6"/>
    </row>
    <row r="89" spans="1:9" s="83" customFormat="1" ht="67.5">
      <c r="A89" s="4">
        <v>86</v>
      </c>
      <c r="B89" s="27" t="s">
        <v>926</v>
      </c>
      <c r="C89" s="26" t="s">
        <v>702</v>
      </c>
      <c r="D89" s="20" t="s">
        <v>4</v>
      </c>
      <c r="E89" s="108">
        <v>1</v>
      </c>
      <c r="F89" s="28">
        <v>695</v>
      </c>
      <c r="G89" s="6">
        <f t="shared" si="1"/>
        <v>695</v>
      </c>
      <c r="H89" s="30"/>
      <c r="I89" s="6"/>
    </row>
    <row r="90" spans="1:9" s="83" customFormat="1" ht="40.5">
      <c r="A90" s="4">
        <v>87</v>
      </c>
      <c r="B90" s="27" t="s">
        <v>927</v>
      </c>
      <c r="C90" s="26" t="s">
        <v>703</v>
      </c>
      <c r="D90" s="20" t="s">
        <v>4</v>
      </c>
      <c r="E90" s="108">
        <v>2</v>
      </c>
      <c r="F90" s="28">
        <v>700</v>
      </c>
      <c r="G90" s="6">
        <f t="shared" si="1"/>
        <v>1400</v>
      </c>
      <c r="H90" s="30"/>
      <c r="I90" s="6"/>
    </row>
    <row r="91" spans="1:9" s="83" customFormat="1" ht="54">
      <c r="A91" s="4">
        <v>88</v>
      </c>
      <c r="B91" s="27" t="s">
        <v>928</v>
      </c>
      <c r="C91" s="26" t="s">
        <v>704</v>
      </c>
      <c r="D91" s="20" t="s">
        <v>4</v>
      </c>
      <c r="E91" s="108">
        <v>1</v>
      </c>
      <c r="F91" s="28">
        <v>899</v>
      </c>
      <c r="G91" s="6">
        <f t="shared" si="1"/>
        <v>899</v>
      </c>
      <c r="H91" s="30"/>
      <c r="I91" s="6"/>
    </row>
    <row r="92" spans="1:9" s="83" customFormat="1" ht="27">
      <c r="A92" s="4">
        <v>89</v>
      </c>
      <c r="B92" s="27" t="s">
        <v>929</v>
      </c>
      <c r="C92" s="26" t="s">
        <v>705</v>
      </c>
      <c r="D92" s="20" t="s">
        <v>4</v>
      </c>
      <c r="E92" s="108">
        <v>1</v>
      </c>
      <c r="F92" s="28">
        <v>19980</v>
      </c>
      <c r="G92" s="6">
        <f t="shared" si="1"/>
        <v>19980</v>
      </c>
      <c r="H92" s="30"/>
      <c r="I92" s="6"/>
    </row>
    <row r="93" spans="1:9" s="83" customFormat="1" ht="67.5">
      <c r="A93" s="4">
        <v>90</v>
      </c>
      <c r="B93" s="27" t="s">
        <v>930</v>
      </c>
      <c r="C93" s="26" t="s">
        <v>706</v>
      </c>
      <c r="D93" s="20" t="s">
        <v>4</v>
      </c>
      <c r="E93" s="108">
        <v>1</v>
      </c>
      <c r="F93" s="28">
        <v>899</v>
      </c>
      <c r="G93" s="6">
        <f t="shared" si="1"/>
        <v>899</v>
      </c>
      <c r="H93" s="30"/>
      <c r="I93" s="6"/>
    </row>
    <row r="94" spans="1:9" s="83" customFormat="1" ht="40.5">
      <c r="A94" s="4">
        <v>91</v>
      </c>
      <c r="B94" s="27" t="s">
        <v>931</v>
      </c>
      <c r="C94" s="26" t="s">
        <v>707</v>
      </c>
      <c r="D94" s="20" t="s">
        <v>4</v>
      </c>
      <c r="E94" s="108">
        <v>2</v>
      </c>
      <c r="F94" s="28">
        <v>699</v>
      </c>
      <c r="G94" s="6">
        <f t="shared" si="1"/>
        <v>1398</v>
      </c>
      <c r="H94" s="30"/>
      <c r="I94" s="6"/>
    </row>
    <row r="95" spans="1:9" s="83" customFormat="1" ht="81">
      <c r="A95" s="4">
        <v>92</v>
      </c>
      <c r="B95" s="27" t="s">
        <v>932</v>
      </c>
      <c r="C95" s="26" t="s">
        <v>708</v>
      </c>
      <c r="D95" s="20" t="s">
        <v>4</v>
      </c>
      <c r="E95" s="108">
        <v>3</v>
      </c>
      <c r="F95" s="28">
        <v>1546</v>
      </c>
      <c r="G95" s="6">
        <f t="shared" si="1"/>
        <v>4638</v>
      </c>
      <c r="H95" s="30"/>
      <c r="I95" s="6"/>
    </row>
    <row r="96" spans="1:9" s="83" customFormat="1" ht="40.5">
      <c r="A96" s="4">
        <v>93</v>
      </c>
      <c r="B96" s="27" t="s">
        <v>933</v>
      </c>
      <c r="C96" s="26" t="s">
        <v>709</v>
      </c>
      <c r="D96" s="20" t="s">
        <v>4</v>
      </c>
      <c r="E96" s="108">
        <v>4</v>
      </c>
      <c r="F96" s="28">
        <v>1745</v>
      </c>
      <c r="G96" s="6">
        <f t="shared" si="1"/>
        <v>6980</v>
      </c>
      <c r="H96" s="30"/>
      <c r="I96" s="6"/>
    </row>
    <row r="97" spans="1:9" s="83" customFormat="1" ht="54">
      <c r="A97" s="4">
        <v>94</v>
      </c>
      <c r="B97" s="27" t="s">
        <v>934</v>
      </c>
      <c r="C97" s="26" t="s">
        <v>710</v>
      </c>
      <c r="D97" s="20" t="s">
        <v>4</v>
      </c>
      <c r="E97" s="108">
        <v>5</v>
      </c>
      <c r="F97" s="28">
        <v>866.5</v>
      </c>
      <c r="G97" s="6">
        <f t="shared" si="1"/>
        <v>4332.5</v>
      </c>
      <c r="H97" s="30"/>
      <c r="I97" s="6"/>
    </row>
    <row r="98" spans="1:9" s="83" customFormat="1" ht="54">
      <c r="A98" s="4">
        <v>95</v>
      </c>
      <c r="B98" s="27" t="s">
        <v>935</v>
      </c>
      <c r="C98" s="26" t="s">
        <v>711</v>
      </c>
      <c r="D98" s="20" t="s">
        <v>4</v>
      </c>
      <c r="E98" s="108">
        <v>1</v>
      </c>
      <c r="F98" s="28">
        <v>2800</v>
      </c>
      <c r="G98" s="6">
        <f t="shared" si="1"/>
        <v>2800</v>
      </c>
      <c r="H98" s="30"/>
      <c r="I98" s="6"/>
    </row>
    <row r="99" spans="1:9" s="83" customFormat="1">
      <c r="A99" s="4">
        <v>96</v>
      </c>
      <c r="B99" s="27" t="s">
        <v>936</v>
      </c>
      <c r="C99" s="26" t="s">
        <v>712</v>
      </c>
      <c r="D99" s="20" t="s">
        <v>4</v>
      </c>
      <c r="E99" s="108">
        <v>43.23</v>
      </c>
      <c r="F99" s="28">
        <v>70</v>
      </c>
      <c r="G99" s="6">
        <f t="shared" si="1"/>
        <v>3026.1</v>
      </c>
      <c r="H99" s="30"/>
      <c r="I99" s="6"/>
    </row>
    <row r="100" spans="1:9" s="83" customFormat="1">
      <c r="A100" s="4">
        <v>97</v>
      </c>
      <c r="B100" s="27" t="s">
        <v>937</v>
      </c>
      <c r="C100" s="26" t="s">
        <v>712</v>
      </c>
      <c r="D100" s="20" t="s">
        <v>4</v>
      </c>
      <c r="E100" s="108">
        <v>16.97</v>
      </c>
      <c r="F100" s="28">
        <v>32</v>
      </c>
      <c r="G100" s="6">
        <f t="shared" si="1"/>
        <v>543.04</v>
      </c>
      <c r="H100" s="30"/>
      <c r="I100" s="6"/>
    </row>
    <row r="101" spans="1:9" s="83" customFormat="1">
      <c r="A101" s="4">
        <v>98</v>
      </c>
      <c r="B101" s="27" t="s">
        <v>938</v>
      </c>
      <c r="C101" s="26" t="s">
        <v>712</v>
      </c>
      <c r="D101" s="20" t="s">
        <v>4</v>
      </c>
      <c r="E101" s="108">
        <v>13.57</v>
      </c>
      <c r="F101" s="28">
        <v>60</v>
      </c>
      <c r="G101" s="6">
        <f t="shared" si="1"/>
        <v>814.2</v>
      </c>
      <c r="H101" s="30"/>
      <c r="I101" s="6"/>
    </row>
    <row r="102" spans="1:9" s="83" customFormat="1" ht="54">
      <c r="A102" s="4">
        <v>99</v>
      </c>
      <c r="B102" s="27" t="s">
        <v>939</v>
      </c>
      <c r="C102" s="26" t="s">
        <v>713</v>
      </c>
      <c r="D102" s="20" t="s">
        <v>4</v>
      </c>
      <c r="E102" s="108">
        <v>1</v>
      </c>
      <c r="F102" s="28">
        <v>1738</v>
      </c>
      <c r="G102" s="6">
        <f t="shared" si="1"/>
        <v>1738</v>
      </c>
      <c r="H102" s="30"/>
      <c r="I102" s="6"/>
    </row>
    <row r="103" spans="1:9" s="83" customFormat="1" ht="40.5">
      <c r="A103" s="4">
        <v>100</v>
      </c>
      <c r="B103" s="27" t="s">
        <v>940</v>
      </c>
      <c r="C103" s="26" t="s">
        <v>714</v>
      </c>
      <c r="D103" s="20" t="s">
        <v>4</v>
      </c>
      <c r="E103" s="108">
        <v>1</v>
      </c>
      <c r="F103" s="28">
        <v>2300</v>
      </c>
      <c r="G103" s="6">
        <f t="shared" si="1"/>
        <v>2300</v>
      </c>
      <c r="H103" s="30"/>
      <c r="I103" s="6"/>
    </row>
    <row r="104" spans="1:9" s="83" customFormat="1">
      <c r="A104" s="4">
        <v>101</v>
      </c>
      <c r="B104" s="27" t="s">
        <v>941</v>
      </c>
      <c r="C104" s="26" t="s">
        <v>715</v>
      </c>
      <c r="D104" s="20" t="s">
        <v>4</v>
      </c>
      <c r="E104" s="108">
        <v>1</v>
      </c>
      <c r="F104" s="28">
        <v>260</v>
      </c>
      <c r="G104" s="6">
        <f t="shared" si="1"/>
        <v>260</v>
      </c>
      <c r="H104" s="30"/>
      <c r="I104" s="6"/>
    </row>
    <row r="105" spans="1:9" s="83" customFormat="1">
      <c r="A105" s="4">
        <v>102</v>
      </c>
      <c r="B105" s="27" t="s">
        <v>942</v>
      </c>
      <c r="C105" s="26" t="s">
        <v>716</v>
      </c>
      <c r="D105" s="20" t="s">
        <v>4</v>
      </c>
      <c r="E105" s="108">
        <v>35.25</v>
      </c>
      <c r="F105" s="28">
        <v>30</v>
      </c>
      <c r="G105" s="6">
        <f t="shared" si="1"/>
        <v>1057.5</v>
      </c>
      <c r="H105" s="30"/>
      <c r="I105" s="6"/>
    </row>
    <row r="106" spans="1:9" s="83" customFormat="1">
      <c r="A106" s="4">
        <v>103</v>
      </c>
      <c r="B106" s="27" t="s">
        <v>943</v>
      </c>
      <c r="C106" s="26" t="s">
        <v>717</v>
      </c>
      <c r="D106" s="20" t="s">
        <v>4</v>
      </c>
      <c r="E106" s="108">
        <v>1</v>
      </c>
      <c r="F106" s="28">
        <v>618</v>
      </c>
      <c r="G106" s="6">
        <f t="shared" si="1"/>
        <v>618</v>
      </c>
      <c r="H106" s="30"/>
      <c r="I106" s="6"/>
    </row>
    <row r="107" spans="1:9" s="83" customFormat="1">
      <c r="A107" s="4">
        <v>104</v>
      </c>
      <c r="B107" s="27" t="s">
        <v>944</v>
      </c>
      <c r="C107" s="26" t="s">
        <v>718</v>
      </c>
      <c r="D107" s="20" t="s">
        <v>4</v>
      </c>
      <c r="E107" s="108">
        <v>1</v>
      </c>
      <c r="F107" s="28">
        <v>340</v>
      </c>
      <c r="G107" s="6">
        <f t="shared" si="1"/>
        <v>340</v>
      </c>
      <c r="H107" s="30"/>
      <c r="I107" s="6"/>
    </row>
    <row r="108" spans="1:9" s="83" customFormat="1" ht="27">
      <c r="A108" s="4">
        <v>105</v>
      </c>
      <c r="B108" s="27" t="s">
        <v>945</v>
      </c>
      <c r="C108" s="26" t="s">
        <v>719</v>
      </c>
      <c r="D108" s="20" t="s">
        <v>4</v>
      </c>
      <c r="E108" s="108">
        <v>10</v>
      </c>
      <c r="F108" s="28">
        <v>160</v>
      </c>
      <c r="G108" s="6">
        <f t="shared" si="1"/>
        <v>1600</v>
      </c>
      <c r="H108" s="30"/>
      <c r="I108" s="6"/>
    </row>
    <row r="109" spans="1:9" s="83" customFormat="1">
      <c r="A109" s="4">
        <v>106</v>
      </c>
      <c r="B109" s="27" t="s">
        <v>946</v>
      </c>
      <c r="C109" s="26" t="s">
        <v>720</v>
      </c>
      <c r="D109" s="20" t="s">
        <v>4</v>
      </c>
      <c r="E109" s="108">
        <v>1</v>
      </c>
      <c r="F109" s="28">
        <v>169</v>
      </c>
      <c r="G109" s="6">
        <f t="shared" si="1"/>
        <v>169</v>
      </c>
      <c r="H109" s="30"/>
      <c r="I109" s="6"/>
    </row>
    <row r="110" spans="1:9" s="83" customFormat="1">
      <c r="A110" s="4">
        <v>107</v>
      </c>
      <c r="B110" s="27" t="s">
        <v>947</v>
      </c>
      <c r="C110" s="26" t="s">
        <v>721</v>
      </c>
      <c r="D110" s="20" t="s">
        <v>4</v>
      </c>
      <c r="E110" s="108">
        <v>5</v>
      </c>
      <c r="F110" s="28">
        <v>126</v>
      </c>
      <c r="G110" s="6">
        <f t="shared" si="1"/>
        <v>630</v>
      </c>
      <c r="H110" s="30"/>
      <c r="I110" s="6"/>
    </row>
    <row r="111" spans="1:9" s="83" customFormat="1" ht="27">
      <c r="A111" s="4">
        <v>108</v>
      </c>
      <c r="B111" s="27" t="s">
        <v>948</v>
      </c>
      <c r="C111" s="26" t="s">
        <v>722</v>
      </c>
      <c r="D111" s="20" t="s">
        <v>4</v>
      </c>
      <c r="E111" s="108">
        <v>1</v>
      </c>
      <c r="F111" s="28">
        <v>1600</v>
      </c>
      <c r="G111" s="6">
        <f t="shared" si="1"/>
        <v>1600</v>
      </c>
      <c r="H111" s="30"/>
      <c r="I111" s="6"/>
    </row>
    <row r="112" spans="1:9" s="83" customFormat="1">
      <c r="A112" s="4">
        <v>109</v>
      </c>
      <c r="B112" s="27" t="s">
        <v>949</v>
      </c>
      <c r="C112" s="26" t="s">
        <v>723</v>
      </c>
      <c r="D112" s="20" t="s">
        <v>4</v>
      </c>
      <c r="E112" s="108">
        <v>1</v>
      </c>
      <c r="F112" s="28">
        <v>175</v>
      </c>
      <c r="G112" s="6">
        <f t="shared" si="1"/>
        <v>175</v>
      </c>
      <c r="H112" s="30"/>
      <c r="I112" s="6"/>
    </row>
    <row r="113" spans="1:9" s="83" customFormat="1">
      <c r="A113" s="4">
        <v>110</v>
      </c>
      <c r="B113" s="27" t="s">
        <v>950</v>
      </c>
      <c r="C113" s="26" t="s">
        <v>724</v>
      </c>
      <c r="D113" s="20" t="s">
        <v>4</v>
      </c>
      <c r="E113" s="108">
        <v>5</v>
      </c>
      <c r="F113" s="28">
        <v>365</v>
      </c>
      <c r="G113" s="6">
        <f t="shared" si="1"/>
        <v>1825</v>
      </c>
      <c r="H113" s="30"/>
      <c r="I113" s="6"/>
    </row>
    <row r="114" spans="1:9" s="83" customFormat="1">
      <c r="A114" s="4">
        <v>111</v>
      </c>
      <c r="B114" s="27" t="s">
        <v>951</v>
      </c>
      <c r="C114" s="26" t="s">
        <v>725</v>
      </c>
      <c r="D114" s="20" t="s">
        <v>4</v>
      </c>
      <c r="E114" s="108">
        <v>3</v>
      </c>
      <c r="F114" s="28">
        <v>789</v>
      </c>
      <c r="G114" s="6">
        <f t="shared" si="1"/>
        <v>2367</v>
      </c>
      <c r="H114" s="30"/>
      <c r="I114" s="6"/>
    </row>
    <row r="115" spans="1:9" s="83" customFormat="1">
      <c r="A115" s="4">
        <v>112</v>
      </c>
      <c r="B115" s="27" t="s">
        <v>952</v>
      </c>
      <c r="C115" s="26" t="s">
        <v>726</v>
      </c>
      <c r="D115" s="20" t="s">
        <v>4</v>
      </c>
      <c r="E115" s="108">
        <v>9</v>
      </c>
      <c r="F115" s="28">
        <v>235</v>
      </c>
      <c r="G115" s="6">
        <f t="shared" si="1"/>
        <v>2115</v>
      </c>
      <c r="H115" s="30"/>
      <c r="I115" s="6"/>
    </row>
    <row r="116" spans="1:9" s="83" customFormat="1" ht="27">
      <c r="A116" s="4">
        <v>113</v>
      </c>
      <c r="B116" s="27" t="s">
        <v>953</v>
      </c>
      <c r="C116" s="26" t="s">
        <v>727</v>
      </c>
      <c r="D116" s="20" t="s">
        <v>4</v>
      </c>
      <c r="E116" s="108">
        <v>2</v>
      </c>
      <c r="F116" s="28">
        <v>350</v>
      </c>
      <c r="G116" s="6">
        <f t="shared" si="1"/>
        <v>700</v>
      </c>
      <c r="H116" s="30"/>
      <c r="I116" s="6"/>
    </row>
    <row r="117" spans="1:9" s="83" customFormat="1" ht="27">
      <c r="A117" s="4">
        <v>114</v>
      </c>
      <c r="B117" s="27" t="s">
        <v>954</v>
      </c>
      <c r="C117" s="26" t="s">
        <v>728</v>
      </c>
      <c r="D117" s="20" t="s">
        <v>4</v>
      </c>
      <c r="E117" s="108">
        <v>1</v>
      </c>
      <c r="F117" s="28">
        <v>1251</v>
      </c>
      <c r="G117" s="6">
        <f t="shared" si="1"/>
        <v>1251</v>
      </c>
      <c r="H117" s="30"/>
      <c r="I117" s="6"/>
    </row>
    <row r="118" spans="1:9" s="83" customFormat="1">
      <c r="A118" s="4">
        <v>115</v>
      </c>
      <c r="B118" s="27" t="s">
        <v>955</v>
      </c>
      <c r="C118" s="26" t="s">
        <v>729</v>
      </c>
      <c r="D118" s="20" t="s">
        <v>4</v>
      </c>
      <c r="E118" s="108">
        <v>1</v>
      </c>
      <c r="F118" s="28">
        <v>1512</v>
      </c>
      <c r="G118" s="6">
        <f t="shared" si="1"/>
        <v>1512</v>
      </c>
      <c r="H118" s="30"/>
      <c r="I118" s="6"/>
    </row>
    <row r="119" spans="1:9" s="83" customFormat="1">
      <c r="A119" s="4">
        <v>116</v>
      </c>
      <c r="B119" s="27" t="s">
        <v>956</v>
      </c>
      <c r="C119" s="26" t="s">
        <v>730</v>
      </c>
      <c r="D119" s="20" t="s">
        <v>4</v>
      </c>
      <c r="E119" s="108">
        <v>1</v>
      </c>
      <c r="F119" s="28">
        <v>1548</v>
      </c>
      <c r="G119" s="6">
        <f t="shared" si="1"/>
        <v>1548</v>
      </c>
      <c r="H119" s="30"/>
      <c r="I119" s="6"/>
    </row>
    <row r="120" spans="1:9" s="83" customFormat="1">
      <c r="A120" s="4">
        <v>117</v>
      </c>
      <c r="B120" s="27" t="s">
        <v>957</v>
      </c>
      <c r="C120" s="26" t="s">
        <v>731</v>
      </c>
      <c r="D120" s="20" t="s">
        <v>4</v>
      </c>
      <c r="E120" s="108">
        <v>1</v>
      </c>
      <c r="F120" s="28">
        <v>1950</v>
      </c>
      <c r="G120" s="6">
        <f t="shared" si="1"/>
        <v>1950</v>
      </c>
      <c r="H120" s="30"/>
      <c r="I120" s="6"/>
    </row>
    <row r="121" spans="1:9" s="83" customFormat="1">
      <c r="A121" s="4">
        <v>118</v>
      </c>
      <c r="B121" s="27" t="s">
        <v>958</v>
      </c>
      <c r="C121" s="26" t="s">
        <v>732</v>
      </c>
      <c r="D121" s="20" t="s">
        <v>4</v>
      </c>
      <c r="E121" s="108">
        <v>2</v>
      </c>
      <c r="F121" s="28">
        <v>950</v>
      </c>
      <c r="G121" s="6">
        <f t="shared" si="1"/>
        <v>1900</v>
      </c>
      <c r="H121" s="30"/>
      <c r="I121" s="6"/>
    </row>
    <row r="122" spans="1:9" s="83" customFormat="1">
      <c r="A122" s="4">
        <v>119</v>
      </c>
      <c r="B122" s="27" t="s">
        <v>959</v>
      </c>
      <c r="C122" s="26" t="s">
        <v>733</v>
      </c>
      <c r="D122" s="20" t="s">
        <v>4</v>
      </c>
      <c r="E122" s="108">
        <v>1</v>
      </c>
      <c r="F122" s="28">
        <v>1195</v>
      </c>
      <c r="G122" s="6">
        <f t="shared" si="1"/>
        <v>1195</v>
      </c>
      <c r="H122" s="30"/>
      <c r="I122" s="6"/>
    </row>
    <row r="123" spans="1:9" s="83" customFormat="1">
      <c r="A123" s="4">
        <v>120</v>
      </c>
      <c r="B123" s="27" t="s">
        <v>960</v>
      </c>
      <c r="C123" s="26" t="s">
        <v>734</v>
      </c>
      <c r="D123" s="20" t="s">
        <v>4</v>
      </c>
      <c r="E123" s="108">
        <v>1</v>
      </c>
      <c r="F123" s="28">
        <v>980</v>
      </c>
      <c r="G123" s="6">
        <f t="shared" si="1"/>
        <v>980</v>
      </c>
      <c r="H123" s="30"/>
      <c r="I123" s="6"/>
    </row>
    <row r="124" spans="1:9" s="83" customFormat="1">
      <c r="A124" s="4">
        <v>121</v>
      </c>
      <c r="B124" s="27" t="s">
        <v>961</v>
      </c>
      <c r="C124" s="26" t="s">
        <v>735</v>
      </c>
      <c r="D124" s="20" t="s">
        <v>4</v>
      </c>
      <c r="E124" s="108">
        <v>1</v>
      </c>
      <c r="F124" s="28">
        <v>557</v>
      </c>
      <c r="G124" s="6">
        <f t="shared" si="1"/>
        <v>557</v>
      </c>
      <c r="H124" s="30"/>
      <c r="I124" s="6"/>
    </row>
    <row r="125" spans="1:9" s="83" customFormat="1">
      <c r="A125" s="4">
        <v>122</v>
      </c>
      <c r="B125" s="27" t="s">
        <v>962</v>
      </c>
      <c r="C125" s="26" t="s">
        <v>736</v>
      </c>
      <c r="D125" s="20" t="s">
        <v>4</v>
      </c>
      <c r="E125" s="108">
        <v>1</v>
      </c>
      <c r="F125" s="28">
        <v>788</v>
      </c>
      <c r="G125" s="6">
        <f t="shared" si="1"/>
        <v>788</v>
      </c>
      <c r="H125" s="30"/>
      <c r="I125" s="6"/>
    </row>
    <row r="126" spans="1:9" s="83" customFormat="1">
      <c r="A126" s="4">
        <v>123</v>
      </c>
      <c r="B126" s="27" t="s">
        <v>963</v>
      </c>
      <c r="C126" s="26" t="s">
        <v>737</v>
      </c>
      <c r="D126" s="20" t="s">
        <v>4</v>
      </c>
      <c r="E126" s="108">
        <v>1</v>
      </c>
      <c r="F126" s="28">
        <v>640</v>
      </c>
      <c r="G126" s="6">
        <f t="shared" si="1"/>
        <v>640</v>
      </c>
      <c r="H126" s="30"/>
      <c r="I126" s="6"/>
    </row>
    <row r="127" spans="1:9" s="83" customFormat="1" ht="27">
      <c r="A127" s="4">
        <v>124</v>
      </c>
      <c r="B127" s="27" t="s">
        <v>964</v>
      </c>
      <c r="C127" s="26" t="s">
        <v>738</v>
      </c>
      <c r="D127" s="20" t="s">
        <v>4</v>
      </c>
      <c r="E127" s="108">
        <v>1</v>
      </c>
      <c r="F127" s="28">
        <v>1046</v>
      </c>
      <c r="G127" s="6">
        <f t="shared" si="1"/>
        <v>1046</v>
      </c>
      <c r="H127" s="30"/>
      <c r="I127" s="6"/>
    </row>
    <row r="128" spans="1:9" s="83" customFormat="1">
      <c r="A128" s="4">
        <v>125</v>
      </c>
      <c r="B128" s="27" t="s">
        <v>965</v>
      </c>
      <c r="C128" s="26" t="s">
        <v>140</v>
      </c>
      <c r="D128" s="20" t="s">
        <v>4</v>
      </c>
      <c r="E128" s="108">
        <v>1</v>
      </c>
      <c r="F128" s="28">
        <v>530</v>
      </c>
      <c r="G128" s="6">
        <f t="shared" si="1"/>
        <v>530</v>
      </c>
      <c r="H128" s="30"/>
      <c r="I128" s="6"/>
    </row>
    <row r="129" spans="1:9" s="83" customFormat="1">
      <c r="A129" s="4">
        <v>126</v>
      </c>
      <c r="B129" s="27" t="s">
        <v>966</v>
      </c>
      <c r="C129" s="26" t="s">
        <v>739</v>
      </c>
      <c r="D129" s="20" t="s">
        <v>4</v>
      </c>
      <c r="E129" s="108">
        <v>1</v>
      </c>
      <c r="F129" s="28">
        <v>1204</v>
      </c>
      <c r="G129" s="6">
        <f t="shared" si="1"/>
        <v>1204</v>
      </c>
      <c r="H129" s="30"/>
      <c r="I129" s="6"/>
    </row>
    <row r="130" spans="1:9" s="83" customFormat="1">
      <c r="A130" s="4">
        <v>127</v>
      </c>
      <c r="B130" s="27" t="s">
        <v>967</v>
      </c>
      <c r="C130" s="26" t="s">
        <v>740</v>
      </c>
      <c r="D130" s="20" t="s">
        <v>4</v>
      </c>
      <c r="E130" s="108">
        <v>1</v>
      </c>
      <c r="F130" s="28">
        <v>700</v>
      </c>
      <c r="G130" s="6">
        <f t="shared" si="1"/>
        <v>700</v>
      </c>
      <c r="H130" s="30"/>
      <c r="I130" s="6"/>
    </row>
    <row r="131" spans="1:9" s="83" customFormat="1">
      <c r="A131" s="4">
        <v>128</v>
      </c>
      <c r="B131" s="27" t="s">
        <v>968</v>
      </c>
      <c r="C131" s="26" t="s">
        <v>741</v>
      </c>
      <c r="D131" s="20" t="s">
        <v>4</v>
      </c>
      <c r="E131" s="108">
        <v>1</v>
      </c>
      <c r="F131" s="28">
        <v>1148</v>
      </c>
      <c r="G131" s="6">
        <f t="shared" si="1"/>
        <v>1148</v>
      </c>
      <c r="H131" s="30"/>
      <c r="I131" s="6"/>
    </row>
    <row r="132" spans="1:9" s="83" customFormat="1">
      <c r="A132" s="4">
        <v>129</v>
      </c>
      <c r="B132" s="27" t="s">
        <v>969</v>
      </c>
      <c r="C132" s="26" t="s">
        <v>742</v>
      </c>
      <c r="D132" s="20" t="s">
        <v>4</v>
      </c>
      <c r="E132" s="108">
        <v>1</v>
      </c>
      <c r="F132" s="28">
        <v>680</v>
      </c>
      <c r="G132" s="6">
        <f t="shared" si="1"/>
        <v>680</v>
      </c>
      <c r="H132" s="30"/>
      <c r="I132" s="6"/>
    </row>
    <row r="133" spans="1:9" s="83" customFormat="1">
      <c r="A133" s="4">
        <v>130</v>
      </c>
      <c r="B133" s="27" t="s">
        <v>970</v>
      </c>
      <c r="C133" s="26" t="s">
        <v>743</v>
      </c>
      <c r="D133" s="20" t="s">
        <v>4</v>
      </c>
      <c r="E133" s="108">
        <v>1</v>
      </c>
      <c r="F133" s="28">
        <v>520</v>
      </c>
      <c r="G133" s="6">
        <f t="shared" ref="G133:G196" si="2">E133*F133</f>
        <v>520</v>
      </c>
      <c r="H133" s="30"/>
      <c r="I133" s="6"/>
    </row>
    <row r="134" spans="1:9" s="83" customFormat="1" ht="27">
      <c r="A134" s="4">
        <v>131</v>
      </c>
      <c r="B134" s="27" t="s">
        <v>971</v>
      </c>
      <c r="C134" s="26" t="s">
        <v>744</v>
      </c>
      <c r="D134" s="20" t="s">
        <v>4</v>
      </c>
      <c r="E134" s="108">
        <v>1</v>
      </c>
      <c r="F134" s="28">
        <v>1290</v>
      </c>
      <c r="G134" s="6">
        <f t="shared" si="2"/>
        <v>1290</v>
      </c>
      <c r="H134" s="30"/>
      <c r="I134" s="6"/>
    </row>
    <row r="135" spans="1:9" s="83" customFormat="1">
      <c r="A135" s="4">
        <v>132</v>
      </c>
      <c r="B135" s="27" t="s">
        <v>11</v>
      </c>
      <c r="C135" s="26" t="s">
        <v>12</v>
      </c>
      <c r="D135" s="20" t="s">
        <v>4</v>
      </c>
      <c r="E135" s="108">
        <v>4</v>
      </c>
      <c r="F135" s="28">
        <v>408</v>
      </c>
      <c r="G135" s="6">
        <f t="shared" si="2"/>
        <v>1632</v>
      </c>
      <c r="H135" s="30"/>
      <c r="I135" s="6"/>
    </row>
    <row r="136" spans="1:9" s="83" customFormat="1" ht="27">
      <c r="A136" s="4">
        <v>133</v>
      </c>
      <c r="B136" s="27" t="s">
        <v>972</v>
      </c>
      <c r="C136" s="26" t="s">
        <v>745</v>
      </c>
      <c r="D136" s="20" t="s">
        <v>4</v>
      </c>
      <c r="E136" s="108">
        <v>9</v>
      </c>
      <c r="F136" s="28">
        <v>260</v>
      </c>
      <c r="G136" s="6">
        <f t="shared" si="2"/>
        <v>2340</v>
      </c>
      <c r="H136" s="30"/>
      <c r="I136" s="6"/>
    </row>
    <row r="137" spans="1:9" s="83" customFormat="1" ht="27">
      <c r="A137" s="4">
        <v>134</v>
      </c>
      <c r="B137" s="27" t="s">
        <v>973</v>
      </c>
      <c r="C137" s="26" t="s">
        <v>746</v>
      </c>
      <c r="D137" s="20" t="s">
        <v>4</v>
      </c>
      <c r="E137" s="108">
        <v>2</v>
      </c>
      <c r="F137" s="28">
        <v>785</v>
      </c>
      <c r="G137" s="6">
        <f t="shared" si="2"/>
        <v>1570</v>
      </c>
      <c r="H137" s="30"/>
      <c r="I137" s="6"/>
    </row>
    <row r="138" spans="1:9" s="83" customFormat="1" ht="27">
      <c r="A138" s="4">
        <v>135</v>
      </c>
      <c r="B138" s="27" t="s">
        <v>974</v>
      </c>
      <c r="C138" s="26" t="s">
        <v>747</v>
      </c>
      <c r="D138" s="20" t="s">
        <v>4</v>
      </c>
      <c r="E138" s="108">
        <v>1</v>
      </c>
      <c r="F138" s="28">
        <v>979</v>
      </c>
      <c r="G138" s="6">
        <f t="shared" si="2"/>
        <v>979</v>
      </c>
      <c r="H138" s="30"/>
      <c r="I138" s="6"/>
    </row>
    <row r="139" spans="1:9" s="83" customFormat="1" ht="94.5">
      <c r="A139" s="4">
        <v>136</v>
      </c>
      <c r="B139" s="27" t="s">
        <v>975</v>
      </c>
      <c r="C139" s="26" t="s">
        <v>748</v>
      </c>
      <c r="D139" s="20" t="s">
        <v>4</v>
      </c>
      <c r="E139" s="108">
        <v>8</v>
      </c>
      <c r="F139" s="28">
        <v>1062</v>
      </c>
      <c r="G139" s="6">
        <f t="shared" si="2"/>
        <v>8496</v>
      </c>
      <c r="H139" s="30"/>
      <c r="I139" s="6"/>
    </row>
    <row r="140" spans="1:9" s="83" customFormat="1">
      <c r="A140" s="4">
        <v>137</v>
      </c>
      <c r="B140" s="27" t="s">
        <v>976</v>
      </c>
      <c r="C140" s="26" t="s">
        <v>749</v>
      </c>
      <c r="D140" s="20" t="s">
        <v>4</v>
      </c>
      <c r="E140" s="108">
        <v>5</v>
      </c>
      <c r="F140" s="28">
        <v>440</v>
      </c>
      <c r="G140" s="6">
        <f t="shared" si="2"/>
        <v>2200</v>
      </c>
      <c r="H140" s="30"/>
      <c r="I140" s="6"/>
    </row>
    <row r="141" spans="1:9" s="83" customFormat="1">
      <c r="A141" s="4">
        <v>138</v>
      </c>
      <c r="B141" s="27" t="s">
        <v>977</v>
      </c>
      <c r="C141" s="26" t="s">
        <v>750</v>
      </c>
      <c r="D141" s="20" t="s">
        <v>4</v>
      </c>
      <c r="E141" s="108">
        <v>1</v>
      </c>
      <c r="F141" s="28">
        <v>2314.3000000000002</v>
      </c>
      <c r="G141" s="6">
        <f t="shared" si="2"/>
        <v>2314.3000000000002</v>
      </c>
      <c r="H141" s="30"/>
      <c r="I141" s="6"/>
    </row>
    <row r="142" spans="1:9" s="83" customFormat="1">
      <c r="A142" s="4">
        <v>139</v>
      </c>
      <c r="B142" s="27" t="s">
        <v>978</v>
      </c>
      <c r="C142" s="26" t="s">
        <v>751</v>
      </c>
      <c r="D142" s="20" t="s">
        <v>4</v>
      </c>
      <c r="E142" s="108">
        <v>2</v>
      </c>
      <c r="F142" s="28">
        <v>210</v>
      </c>
      <c r="G142" s="6">
        <f t="shared" si="2"/>
        <v>420</v>
      </c>
      <c r="H142" s="30"/>
      <c r="I142" s="6"/>
    </row>
    <row r="143" spans="1:9" s="83" customFormat="1">
      <c r="A143" s="4">
        <v>140</v>
      </c>
      <c r="B143" s="27" t="s">
        <v>38</v>
      </c>
      <c r="C143" s="26" t="s">
        <v>39</v>
      </c>
      <c r="D143" s="20" t="s">
        <v>4</v>
      </c>
      <c r="E143" s="108">
        <v>8</v>
      </c>
      <c r="F143" s="28">
        <v>230</v>
      </c>
      <c r="G143" s="6">
        <f t="shared" si="2"/>
        <v>1840</v>
      </c>
      <c r="H143" s="30"/>
      <c r="I143" s="6"/>
    </row>
    <row r="144" spans="1:9" s="83" customFormat="1">
      <c r="A144" s="4">
        <v>141</v>
      </c>
      <c r="B144" s="27" t="s">
        <v>979</v>
      </c>
      <c r="C144" s="26" t="s">
        <v>752</v>
      </c>
      <c r="D144" s="20" t="s">
        <v>4</v>
      </c>
      <c r="E144" s="108">
        <v>10</v>
      </c>
      <c r="F144" s="28">
        <v>373</v>
      </c>
      <c r="G144" s="6">
        <f t="shared" si="2"/>
        <v>3730</v>
      </c>
      <c r="H144" s="30"/>
      <c r="I144" s="6"/>
    </row>
    <row r="145" spans="1:9" s="83" customFormat="1" ht="108">
      <c r="A145" s="4">
        <v>142</v>
      </c>
      <c r="B145" s="27" t="s">
        <v>980</v>
      </c>
      <c r="C145" s="26" t="s">
        <v>753</v>
      </c>
      <c r="D145" s="20" t="s">
        <v>4</v>
      </c>
      <c r="E145" s="108">
        <v>1</v>
      </c>
      <c r="F145" s="28">
        <v>10270</v>
      </c>
      <c r="G145" s="6">
        <f>E145*F145</f>
        <v>10270</v>
      </c>
      <c r="H145" s="30"/>
      <c r="I145" s="6"/>
    </row>
    <row r="146" spans="1:9" s="83" customFormat="1">
      <c r="A146" s="4">
        <v>143</v>
      </c>
      <c r="B146" s="27" t="s">
        <v>981</v>
      </c>
      <c r="C146" s="26" t="s">
        <v>712</v>
      </c>
      <c r="D146" s="20" t="s">
        <v>4</v>
      </c>
      <c r="E146" s="108">
        <v>1</v>
      </c>
      <c r="F146" s="28">
        <v>2000</v>
      </c>
      <c r="G146" s="6">
        <f t="shared" si="2"/>
        <v>2000</v>
      </c>
      <c r="H146" s="30"/>
      <c r="I146" s="6"/>
    </row>
    <row r="147" spans="1:9" s="83" customFormat="1">
      <c r="A147" s="4">
        <v>144</v>
      </c>
      <c r="B147" s="27" t="s">
        <v>982</v>
      </c>
      <c r="C147" s="26" t="s">
        <v>754</v>
      </c>
      <c r="D147" s="20" t="s">
        <v>4</v>
      </c>
      <c r="E147" s="108">
        <v>212.38</v>
      </c>
      <c r="F147" s="28">
        <v>41.3</v>
      </c>
      <c r="G147" s="6">
        <f t="shared" si="2"/>
        <v>8771.2939999999999</v>
      </c>
      <c r="H147" s="30"/>
      <c r="I147" s="6"/>
    </row>
    <row r="148" spans="1:9" s="83" customFormat="1">
      <c r="A148" s="4">
        <v>145</v>
      </c>
      <c r="B148" s="27" t="s">
        <v>983</v>
      </c>
      <c r="C148" s="26" t="s">
        <v>754</v>
      </c>
      <c r="D148" s="20" t="s">
        <v>4</v>
      </c>
      <c r="E148" s="108">
        <v>27.6</v>
      </c>
      <c r="F148" s="28">
        <v>41.3</v>
      </c>
      <c r="G148" s="6">
        <f t="shared" si="2"/>
        <v>1139.8799999999999</v>
      </c>
      <c r="H148" s="30"/>
      <c r="I148" s="6"/>
    </row>
    <row r="149" spans="1:9" s="83" customFormat="1">
      <c r="A149" s="4">
        <v>146</v>
      </c>
      <c r="B149" s="27" t="s">
        <v>984</v>
      </c>
      <c r="C149" s="26" t="s">
        <v>755</v>
      </c>
      <c r="D149" s="20" t="s">
        <v>4</v>
      </c>
      <c r="E149" s="108">
        <v>2</v>
      </c>
      <c r="F149" s="28">
        <v>220</v>
      </c>
      <c r="G149" s="6">
        <f t="shared" si="2"/>
        <v>440</v>
      </c>
      <c r="H149" s="30"/>
      <c r="I149" s="6"/>
    </row>
    <row r="150" spans="1:9" s="83" customFormat="1" ht="27">
      <c r="A150" s="4">
        <v>147</v>
      </c>
      <c r="B150" s="27" t="s">
        <v>985</v>
      </c>
      <c r="C150" s="26" t="s">
        <v>756</v>
      </c>
      <c r="D150" s="20" t="s">
        <v>4</v>
      </c>
      <c r="E150" s="108">
        <v>2</v>
      </c>
      <c r="F150" s="28">
        <v>295</v>
      </c>
      <c r="G150" s="6">
        <f t="shared" si="2"/>
        <v>590</v>
      </c>
      <c r="H150" s="30"/>
      <c r="I150" s="6"/>
    </row>
    <row r="151" spans="1:9" s="83" customFormat="1">
      <c r="A151" s="4">
        <v>148</v>
      </c>
      <c r="B151" s="27" t="s">
        <v>986</v>
      </c>
      <c r="C151" s="26" t="s">
        <v>757</v>
      </c>
      <c r="D151" s="20" t="s">
        <v>4</v>
      </c>
      <c r="E151" s="108">
        <v>1</v>
      </c>
      <c r="F151" s="28">
        <v>280</v>
      </c>
      <c r="G151" s="6">
        <f t="shared" si="2"/>
        <v>280</v>
      </c>
      <c r="H151" s="30"/>
      <c r="I151" s="6"/>
    </row>
    <row r="152" spans="1:9" s="83" customFormat="1">
      <c r="A152" s="4">
        <v>149</v>
      </c>
      <c r="B152" s="27" t="s">
        <v>987</v>
      </c>
      <c r="C152" s="26" t="s">
        <v>758</v>
      </c>
      <c r="D152" s="20" t="s">
        <v>4</v>
      </c>
      <c r="E152" s="108">
        <v>1</v>
      </c>
      <c r="F152" s="28">
        <v>1300</v>
      </c>
      <c r="G152" s="6">
        <f t="shared" si="2"/>
        <v>1300</v>
      </c>
      <c r="H152" s="30"/>
      <c r="I152" s="6"/>
    </row>
    <row r="153" spans="1:9" s="83" customFormat="1" ht="27">
      <c r="A153" s="4">
        <v>150</v>
      </c>
      <c r="B153" s="27" t="s">
        <v>988</v>
      </c>
      <c r="C153" s="26" t="s">
        <v>759</v>
      </c>
      <c r="D153" s="20" t="s">
        <v>625</v>
      </c>
      <c r="E153" s="108">
        <v>1</v>
      </c>
      <c r="F153" s="28">
        <v>2025</v>
      </c>
      <c r="G153" s="6">
        <f t="shared" si="2"/>
        <v>2025</v>
      </c>
      <c r="H153" s="30"/>
      <c r="I153" s="6"/>
    </row>
    <row r="154" spans="1:9" s="83" customFormat="1">
      <c r="A154" s="4">
        <v>151</v>
      </c>
      <c r="B154" s="27" t="s">
        <v>989</v>
      </c>
      <c r="C154" s="26" t="s">
        <v>760</v>
      </c>
      <c r="D154" s="20" t="s">
        <v>4</v>
      </c>
      <c r="E154" s="108">
        <v>1</v>
      </c>
      <c r="F154" s="28">
        <v>154.99</v>
      </c>
      <c r="G154" s="6">
        <f t="shared" si="2"/>
        <v>154.99</v>
      </c>
      <c r="H154" s="30"/>
      <c r="I154" s="6"/>
    </row>
    <row r="155" spans="1:9" s="83" customFormat="1">
      <c r="A155" s="4">
        <v>152</v>
      </c>
      <c r="B155" s="27" t="s">
        <v>990</v>
      </c>
      <c r="C155" s="26" t="s">
        <v>761</v>
      </c>
      <c r="D155" s="20" t="s">
        <v>4</v>
      </c>
      <c r="E155" s="108">
        <v>6</v>
      </c>
      <c r="F155" s="28">
        <v>58</v>
      </c>
      <c r="G155" s="6">
        <f t="shared" si="2"/>
        <v>348</v>
      </c>
      <c r="H155" s="30"/>
      <c r="I155" s="6"/>
    </row>
    <row r="156" spans="1:9" s="83" customFormat="1" ht="27">
      <c r="A156" s="4">
        <v>153</v>
      </c>
      <c r="B156" s="27" t="s">
        <v>991</v>
      </c>
      <c r="C156" s="26" t="s">
        <v>762</v>
      </c>
      <c r="D156" s="20" t="s">
        <v>4</v>
      </c>
      <c r="E156" s="108">
        <v>1</v>
      </c>
      <c r="F156" s="28">
        <v>210</v>
      </c>
      <c r="G156" s="6">
        <f t="shared" si="2"/>
        <v>210</v>
      </c>
      <c r="H156" s="30"/>
      <c r="I156" s="6"/>
    </row>
    <row r="157" spans="1:9" s="83" customFormat="1" ht="27">
      <c r="A157" s="4">
        <v>154</v>
      </c>
      <c r="B157" s="27" t="s">
        <v>992</v>
      </c>
      <c r="C157" s="26" t="s">
        <v>679</v>
      </c>
      <c r="D157" s="20" t="s">
        <v>4</v>
      </c>
      <c r="E157" s="108">
        <v>4</v>
      </c>
      <c r="F157" s="28">
        <v>230</v>
      </c>
      <c r="G157" s="6">
        <f t="shared" si="2"/>
        <v>920</v>
      </c>
      <c r="H157" s="30"/>
      <c r="I157" s="6"/>
    </row>
    <row r="158" spans="1:9" s="83" customFormat="1" ht="27">
      <c r="A158" s="4">
        <v>155</v>
      </c>
      <c r="B158" s="27" t="s">
        <v>993</v>
      </c>
      <c r="C158" s="26" t="s">
        <v>679</v>
      </c>
      <c r="D158" s="20" t="s">
        <v>4</v>
      </c>
      <c r="E158" s="108">
        <v>1</v>
      </c>
      <c r="F158" s="28">
        <v>230</v>
      </c>
      <c r="G158" s="6">
        <f t="shared" si="2"/>
        <v>230</v>
      </c>
      <c r="H158" s="30"/>
      <c r="I158" s="6"/>
    </row>
    <row r="159" spans="1:9" s="83" customFormat="1" ht="27">
      <c r="A159" s="4">
        <v>156</v>
      </c>
      <c r="B159" s="27" t="s">
        <v>994</v>
      </c>
      <c r="C159" s="26" t="s">
        <v>763</v>
      </c>
      <c r="D159" s="20" t="s">
        <v>4</v>
      </c>
      <c r="E159" s="108">
        <v>1</v>
      </c>
      <c r="F159" s="28">
        <v>818</v>
      </c>
      <c r="G159" s="6">
        <f t="shared" si="2"/>
        <v>818</v>
      </c>
      <c r="H159" s="30"/>
      <c r="I159" s="6"/>
    </row>
    <row r="160" spans="1:9" s="83" customFormat="1" ht="27">
      <c r="A160" s="4">
        <v>157</v>
      </c>
      <c r="B160" s="27" t="s">
        <v>995</v>
      </c>
      <c r="C160" s="26" t="s">
        <v>764</v>
      </c>
      <c r="D160" s="20" t="s">
        <v>4</v>
      </c>
      <c r="E160" s="108">
        <v>1</v>
      </c>
      <c r="F160" s="28">
        <v>495</v>
      </c>
      <c r="G160" s="6">
        <f t="shared" si="2"/>
        <v>495</v>
      </c>
      <c r="H160" s="30"/>
      <c r="I160" s="6"/>
    </row>
    <row r="161" spans="1:9" s="83" customFormat="1">
      <c r="A161" s="4">
        <v>158</v>
      </c>
      <c r="B161" s="27" t="s">
        <v>996</v>
      </c>
      <c r="C161" s="26" t="s">
        <v>765</v>
      </c>
      <c r="D161" s="20" t="s">
        <v>4</v>
      </c>
      <c r="E161" s="108">
        <v>1</v>
      </c>
      <c r="F161" s="28">
        <v>1288.52</v>
      </c>
      <c r="G161" s="6">
        <f t="shared" si="2"/>
        <v>1288.52</v>
      </c>
      <c r="H161" s="30"/>
      <c r="I161" s="6"/>
    </row>
    <row r="162" spans="1:9" s="83" customFormat="1">
      <c r="A162" s="4">
        <v>159</v>
      </c>
      <c r="B162" s="27" t="s">
        <v>997</v>
      </c>
      <c r="C162" s="26" t="s">
        <v>766</v>
      </c>
      <c r="D162" s="20" t="s">
        <v>4</v>
      </c>
      <c r="E162" s="108">
        <v>1</v>
      </c>
      <c r="F162" s="28">
        <v>220</v>
      </c>
      <c r="G162" s="6">
        <f t="shared" si="2"/>
        <v>220</v>
      </c>
      <c r="H162" s="30"/>
      <c r="I162" s="6"/>
    </row>
    <row r="163" spans="1:9" s="83" customFormat="1" ht="40.5">
      <c r="A163" s="4">
        <v>160</v>
      </c>
      <c r="B163" s="27" t="s">
        <v>998</v>
      </c>
      <c r="C163" s="26" t="s">
        <v>767</v>
      </c>
      <c r="D163" s="20" t="s">
        <v>4</v>
      </c>
      <c r="E163" s="108">
        <v>1</v>
      </c>
      <c r="F163" s="28">
        <v>925</v>
      </c>
      <c r="G163" s="6">
        <f t="shared" si="2"/>
        <v>925</v>
      </c>
      <c r="H163" s="30"/>
      <c r="I163" s="6"/>
    </row>
    <row r="164" spans="1:9" s="83" customFormat="1">
      <c r="A164" s="4">
        <v>161</v>
      </c>
      <c r="B164" s="27" t="s">
        <v>999</v>
      </c>
      <c r="C164" s="26" t="s">
        <v>768</v>
      </c>
      <c r="D164" s="20" t="s">
        <v>4</v>
      </c>
      <c r="E164" s="108">
        <v>1</v>
      </c>
      <c r="F164" s="28">
        <v>469</v>
      </c>
      <c r="G164" s="6">
        <f t="shared" si="2"/>
        <v>469</v>
      </c>
      <c r="H164" s="30"/>
      <c r="I164" s="6"/>
    </row>
    <row r="165" spans="1:9" s="83" customFormat="1">
      <c r="A165" s="4">
        <v>162</v>
      </c>
      <c r="B165" s="27" t="s">
        <v>1000</v>
      </c>
      <c r="C165" s="26" t="s">
        <v>769</v>
      </c>
      <c r="D165" s="20" t="s">
        <v>4</v>
      </c>
      <c r="E165" s="108">
        <v>1</v>
      </c>
      <c r="F165" s="28"/>
      <c r="G165" s="6">
        <f t="shared" si="2"/>
        <v>0</v>
      </c>
      <c r="H165" s="30"/>
      <c r="I165" s="6"/>
    </row>
    <row r="166" spans="1:9" s="83" customFormat="1" ht="40.5">
      <c r="A166" s="4">
        <v>163</v>
      </c>
      <c r="B166" s="27" t="s">
        <v>70</v>
      </c>
      <c r="C166" s="26" t="s">
        <v>71</v>
      </c>
      <c r="D166" s="20" t="s">
        <v>4</v>
      </c>
      <c r="E166" s="108">
        <v>29</v>
      </c>
      <c r="F166" s="28">
        <v>789</v>
      </c>
      <c r="G166" s="6">
        <f t="shared" si="2"/>
        <v>22881</v>
      </c>
      <c r="H166" s="30"/>
      <c r="I166" s="6"/>
    </row>
    <row r="167" spans="1:9" s="83" customFormat="1">
      <c r="A167" s="4">
        <v>164</v>
      </c>
      <c r="B167" s="27" t="s">
        <v>1001</v>
      </c>
      <c r="C167" s="26" t="s">
        <v>770</v>
      </c>
      <c r="D167" s="20" t="s">
        <v>4</v>
      </c>
      <c r="E167" s="108">
        <v>1</v>
      </c>
      <c r="F167" s="28"/>
      <c r="G167" s="6">
        <f t="shared" si="2"/>
        <v>0</v>
      </c>
      <c r="H167" s="30"/>
      <c r="I167" s="6"/>
    </row>
    <row r="168" spans="1:9" s="83" customFormat="1">
      <c r="A168" s="4">
        <v>165</v>
      </c>
      <c r="B168" s="27" t="s">
        <v>1002</v>
      </c>
      <c r="C168" s="26" t="s">
        <v>771</v>
      </c>
      <c r="D168" s="20" t="s">
        <v>4</v>
      </c>
      <c r="E168" s="108">
        <v>2</v>
      </c>
      <c r="F168" s="28"/>
      <c r="G168" s="6">
        <f t="shared" si="2"/>
        <v>0</v>
      </c>
      <c r="H168" s="30"/>
      <c r="I168" s="6"/>
    </row>
    <row r="169" spans="1:9" s="83" customFormat="1">
      <c r="A169" s="4">
        <v>166</v>
      </c>
      <c r="B169" s="27" t="s">
        <v>1003</v>
      </c>
      <c r="C169" s="26" t="s">
        <v>772</v>
      </c>
      <c r="D169" s="20" t="s">
        <v>4</v>
      </c>
      <c r="E169" s="108">
        <v>1</v>
      </c>
      <c r="F169" s="28">
        <v>339</v>
      </c>
      <c r="G169" s="6">
        <f t="shared" si="2"/>
        <v>339</v>
      </c>
      <c r="H169" s="30"/>
      <c r="I169" s="6"/>
    </row>
    <row r="170" spans="1:9" s="83" customFormat="1">
      <c r="A170" s="4">
        <v>167</v>
      </c>
      <c r="B170" s="27" t="s">
        <v>122</v>
      </c>
      <c r="C170" s="26" t="s">
        <v>123</v>
      </c>
      <c r="D170" s="20" t="s">
        <v>4</v>
      </c>
      <c r="E170" s="108">
        <v>15</v>
      </c>
      <c r="F170" s="28">
        <v>1625</v>
      </c>
      <c r="G170" s="6">
        <f t="shared" si="2"/>
        <v>24375</v>
      </c>
      <c r="H170" s="30"/>
      <c r="I170" s="6"/>
    </row>
    <row r="171" spans="1:9" s="83" customFormat="1">
      <c r="A171" s="4">
        <v>168</v>
      </c>
      <c r="B171" s="27" t="s">
        <v>1004</v>
      </c>
      <c r="C171" s="26" t="s">
        <v>98</v>
      </c>
      <c r="D171" s="20" t="s">
        <v>4</v>
      </c>
      <c r="E171" s="108">
        <v>5</v>
      </c>
      <c r="F171" s="28">
        <v>1655.6</v>
      </c>
      <c r="G171" s="6">
        <f t="shared" si="2"/>
        <v>8278</v>
      </c>
      <c r="H171" s="30"/>
      <c r="I171" s="6"/>
    </row>
    <row r="172" spans="1:9" s="83" customFormat="1" ht="40.5">
      <c r="A172" s="4">
        <v>169</v>
      </c>
      <c r="B172" s="27" t="s">
        <v>1005</v>
      </c>
      <c r="C172" s="26" t="s">
        <v>773</v>
      </c>
      <c r="D172" s="20" t="s">
        <v>4</v>
      </c>
      <c r="E172" s="108">
        <v>1</v>
      </c>
      <c r="F172" s="28">
        <v>1470.05</v>
      </c>
      <c r="G172" s="6">
        <f t="shared" si="2"/>
        <v>1470.05</v>
      </c>
      <c r="H172" s="30"/>
      <c r="I172" s="6"/>
    </row>
    <row r="173" spans="1:9" s="83" customFormat="1" ht="40.5">
      <c r="A173" s="4">
        <v>170</v>
      </c>
      <c r="B173" s="27" t="s">
        <v>1006</v>
      </c>
      <c r="C173" s="26" t="s">
        <v>774</v>
      </c>
      <c r="D173" s="20" t="s">
        <v>4</v>
      </c>
      <c r="E173" s="108">
        <v>1</v>
      </c>
      <c r="F173" s="28">
        <v>1464</v>
      </c>
      <c r="G173" s="6">
        <f t="shared" si="2"/>
        <v>1464</v>
      </c>
      <c r="H173" s="30"/>
      <c r="I173" s="6"/>
    </row>
    <row r="174" spans="1:9" s="83" customFormat="1">
      <c r="A174" s="4">
        <v>171</v>
      </c>
      <c r="B174" s="27" t="s">
        <v>1007</v>
      </c>
      <c r="C174" s="26" t="s">
        <v>3</v>
      </c>
      <c r="D174" s="20" t="s">
        <v>4</v>
      </c>
      <c r="E174" s="108">
        <v>14</v>
      </c>
      <c r="F174" s="28">
        <v>249</v>
      </c>
      <c r="G174" s="6">
        <f t="shared" si="2"/>
        <v>3486</v>
      </c>
      <c r="H174" s="30"/>
      <c r="I174" s="6"/>
    </row>
    <row r="175" spans="1:9" s="83" customFormat="1">
      <c r="A175" s="4">
        <v>172</v>
      </c>
      <c r="B175" s="27" t="s">
        <v>1008</v>
      </c>
      <c r="C175" s="26" t="s">
        <v>3</v>
      </c>
      <c r="D175" s="20" t="s">
        <v>4</v>
      </c>
      <c r="E175" s="108">
        <v>1</v>
      </c>
      <c r="F175" s="28">
        <v>373.5</v>
      </c>
      <c r="G175" s="6">
        <f t="shared" si="2"/>
        <v>373.5</v>
      </c>
      <c r="H175" s="30"/>
      <c r="I175" s="6"/>
    </row>
    <row r="176" spans="1:9" s="83" customFormat="1" ht="27">
      <c r="A176" s="4">
        <v>173</v>
      </c>
      <c r="B176" s="27" t="s">
        <v>1009</v>
      </c>
      <c r="C176" s="26" t="s">
        <v>775</v>
      </c>
      <c r="D176" s="20" t="s">
        <v>4</v>
      </c>
      <c r="E176" s="108">
        <v>2</v>
      </c>
      <c r="F176" s="28">
        <v>180</v>
      </c>
      <c r="G176" s="6">
        <f t="shared" si="2"/>
        <v>360</v>
      </c>
      <c r="H176" s="30"/>
      <c r="I176" s="6"/>
    </row>
    <row r="177" spans="1:9" s="83" customFormat="1">
      <c r="A177" s="4">
        <v>174</v>
      </c>
      <c r="B177" s="27" t="s">
        <v>1010</v>
      </c>
      <c r="C177" s="26" t="s">
        <v>776</v>
      </c>
      <c r="D177" s="20" t="s">
        <v>4</v>
      </c>
      <c r="E177" s="108">
        <v>1</v>
      </c>
      <c r="F177" s="28">
        <v>189</v>
      </c>
      <c r="G177" s="6">
        <f t="shared" si="2"/>
        <v>189</v>
      </c>
      <c r="H177" s="30"/>
      <c r="I177" s="6"/>
    </row>
    <row r="178" spans="1:9" s="83" customFormat="1" ht="40.5">
      <c r="A178" s="4">
        <v>175</v>
      </c>
      <c r="B178" s="27" t="s">
        <v>1011</v>
      </c>
      <c r="C178" s="26" t="s">
        <v>777</v>
      </c>
      <c r="D178" s="20" t="s">
        <v>4</v>
      </c>
      <c r="E178" s="108">
        <v>3</v>
      </c>
      <c r="F178" s="28">
        <v>1650</v>
      </c>
      <c r="G178" s="6">
        <f t="shared" si="2"/>
        <v>4950</v>
      </c>
      <c r="H178" s="30"/>
      <c r="I178" s="6"/>
    </row>
    <row r="179" spans="1:9" s="83" customFormat="1" ht="108">
      <c r="A179" s="4">
        <v>176</v>
      </c>
      <c r="B179" s="27" t="s">
        <v>1012</v>
      </c>
      <c r="C179" s="26" t="s">
        <v>778</v>
      </c>
      <c r="D179" s="20" t="s">
        <v>4</v>
      </c>
      <c r="E179" s="108">
        <v>1</v>
      </c>
      <c r="F179" s="28">
        <v>1081.2</v>
      </c>
      <c r="G179" s="6">
        <f t="shared" si="2"/>
        <v>1081.2</v>
      </c>
      <c r="H179" s="30"/>
      <c r="I179" s="6"/>
    </row>
    <row r="180" spans="1:9" s="83" customFormat="1" ht="27">
      <c r="A180" s="4">
        <v>177</v>
      </c>
      <c r="B180" s="27" t="s">
        <v>1013</v>
      </c>
      <c r="C180" s="26" t="s">
        <v>693</v>
      </c>
      <c r="D180" s="20" t="s">
        <v>4</v>
      </c>
      <c r="E180" s="108">
        <v>58.7</v>
      </c>
      <c r="F180" s="28">
        <v>35</v>
      </c>
      <c r="G180" s="6">
        <f t="shared" si="2"/>
        <v>2054.5</v>
      </c>
      <c r="H180" s="30"/>
      <c r="I180" s="6"/>
    </row>
    <row r="181" spans="1:9" s="83" customFormat="1">
      <c r="A181" s="4">
        <v>178</v>
      </c>
      <c r="B181" s="27" t="s">
        <v>1014</v>
      </c>
      <c r="C181" s="26" t="s">
        <v>779</v>
      </c>
      <c r="D181" s="20" t="s">
        <v>4</v>
      </c>
      <c r="E181" s="108">
        <v>5</v>
      </c>
      <c r="F181" s="28">
        <v>289</v>
      </c>
      <c r="G181" s="6">
        <f t="shared" si="2"/>
        <v>1445</v>
      </c>
      <c r="H181" s="30"/>
      <c r="I181" s="6"/>
    </row>
    <row r="182" spans="1:9" s="83" customFormat="1">
      <c r="A182" s="4">
        <v>179</v>
      </c>
      <c r="B182" s="27" t="s">
        <v>1015</v>
      </c>
      <c r="C182" s="26" t="s">
        <v>780</v>
      </c>
      <c r="D182" s="20" t="s">
        <v>4</v>
      </c>
      <c r="E182" s="108">
        <v>1</v>
      </c>
      <c r="F182" s="28">
        <v>319</v>
      </c>
      <c r="G182" s="6">
        <f t="shared" si="2"/>
        <v>319</v>
      </c>
      <c r="H182" s="30"/>
      <c r="I182" s="6"/>
    </row>
    <row r="183" spans="1:9" s="83" customFormat="1">
      <c r="A183" s="4">
        <v>180</v>
      </c>
      <c r="B183" s="27" t="s">
        <v>1016</v>
      </c>
      <c r="C183" s="26" t="s">
        <v>781</v>
      </c>
      <c r="D183" s="20" t="s">
        <v>4</v>
      </c>
      <c r="E183" s="108">
        <v>1</v>
      </c>
      <c r="F183" s="28">
        <v>329</v>
      </c>
      <c r="G183" s="6">
        <f t="shared" si="2"/>
        <v>329</v>
      </c>
      <c r="H183" s="30"/>
      <c r="I183" s="6"/>
    </row>
    <row r="184" spans="1:9" s="83" customFormat="1" ht="40.5">
      <c r="A184" s="4">
        <v>181</v>
      </c>
      <c r="B184" s="27" t="s">
        <v>1017</v>
      </c>
      <c r="C184" s="26" t="s">
        <v>782</v>
      </c>
      <c r="D184" s="20" t="s">
        <v>4</v>
      </c>
      <c r="E184" s="108">
        <v>1</v>
      </c>
      <c r="F184" s="28">
        <v>50000</v>
      </c>
      <c r="G184" s="6">
        <f t="shared" si="2"/>
        <v>50000</v>
      </c>
      <c r="H184" s="30"/>
      <c r="I184" s="6"/>
    </row>
    <row r="185" spans="1:9" s="83" customFormat="1" ht="27">
      <c r="A185" s="4">
        <v>182</v>
      </c>
      <c r="B185" s="27" t="s">
        <v>1018</v>
      </c>
      <c r="C185" s="26" t="s">
        <v>783</v>
      </c>
      <c r="D185" s="20" t="s">
        <v>4</v>
      </c>
      <c r="E185" s="108">
        <v>1</v>
      </c>
      <c r="F185" s="28">
        <v>2850</v>
      </c>
      <c r="G185" s="6">
        <f t="shared" si="2"/>
        <v>2850</v>
      </c>
      <c r="H185" s="30"/>
      <c r="I185" s="6"/>
    </row>
    <row r="186" spans="1:9" s="83" customFormat="1">
      <c r="A186" s="4">
        <v>183</v>
      </c>
      <c r="B186" s="27" t="s">
        <v>1019</v>
      </c>
      <c r="C186" s="26" t="s">
        <v>784</v>
      </c>
      <c r="D186" s="20" t="s">
        <v>4</v>
      </c>
      <c r="E186" s="108">
        <v>3</v>
      </c>
      <c r="F186" s="28">
        <v>680</v>
      </c>
      <c r="G186" s="6">
        <f t="shared" si="2"/>
        <v>2040</v>
      </c>
      <c r="H186" s="30"/>
      <c r="I186" s="6"/>
    </row>
    <row r="187" spans="1:9" s="83" customFormat="1" ht="27">
      <c r="A187" s="4">
        <v>184</v>
      </c>
      <c r="B187" s="27" t="s">
        <v>1020</v>
      </c>
      <c r="C187" s="26" t="s">
        <v>785</v>
      </c>
      <c r="D187" s="20" t="s">
        <v>4</v>
      </c>
      <c r="E187" s="108">
        <v>5</v>
      </c>
      <c r="F187" s="28">
        <v>634</v>
      </c>
      <c r="G187" s="6">
        <f t="shared" si="2"/>
        <v>3170</v>
      </c>
      <c r="H187" s="30"/>
      <c r="I187" s="6"/>
    </row>
    <row r="188" spans="1:9" s="83" customFormat="1">
      <c r="A188" s="4">
        <v>185</v>
      </c>
      <c r="B188" s="27" t="s">
        <v>1021</v>
      </c>
      <c r="C188" s="26" t="s">
        <v>786</v>
      </c>
      <c r="D188" s="20" t="s">
        <v>4</v>
      </c>
      <c r="E188" s="108">
        <v>2</v>
      </c>
      <c r="F188" s="28">
        <v>1030</v>
      </c>
      <c r="G188" s="6">
        <f t="shared" si="2"/>
        <v>2060</v>
      </c>
      <c r="H188" s="30"/>
      <c r="I188" s="6"/>
    </row>
    <row r="189" spans="1:9" s="83" customFormat="1">
      <c r="A189" s="4">
        <v>186</v>
      </c>
      <c r="B189" s="27" t="s">
        <v>1022</v>
      </c>
      <c r="C189" s="26" t="s">
        <v>787</v>
      </c>
      <c r="D189" s="20" t="s">
        <v>4</v>
      </c>
      <c r="E189" s="108">
        <v>1</v>
      </c>
      <c r="F189" s="28">
        <v>1280</v>
      </c>
      <c r="G189" s="6">
        <f t="shared" si="2"/>
        <v>1280</v>
      </c>
      <c r="H189" s="30"/>
      <c r="I189" s="6"/>
    </row>
    <row r="190" spans="1:9" s="83" customFormat="1">
      <c r="A190" s="4">
        <v>187</v>
      </c>
      <c r="B190" s="27" t="s">
        <v>27</v>
      </c>
      <c r="C190" s="26" t="s">
        <v>28</v>
      </c>
      <c r="D190" s="20" t="s">
        <v>4</v>
      </c>
      <c r="E190" s="108">
        <v>11</v>
      </c>
      <c r="F190" s="28">
        <v>950</v>
      </c>
      <c r="G190" s="6">
        <f t="shared" si="2"/>
        <v>10450</v>
      </c>
      <c r="H190" s="30"/>
      <c r="I190" s="6"/>
    </row>
    <row r="191" spans="1:9" s="83" customFormat="1">
      <c r="A191" s="4">
        <v>188</v>
      </c>
      <c r="B191" s="27" t="s">
        <v>1023</v>
      </c>
      <c r="C191" s="26" t="s">
        <v>788</v>
      </c>
      <c r="D191" s="20" t="s">
        <v>4</v>
      </c>
      <c r="E191" s="108">
        <v>1</v>
      </c>
      <c r="F191" s="28">
        <v>1143.5</v>
      </c>
      <c r="G191" s="6">
        <f t="shared" si="2"/>
        <v>1143.5</v>
      </c>
      <c r="H191" s="30"/>
      <c r="I191" s="6"/>
    </row>
    <row r="192" spans="1:9" s="83" customFormat="1">
      <c r="A192" s="4">
        <v>189</v>
      </c>
      <c r="B192" s="27" t="s">
        <v>1024</v>
      </c>
      <c r="C192" s="26" t="s">
        <v>789</v>
      </c>
      <c r="D192" s="20" t="s">
        <v>4</v>
      </c>
      <c r="E192" s="108">
        <v>6</v>
      </c>
      <c r="F192" s="28">
        <v>1563.5</v>
      </c>
      <c r="G192" s="6">
        <f t="shared" si="2"/>
        <v>9381</v>
      </c>
      <c r="H192" s="30"/>
      <c r="I192" s="6"/>
    </row>
    <row r="193" spans="1:9" s="83" customFormat="1">
      <c r="A193" s="4">
        <v>190</v>
      </c>
      <c r="B193" s="27" t="s">
        <v>1025</v>
      </c>
      <c r="C193" s="26" t="s">
        <v>790</v>
      </c>
      <c r="D193" s="20" t="s">
        <v>4</v>
      </c>
      <c r="E193" s="108">
        <v>2</v>
      </c>
      <c r="F193" s="28">
        <v>680</v>
      </c>
      <c r="G193" s="6">
        <f t="shared" si="2"/>
        <v>1360</v>
      </c>
      <c r="H193" s="30"/>
      <c r="I193" s="6"/>
    </row>
    <row r="194" spans="1:9" s="83" customFormat="1">
      <c r="A194" s="4">
        <v>191</v>
      </c>
      <c r="B194" s="27" t="s">
        <v>1026</v>
      </c>
      <c r="C194" s="26" t="s">
        <v>791</v>
      </c>
      <c r="D194" s="20" t="s">
        <v>4</v>
      </c>
      <c r="E194" s="108">
        <v>2</v>
      </c>
      <c r="F194" s="28">
        <v>170</v>
      </c>
      <c r="G194" s="6">
        <f t="shared" si="2"/>
        <v>340</v>
      </c>
      <c r="H194" s="30"/>
      <c r="I194" s="6"/>
    </row>
    <row r="195" spans="1:9" s="83" customFormat="1">
      <c r="A195" s="4">
        <v>192</v>
      </c>
      <c r="B195" s="27" t="s">
        <v>1027</v>
      </c>
      <c r="C195" s="26" t="s">
        <v>792</v>
      </c>
      <c r="D195" s="20" t="s">
        <v>4</v>
      </c>
      <c r="E195" s="108">
        <v>1</v>
      </c>
      <c r="F195" s="28">
        <v>190</v>
      </c>
      <c r="G195" s="6">
        <f t="shared" si="2"/>
        <v>190</v>
      </c>
      <c r="H195" s="30"/>
      <c r="I195" s="6"/>
    </row>
    <row r="196" spans="1:9" s="83" customFormat="1" ht="27">
      <c r="A196" s="4">
        <v>193</v>
      </c>
      <c r="B196" s="27" t="s">
        <v>1028</v>
      </c>
      <c r="C196" s="26" t="s">
        <v>793</v>
      </c>
      <c r="D196" s="20" t="s">
        <v>4</v>
      </c>
      <c r="E196" s="108">
        <v>1</v>
      </c>
      <c r="F196" s="28">
        <v>235</v>
      </c>
      <c r="G196" s="6">
        <f t="shared" si="2"/>
        <v>235</v>
      </c>
      <c r="H196" s="30"/>
      <c r="I196" s="6"/>
    </row>
    <row r="197" spans="1:9" s="83" customFormat="1" ht="27">
      <c r="A197" s="4">
        <v>194</v>
      </c>
      <c r="B197" s="27" t="s">
        <v>1029</v>
      </c>
      <c r="C197" s="26" t="s">
        <v>794</v>
      </c>
      <c r="D197" s="20" t="s">
        <v>4</v>
      </c>
      <c r="E197" s="108">
        <v>1</v>
      </c>
      <c r="F197" s="28">
        <v>280</v>
      </c>
      <c r="G197" s="6">
        <f t="shared" ref="G197:G254" si="3">E197*F197</f>
        <v>280</v>
      </c>
      <c r="H197" s="30"/>
      <c r="I197" s="6"/>
    </row>
    <row r="198" spans="1:9" s="83" customFormat="1" ht="27">
      <c r="A198" s="4">
        <v>195</v>
      </c>
      <c r="B198" s="27" t="s">
        <v>1030</v>
      </c>
      <c r="C198" s="26" t="s">
        <v>795</v>
      </c>
      <c r="D198" s="20" t="s">
        <v>4</v>
      </c>
      <c r="E198" s="108">
        <v>1</v>
      </c>
      <c r="F198" s="28">
        <v>210</v>
      </c>
      <c r="G198" s="6">
        <f t="shared" si="3"/>
        <v>210</v>
      </c>
      <c r="H198" s="30"/>
      <c r="I198" s="6"/>
    </row>
    <row r="199" spans="1:9" s="83" customFormat="1" ht="27">
      <c r="A199" s="4">
        <v>196</v>
      </c>
      <c r="B199" s="27" t="s">
        <v>1031</v>
      </c>
      <c r="C199" s="26" t="s">
        <v>796</v>
      </c>
      <c r="D199" s="20" t="s">
        <v>4</v>
      </c>
      <c r="E199" s="108">
        <v>1</v>
      </c>
      <c r="F199" s="28">
        <v>240</v>
      </c>
      <c r="G199" s="6">
        <f t="shared" si="3"/>
        <v>240</v>
      </c>
      <c r="H199" s="30"/>
      <c r="I199" s="6"/>
    </row>
    <row r="200" spans="1:9" s="83" customFormat="1" ht="27">
      <c r="A200" s="4">
        <v>197</v>
      </c>
      <c r="B200" s="27" t="s">
        <v>1032</v>
      </c>
      <c r="C200" s="26" t="s">
        <v>797</v>
      </c>
      <c r="D200" s="20" t="s">
        <v>4</v>
      </c>
      <c r="E200" s="108">
        <v>23</v>
      </c>
      <c r="F200" s="28">
        <v>493</v>
      </c>
      <c r="G200" s="6">
        <f t="shared" si="3"/>
        <v>11339</v>
      </c>
      <c r="H200" s="30"/>
      <c r="I200" s="6"/>
    </row>
    <row r="201" spans="1:9" s="83" customFormat="1" ht="27">
      <c r="A201" s="4">
        <v>198</v>
      </c>
      <c r="B201" s="27" t="s">
        <v>1033</v>
      </c>
      <c r="C201" s="26" t="s">
        <v>798</v>
      </c>
      <c r="D201" s="20" t="s">
        <v>4</v>
      </c>
      <c r="E201" s="108">
        <v>2</v>
      </c>
      <c r="F201" s="28">
        <v>170</v>
      </c>
      <c r="G201" s="6">
        <f t="shared" si="3"/>
        <v>340</v>
      </c>
      <c r="H201" s="30"/>
      <c r="I201" s="6"/>
    </row>
    <row r="202" spans="1:9" s="83" customFormat="1">
      <c r="A202" s="4">
        <v>199</v>
      </c>
      <c r="B202" s="27" t="s">
        <v>1034</v>
      </c>
      <c r="C202" s="26" t="s">
        <v>799</v>
      </c>
      <c r="D202" s="20" t="s">
        <v>4</v>
      </c>
      <c r="E202" s="108">
        <v>2</v>
      </c>
      <c r="F202" s="28">
        <v>400</v>
      </c>
      <c r="G202" s="6">
        <f t="shared" si="3"/>
        <v>800</v>
      </c>
      <c r="H202" s="30"/>
      <c r="I202" s="6"/>
    </row>
    <row r="203" spans="1:9" s="83" customFormat="1">
      <c r="A203" s="4">
        <v>200</v>
      </c>
      <c r="B203" s="27" t="s">
        <v>1035</v>
      </c>
      <c r="C203" s="26" t="s">
        <v>800</v>
      </c>
      <c r="D203" s="20" t="s">
        <v>4</v>
      </c>
      <c r="E203" s="108">
        <v>3</v>
      </c>
      <c r="F203" s="28">
        <v>189</v>
      </c>
      <c r="G203" s="6">
        <f t="shared" si="3"/>
        <v>567</v>
      </c>
      <c r="H203" s="30"/>
      <c r="I203" s="6"/>
    </row>
    <row r="204" spans="1:9" s="83" customFormat="1">
      <c r="A204" s="4">
        <v>201</v>
      </c>
      <c r="B204" s="27" t="s">
        <v>1036</v>
      </c>
      <c r="C204" s="26" t="s">
        <v>801</v>
      </c>
      <c r="D204" s="20" t="s">
        <v>4</v>
      </c>
      <c r="E204" s="108">
        <v>1</v>
      </c>
      <c r="F204" s="28">
        <v>34500</v>
      </c>
      <c r="G204" s="6">
        <f t="shared" si="3"/>
        <v>34500</v>
      </c>
      <c r="H204" s="30"/>
      <c r="I204" s="6"/>
    </row>
    <row r="205" spans="1:9" s="83" customFormat="1" ht="27">
      <c r="A205" s="4">
        <v>202</v>
      </c>
      <c r="B205" s="27" t="s">
        <v>1037</v>
      </c>
      <c r="C205" s="26" t="s">
        <v>802</v>
      </c>
      <c r="D205" s="20" t="s">
        <v>4</v>
      </c>
      <c r="E205" s="108">
        <v>2</v>
      </c>
      <c r="F205" s="28">
        <v>600</v>
      </c>
      <c r="G205" s="6">
        <f t="shared" si="3"/>
        <v>1200</v>
      </c>
      <c r="H205" s="30"/>
      <c r="I205" s="6"/>
    </row>
    <row r="206" spans="1:9" s="83" customFormat="1">
      <c r="A206" s="4">
        <v>203</v>
      </c>
      <c r="B206" s="27" t="s">
        <v>1038</v>
      </c>
      <c r="C206" s="26" t="s">
        <v>803</v>
      </c>
      <c r="D206" s="20" t="s">
        <v>4</v>
      </c>
      <c r="E206" s="108">
        <v>1</v>
      </c>
      <c r="F206" s="28">
        <v>310</v>
      </c>
      <c r="G206" s="6">
        <f t="shared" si="3"/>
        <v>310</v>
      </c>
      <c r="H206" s="30"/>
      <c r="I206" s="6"/>
    </row>
    <row r="207" spans="1:9" s="83" customFormat="1" ht="27">
      <c r="A207" s="4">
        <v>204</v>
      </c>
      <c r="B207" s="27" t="s">
        <v>1039</v>
      </c>
      <c r="C207" s="26" t="s">
        <v>804</v>
      </c>
      <c r="D207" s="20" t="s">
        <v>4</v>
      </c>
      <c r="E207" s="108">
        <v>1</v>
      </c>
      <c r="F207" s="28">
        <v>3869</v>
      </c>
      <c r="G207" s="6">
        <f t="shared" si="3"/>
        <v>3869</v>
      </c>
      <c r="H207" s="30"/>
      <c r="I207" s="6"/>
    </row>
    <row r="208" spans="1:9" s="83" customFormat="1" ht="40.5">
      <c r="A208" s="4">
        <v>205</v>
      </c>
      <c r="B208" s="27" t="s">
        <v>1040</v>
      </c>
      <c r="C208" s="26" t="s">
        <v>805</v>
      </c>
      <c r="D208" s="20" t="s">
        <v>4</v>
      </c>
      <c r="E208" s="108">
        <v>6</v>
      </c>
      <c r="F208" s="28">
        <v>1325</v>
      </c>
      <c r="G208" s="6">
        <f t="shared" si="3"/>
        <v>7950</v>
      </c>
      <c r="H208" s="30"/>
      <c r="I208" s="6"/>
    </row>
    <row r="209" spans="1:9" s="83" customFormat="1">
      <c r="A209" s="4">
        <v>206</v>
      </c>
      <c r="B209" s="27" t="s">
        <v>1041</v>
      </c>
      <c r="C209" s="26" t="s">
        <v>806</v>
      </c>
      <c r="D209" s="20" t="s">
        <v>4</v>
      </c>
      <c r="E209" s="108">
        <v>1</v>
      </c>
      <c r="F209" s="28">
        <v>4000</v>
      </c>
      <c r="G209" s="6">
        <f t="shared" si="3"/>
        <v>4000</v>
      </c>
      <c r="H209" s="30"/>
      <c r="I209" s="6"/>
    </row>
    <row r="210" spans="1:9" s="83" customFormat="1" ht="27">
      <c r="A210" s="4">
        <v>207</v>
      </c>
      <c r="B210" s="27" t="s">
        <v>1042</v>
      </c>
      <c r="C210" s="26" t="s">
        <v>807</v>
      </c>
      <c r="D210" s="20" t="s">
        <v>4</v>
      </c>
      <c r="E210" s="108">
        <v>1</v>
      </c>
      <c r="F210" s="28">
        <v>9724.7999999999993</v>
      </c>
      <c r="G210" s="6">
        <f t="shared" si="3"/>
        <v>9724.7999999999993</v>
      </c>
      <c r="H210" s="30"/>
      <c r="I210" s="6"/>
    </row>
    <row r="211" spans="1:9" s="83" customFormat="1">
      <c r="A211" s="4">
        <v>208</v>
      </c>
      <c r="B211" s="27" t="s">
        <v>1043</v>
      </c>
      <c r="C211" s="26" t="s">
        <v>808</v>
      </c>
      <c r="D211" s="20" t="s">
        <v>4</v>
      </c>
      <c r="E211" s="108">
        <v>35</v>
      </c>
      <c r="F211" s="28">
        <v>35</v>
      </c>
      <c r="G211" s="6">
        <f t="shared" si="3"/>
        <v>1225</v>
      </c>
      <c r="H211" s="30"/>
      <c r="I211" s="6"/>
    </row>
    <row r="212" spans="1:9" s="83" customFormat="1">
      <c r="A212" s="4">
        <v>209</v>
      </c>
      <c r="B212" s="27" t="s">
        <v>1044</v>
      </c>
      <c r="C212" s="26" t="s">
        <v>809</v>
      </c>
      <c r="D212" s="20" t="s">
        <v>4</v>
      </c>
      <c r="E212" s="108">
        <v>4</v>
      </c>
      <c r="F212" s="28">
        <v>148</v>
      </c>
      <c r="G212" s="6">
        <f t="shared" si="3"/>
        <v>592</v>
      </c>
      <c r="H212" s="30"/>
      <c r="I212" s="6"/>
    </row>
    <row r="213" spans="1:9" s="83" customFormat="1">
      <c r="A213" s="4">
        <v>210</v>
      </c>
      <c r="B213" s="27" t="s">
        <v>1045</v>
      </c>
      <c r="C213" s="26" t="s">
        <v>810</v>
      </c>
      <c r="D213" s="20" t="s">
        <v>4</v>
      </c>
      <c r="E213" s="108">
        <v>1</v>
      </c>
      <c r="F213" s="28">
        <v>407.5</v>
      </c>
      <c r="G213" s="6">
        <f t="shared" si="3"/>
        <v>407.5</v>
      </c>
      <c r="H213" s="30"/>
      <c r="I213" s="6"/>
    </row>
    <row r="214" spans="1:9" s="83" customFormat="1">
      <c r="A214" s="4">
        <v>211</v>
      </c>
      <c r="B214" s="27" t="s">
        <v>1046</v>
      </c>
      <c r="C214" s="26" t="s">
        <v>811</v>
      </c>
      <c r="D214" s="20" t="s">
        <v>4</v>
      </c>
      <c r="E214" s="108">
        <v>1</v>
      </c>
      <c r="F214" s="28">
        <v>250</v>
      </c>
      <c r="G214" s="6">
        <f t="shared" si="3"/>
        <v>250</v>
      </c>
      <c r="H214" s="30"/>
      <c r="I214" s="6"/>
    </row>
    <row r="215" spans="1:9" s="83" customFormat="1">
      <c r="A215" s="4">
        <v>212</v>
      </c>
      <c r="B215" s="27" t="s">
        <v>1047</v>
      </c>
      <c r="C215" s="26" t="s">
        <v>812</v>
      </c>
      <c r="D215" s="20" t="s">
        <v>4</v>
      </c>
      <c r="E215" s="108">
        <v>5</v>
      </c>
      <c r="F215" s="28">
        <v>220</v>
      </c>
      <c r="G215" s="6">
        <f t="shared" si="3"/>
        <v>1100</v>
      </c>
      <c r="H215" s="30"/>
      <c r="I215" s="6"/>
    </row>
    <row r="216" spans="1:9" s="83" customFormat="1" ht="27">
      <c r="A216" s="4">
        <v>213</v>
      </c>
      <c r="B216" s="27" t="s">
        <v>1048</v>
      </c>
      <c r="C216" s="26" t="s">
        <v>813</v>
      </c>
      <c r="D216" s="20" t="s">
        <v>4</v>
      </c>
      <c r="E216" s="108">
        <v>2</v>
      </c>
      <c r="F216" s="28">
        <v>980</v>
      </c>
      <c r="G216" s="6">
        <f t="shared" si="3"/>
        <v>1960</v>
      </c>
      <c r="H216" s="30"/>
      <c r="I216" s="6"/>
    </row>
    <row r="217" spans="1:9" s="83" customFormat="1" ht="27">
      <c r="A217" s="4">
        <v>214</v>
      </c>
      <c r="B217" s="27" t="s">
        <v>76</v>
      </c>
      <c r="C217" s="26" t="s">
        <v>77</v>
      </c>
      <c r="D217" s="20" t="s">
        <v>4</v>
      </c>
      <c r="E217" s="108">
        <v>1</v>
      </c>
      <c r="F217" s="28">
        <v>3806</v>
      </c>
      <c r="G217" s="6">
        <f t="shared" si="3"/>
        <v>3806</v>
      </c>
      <c r="H217" s="30"/>
      <c r="I217" s="6"/>
    </row>
    <row r="218" spans="1:9" s="83" customFormat="1">
      <c r="A218" s="4">
        <v>215</v>
      </c>
      <c r="B218" s="27" t="s">
        <v>1049</v>
      </c>
      <c r="C218" s="26" t="s">
        <v>814</v>
      </c>
      <c r="D218" s="20" t="s">
        <v>4</v>
      </c>
      <c r="E218" s="108">
        <v>1</v>
      </c>
      <c r="F218" s="28">
        <v>694</v>
      </c>
      <c r="G218" s="6">
        <f t="shared" si="3"/>
        <v>694</v>
      </c>
      <c r="H218" s="30"/>
      <c r="I218" s="6"/>
    </row>
    <row r="219" spans="1:9" s="83" customFormat="1">
      <c r="A219" s="4">
        <v>216</v>
      </c>
      <c r="B219" s="27" t="s">
        <v>1050</v>
      </c>
      <c r="C219" s="26" t="s">
        <v>815</v>
      </c>
      <c r="D219" s="20" t="s">
        <v>4</v>
      </c>
      <c r="E219" s="108">
        <v>1</v>
      </c>
      <c r="F219" s="28">
        <v>266</v>
      </c>
      <c r="G219" s="6">
        <f t="shared" si="3"/>
        <v>266</v>
      </c>
      <c r="H219" s="30"/>
      <c r="I219" s="6"/>
    </row>
    <row r="220" spans="1:9" s="83" customFormat="1">
      <c r="A220" s="4">
        <v>217</v>
      </c>
      <c r="B220" s="27" t="s">
        <v>1051</v>
      </c>
      <c r="C220" s="26" t="s">
        <v>816</v>
      </c>
      <c r="D220" s="20" t="s">
        <v>4</v>
      </c>
      <c r="E220" s="108">
        <v>4</v>
      </c>
      <c r="F220" s="28">
        <v>542.85</v>
      </c>
      <c r="G220" s="6">
        <f t="shared" si="3"/>
        <v>2171.4</v>
      </c>
      <c r="H220" s="30"/>
      <c r="I220" s="6"/>
    </row>
    <row r="221" spans="1:9" s="83" customFormat="1" ht="27">
      <c r="A221" s="4">
        <v>218</v>
      </c>
      <c r="B221" s="27" t="s">
        <v>1052</v>
      </c>
      <c r="C221" s="26" t="s">
        <v>817</v>
      </c>
      <c r="D221" s="20" t="s">
        <v>4</v>
      </c>
      <c r="E221" s="108">
        <v>1</v>
      </c>
      <c r="F221" s="28">
        <v>1002.6</v>
      </c>
      <c r="G221" s="6">
        <f t="shared" si="3"/>
        <v>1002.6</v>
      </c>
      <c r="H221" s="30"/>
      <c r="I221" s="6"/>
    </row>
    <row r="222" spans="1:9" s="83" customFormat="1" ht="27">
      <c r="A222" s="4">
        <v>219</v>
      </c>
      <c r="B222" s="27" t="s">
        <v>1053</v>
      </c>
      <c r="C222" s="26" t="s">
        <v>818</v>
      </c>
      <c r="D222" s="20" t="s">
        <v>4</v>
      </c>
      <c r="E222" s="108">
        <v>2</v>
      </c>
      <c r="F222" s="28">
        <v>1030</v>
      </c>
      <c r="G222" s="6">
        <f t="shared" si="3"/>
        <v>2060</v>
      </c>
      <c r="H222" s="30"/>
      <c r="I222" s="6"/>
    </row>
    <row r="223" spans="1:9" s="83" customFormat="1" ht="27">
      <c r="A223" s="4">
        <v>220</v>
      </c>
      <c r="B223" s="27" t="s">
        <v>1054</v>
      </c>
      <c r="C223" s="26" t="s">
        <v>819</v>
      </c>
      <c r="D223" s="20" t="s">
        <v>4</v>
      </c>
      <c r="E223" s="108">
        <v>1</v>
      </c>
      <c r="F223" s="28">
        <v>455</v>
      </c>
      <c r="G223" s="6">
        <f t="shared" si="3"/>
        <v>455</v>
      </c>
      <c r="H223" s="30"/>
      <c r="I223" s="6"/>
    </row>
    <row r="224" spans="1:9" s="83" customFormat="1" ht="27">
      <c r="A224" s="4">
        <v>221</v>
      </c>
      <c r="B224" s="27" t="s">
        <v>1055</v>
      </c>
      <c r="C224" s="26" t="s">
        <v>820</v>
      </c>
      <c r="D224" s="20" t="s">
        <v>4</v>
      </c>
      <c r="E224" s="108">
        <v>2</v>
      </c>
      <c r="F224" s="28">
        <v>395</v>
      </c>
      <c r="G224" s="6">
        <f t="shared" si="3"/>
        <v>790</v>
      </c>
      <c r="H224" s="30"/>
      <c r="I224" s="6"/>
    </row>
    <row r="225" spans="1:9" s="83" customFormat="1">
      <c r="A225" s="4">
        <v>222</v>
      </c>
      <c r="B225" s="27" t="s">
        <v>1056</v>
      </c>
      <c r="C225" s="26" t="s">
        <v>821</v>
      </c>
      <c r="D225" s="20" t="s">
        <v>4</v>
      </c>
      <c r="E225" s="108">
        <v>2</v>
      </c>
      <c r="F225" s="28">
        <v>750</v>
      </c>
      <c r="G225" s="6">
        <f t="shared" si="3"/>
        <v>1500</v>
      </c>
      <c r="H225" s="30"/>
      <c r="I225" s="6"/>
    </row>
    <row r="226" spans="1:9" s="83" customFormat="1" ht="27">
      <c r="A226" s="4">
        <v>223</v>
      </c>
      <c r="B226" s="27" t="s">
        <v>36</v>
      </c>
      <c r="C226" s="26" t="s">
        <v>37</v>
      </c>
      <c r="D226" s="20" t="s">
        <v>4</v>
      </c>
      <c r="E226" s="108">
        <v>2</v>
      </c>
      <c r="F226" s="28">
        <v>341</v>
      </c>
      <c r="G226" s="6">
        <f t="shared" si="3"/>
        <v>682</v>
      </c>
      <c r="H226" s="30"/>
      <c r="I226" s="6"/>
    </row>
    <row r="227" spans="1:9" s="83" customFormat="1">
      <c r="A227" s="4">
        <v>224</v>
      </c>
      <c r="B227" s="27" t="s">
        <v>1057</v>
      </c>
      <c r="C227" s="26" t="s">
        <v>822</v>
      </c>
      <c r="D227" s="20" t="s">
        <v>4</v>
      </c>
      <c r="E227" s="108">
        <v>1</v>
      </c>
      <c r="F227" s="28">
        <v>285</v>
      </c>
      <c r="G227" s="6">
        <f t="shared" si="3"/>
        <v>285</v>
      </c>
      <c r="H227" s="30"/>
      <c r="I227" s="6"/>
    </row>
    <row r="228" spans="1:9" s="83" customFormat="1">
      <c r="A228" s="4">
        <v>225</v>
      </c>
      <c r="B228" s="27" t="s">
        <v>68</v>
      </c>
      <c r="C228" s="26" t="s">
        <v>69</v>
      </c>
      <c r="D228" s="20" t="s">
        <v>625</v>
      </c>
      <c r="E228" s="108">
        <v>3</v>
      </c>
      <c r="F228" s="28">
        <v>112</v>
      </c>
      <c r="G228" s="6">
        <f t="shared" si="3"/>
        <v>336</v>
      </c>
      <c r="H228" s="30"/>
      <c r="I228" s="6"/>
    </row>
    <row r="229" spans="1:9" s="83" customFormat="1">
      <c r="A229" s="4">
        <v>226</v>
      </c>
      <c r="B229" s="27" t="s">
        <v>1058</v>
      </c>
      <c r="C229" s="26" t="s">
        <v>823</v>
      </c>
      <c r="D229" s="20" t="s">
        <v>4</v>
      </c>
      <c r="E229" s="108">
        <v>1</v>
      </c>
      <c r="F229" s="28">
        <v>260</v>
      </c>
      <c r="G229" s="6">
        <f t="shared" si="3"/>
        <v>260</v>
      </c>
      <c r="H229" s="30"/>
      <c r="I229" s="6"/>
    </row>
    <row r="230" spans="1:9" s="83" customFormat="1">
      <c r="A230" s="4">
        <v>227</v>
      </c>
      <c r="B230" s="27" t="s">
        <v>1059</v>
      </c>
      <c r="C230" s="26" t="s">
        <v>824</v>
      </c>
      <c r="D230" s="20" t="s">
        <v>4</v>
      </c>
      <c r="E230" s="108">
        <v>3</v>
      </c>
      <c r="F230" s="28">
        <v>260</v>
      </c>
      <c r="G230" s="6">
        <f t="shared" si="3"/>
        <v>780</v>
      </c>
      <c r="H230" s="30"/>
      <c r="I230" s="6"/>
    </row>
    <row r="231" spans="1:9" s="83" customFormat="1">
      <c r="A231" s="4">
        <v>228</v>
      </c>
      <c r="B231" s="27" t="s">
        <v>1060</v>
      </c>
      <c r="C231" s="26" t="s">
        <v>825</v>
      </c>
      <c r="D231" s="20" t="s">
        <v>4</v>
      </c>
      <c r="E231" s="108">
        <v>1</v>
      </c>
      <c r="F231" s="28">
        <v>4900</v>
      </c>
      <c r="G231" s="6">
        <f t="shared" si="3"/>
        <v>4900</v>
      </c>
      <c r="H231" s="30"/>
      <c r="I231" s="6"/>
    </row>
    <row r="232" spans="1:9" s="83" customFormat="1">
      <c r="A232" s="4">
        <v>229</v>
      </c>
      <c r="B232" s="27" t="s">
        <v>1061</v>
      </c>
      <c r="C232" s="26" t="s">
        <v>826</v>
      </c>
      <c r="D232" s="20" t="s">
        <v>4</v>
      </c>
      <c r="E232" s="108">
        <v>1</v>
      </c>
      <c r="F232" s="28">
        <v>480</v>
      </c>
      <c r="G232" s="6">
        <f t="shared" si="3"/>
        <v>480</v>
      </c>
      <c r="H232" s="30"/>
      <c r="I232" s="6"/>
    </row>
    <row r="233" spans="1:9" s="83" customFormat="1">
      <c r="A233" s="4">
        <v>230</v>
      </c>
      <c r="B233" s="27" t="s">
        <v>1062</v>
      </c>
      <c r="C233" s="26" t="s">
        <v>827</v>
      </c>
      <c r="D233" s="20" t="s">
        <v>4</v>
      </c>
      <c r="E233" s="108">
        <v>1</v>
      </c>
      <c r="F233" s="28">
        <v>1500</v>
      </c>
      <c r="G233" s="6">
        <f t="shared" si="3"/>
        <v>1500</v>
      </c>
      <c r="H233" s="30"/>
      <c r="I233" s="6"/>
    </row>
    <row r="234" spans="1:9" s="83" customFormat="1">
      <c r="A234" s="4">
        <v>231</v>
      </c>
      <c r="B234" s="27" t="s">
        <v>1063</v>
      </c>
      <c r="C234" s="26" t="s">
        <v>828</v>
      </c>
      <c r="D234" s="20" t="s">
        <v>4</v>
      </c>
      <c r="E234" s="108">
        <v>1</v>
      </c>
      <c r="F234" s="28">
        <v>430</v>
      </c>
      <c r="G234" s="6">
        <f t="shared" si="3"/>
        <v>430</v>
      </c>
      <c r="H234" s="30"/>
      <c r="I234" s="6"/>
    </row>
    <row r="235" spans="1:9" s="83" customFormat="1" ht="27">
      <c r="A235" s="4">
        <v>232</v>
      </c>
      <c r="B235" s="27" t="s">
        <v>1064</v>
      </c>
      <c r="C235" s="26" t="s">
        <v>829</v>
      </c>
      <c r="D235" s="20" t="s">
        <v>4</v>
      </c>
      <c r="E235" s="108">
        <v>1</v>
      </c>
      <c r="F235" s="28">
        <v>2265</v>
      </c>
      <c r="G235" s="6">
        <f t="shared" si="3"/>
        <v>2265</v>
      </c>
      <c r="H235" s="30"/>
      <c r="I235" s="6"/>
    </row>
    <row r="236" spans="1:9" s="83" customFormat="1" ht="27">
      <c r="A236" s="4">
        <v>233</v>
      </c>
      <c r="B236" s="27" t="s">
        <v>1065</v>
      </c>
      <c r="C236" s="26" t="s">
        <v>830</v>
      </c>
      <c r="D236" s="20" t="s">
        <v>4</v>
      </c>
      <c r="E236" s="108">
        <v>2</v>
      </c>
      <c r="F236" s="28">
        <v>1464.17</v>
      </c>
      <c r="G236" s="6">
        <f t="shared" si="3"/>
        <v>2928.34</v>
      </c>
      <c r="H236" s="30"/>
      <c r="I236" s="6"/>
    </row>
    <row r="237" spans="1:9" s="83" customFormat="1" ht="27">
      <c r="A237" s="4">
        <v>234</v>
      </c>
      <c r="B237" s="27" t="s">
        <v>1066</v>
      </c>
      <c r="C237" s="26" t="s">
        <v>831</v>
      </c>
      <c r="D237" s="20" t="s">
        <v>4</v>
      </c>
      <c r="E237" s="108">
        <v>1</v>
      </c>
      <c r="F237" s="28">
        <v>2249.4899999999998</v>
      </c>
      <c r="G237" s="6">
        <f t="shared" si="3"/>
        <v>2249.4899999999998</v>
      </c>
      <c r="H237" s="30"/>
      <c r="I237" s="6"/>
    </row>
    <row r="238" spans="1:9" s="83" customFormat="1" ht="27">
      <c r="A238" s="4">
        <v>235</v>
      </c>
      <c r="B238" s="27" t="s">
        <v>1067</v>
      </c>
      <c r="C238" s="26" t="s">
        <v>832</v>
      </c>
      <c r="D238" s="20" t="s">
        <v>4</v>
      </c>
      <c r="E238" s="108">
        <v>2</v>
      </c>
      <c r="F238" s="28">
        <v>876</v>
      </c>
      <c r="G238" s="6">
        <f t="shared" si="3"/>
        <v>1752</v>
      </c>
      <c r="H238" s="30"/>
      <c r="I238" s="6"/>
    </row>
    <row r="239" spans="1:9" s="83" customFormat="1" ht="27">
      <c r="A239" s="4">
        <v>236</v>
      </c>
      <c r="B239" s="27" t="s">
        <v>1068</v>
      </c>
      <c r="C239" s="26" t="s">
        <v>833</v>
      </c>
      <c r="D239" s="20" t="s">
        <v>4</v>
      </c>
      <c r="E239" s="108">
        <v>2</v>
      </c>
      <c r="F239" s="28">
        <v>359</v>
      </c>
      <c r="G239" s="6">
        <f t="shared" si="3"/>
        <v>718</v>
      </c>
      <c r="H239" s="30"/>
      <c r="I239" s="6"/>
    </row>
    <row r="240" spans="1:9" s="83" customFormat="1">
      <c r="A240" s="4">
        <v>237</v>
      </c>
      <c r="B240" s="27" t="s">
        <v>1069</v>
      </c>
      <c r="C240" s="26" t="s">
        <v>834</v>
      </c>
      <c r="D240" s="20" t="s">
        <v>4</v>
      </c>
      <c r="E240" s="108">
        <v>4</v>
      </c>
      <c r="F240" s="28">
        <v>25</v>
      </c>
      <c r="G240" s="6">
        <f t="shared" si="3"/>
        <v>100</v>
      </c>
      <c r="H240" s="30"/>
      <c r="I240" s="6"/>
    </row>
    <row r="241" spans="1:9" s="83" customFormat="1">
      <c r="A241" s="4">
        <v>238</v>
      </c>
      <c r="B241" s="27" t="s">
        <v>1070</v>
      </c>
      <c r="C241" s="26" t="s">
        <v>835</v>
      </c>
      <c r="D241" s="20" t="s">
        <v>4</v>
      </c>
      <c r="E241" s="108">
        <v>2</v>
      </c>
      <c r="F241" s="28">
        <v>166</v>
      </c>
      <c r="G241" s="6">
        <f t="shared" si="3"/>
        <v>332</v>
      </c>
      <c r="H241" s="30"/>
      <c r="I241" s="6"/>
    </row>
    <row r="242" spans="1:9" s="83" customFormat="1">
      <c r="A242" s="4">
        <v>239</v>
      </c>
      <c r="B242" s="27" t="s">
        <v>1071</v>
      </c>
      <c r="C242" s="26" t="s">
        <v>836</v>
      </c>
      <c r="D242" s="20" t="s">
        <v>4</v>
      </c>
      <c r="E242" s="108">
        <v>8</v>
      </c>
      <c r="F242" s="28">
        <v>335</v>
      </c>
      <c r="G242" s="6">
        <f t="shared" si="3"/>
        <v>2680</v>
      </c>
      <c r="H242" s="30"/>
      <c r="I242" s="6"/>
    </row>
    <row r="243" spans="1:9" s="83" customFormat="1">
      <c r="A243" s="4">
        <v>240</v>
      </c>
      <c r="B243" s="27" t="s">
        <v>1072</v>
      </c>
      <c r="C243" s="26" t="s">
        <v>837</v>
      </c>
      <c r="D243" s="20" t="s">
        <v>4</v>
      </c>
      <c r="E243" s="108">
        <v>1</v>
      </c>
      <c r="F243" s="28">
        <v>500</v>
      </c>
      <c r="G243" s="6">
        <f t="shared" si="3"/>
        <v>500</v>
      </c>
      <c r="H243" s="30"/>
      <c r="I243" s="6"/>
    </row>
    <row r="244" spans="1:9" s="83" customFormat="1">
      <c r="A244" s="4">
        <v>241</v>
      </c>
      <c r="B244" s="27" t="s">
        <v>1073</v>
      </c>
      <c r="C244" s="26" t="s">
        <v>837</v>
      </c>
      <c r="D244" s="20" t="s">
        <v>4</v>
      </c>
      <c r="E244" s="108">
        <v>1</v>
      </c>
      <c r="F244" s="28">
        <v>500</v>
      </c>
      <c r="G244" s="6">
        <f t="shared" si="3"/>
        <v>500</v>
      </c>
      <c r="H244" s="30"/>
      <c r="I244" s="6"/>
    </row>
    <row r="245" spans="1:9" s="83" customFormat="1">
      <c r="A245" s="4">
        <v>242</v>
      </c>
      <c r="B245" s="27" t="s">
        <v>1074</v>
      </c>
      <c r="C245" s="26" t="s">
        <v>838</v>
      </c>
      <c r="D245" s="20" t="s">
        <v>4</v>
      </c>
      <c r="E245" s="108">
        <v>2</v>
      </c>
      <c r="F245" s="28">
        <v>500</v>
      </c>
      <c r="G245" s="6">
        <f t="shared" si="3"/>
        <v>1000</v>
      </c>
      <c r="H245" s="30"/>
      <c r="I245" s="6"/>
    </row>
    <row r="246" spans="1:9" s="83" customFormat="1">
      <c r="A246" s="4">
        <v>243</v>
      </c>
      <c r="B246" s="27" t="s">
        <v>1075</v>
      </c>
      <c r="C246" s="26" t="s">
        <v>839</v>
      </c>
      <c r="D246" s="20" t="s">
        <v>4</v>
      </c>
      <c r="E246" s="108">
        <v>1</v>
      </c>
      <c r="F246" s="28">
        <v>354</v>
      </c>
      <c r="G246" s="6">
        <f t="shared" si="3"/>
        <v>354</v>
      </c>
      <c r="H246" s="30"/>
      <c r="I246" s="6"/>
    </row>
    <row r="247" spans="1:9" s="83" customFormat="1" ht="27">
      <c r="A247" s="4">
        <v>244</v>
      </c>
      <c r="B247" s="27" t="s">
        <v>1076</v>
      </c>
      <c r="C247" s="26" t="s">
        <v>840</v>
      </c>
      <c r="D247" s="20" t="s">
        <v>4</v>
      </c>
      <c r="E247" s="108">
        <v>1</v>
      </c>
      <c r="F247" s="28">
        <v>642.15</v>
      </c>
      <c r="G247" s="6">
        <f t="shared" si="3"/>
        <v>642.15</v>
      </c>
      <c r="H247" s="30"/>
      <c r="I247" s="6"/>
    </row>
    <row r="248" spans="1:9" s="83" customFormat="1" ht="27">
      <c r="A248" s="4">
        <v>245</v>
      </c>
      <c r="B248" s="27" t="s">
        <v>1077</v>
      </c>
      <c r="C248" s="26" t="s">
        <v>841</v>
      </c>
      <c r="D248" s="20" t="s">
        <v>4</v>
      </c>
      <c r="E248" s="108">
        <v>2</v>
      </c>
      <c r="F248" s="28">
        <v>580</v>
      </c>
      <c r="G248" s="6">
        <f t="shared" si="3"/>
        <v>1160</v>
      </c>
      <c r="H248" s="30"/>
      <c r="I248" s="6"/>
    </row>
    <row r="249" spans="1:9" s="83" customFormat="1" ht="27">
      <c r="A249" s="4">
        <v>246</v>
      </c>
      <c r="B249" s="27" t="s">
        <v>1078</v>
      </c>
      <c r="C249" s="26" t="s">
        <v>842</v>
      </c>
      <c r="D249" s="20" t="s">
        <v>4</v>
      </c>
      <c r="E249" s="108">
        <v>1</v>
      </c>
      <c r="F249" s="28">
        <v>300</v>
      </c>
      <c r="G249" s="6">
        <f t="shared" si="3"/>
        <v>300</v>
      </c>
      <c r="H249" s="30"/>
      <c r="I249" s="6"/>
    </row>
    <row r="250" spans="1:9" s="83" customFormat="1" ht="27">
      <c r="A250" s="4">
        <v>247</v>
      </c>
      <c r="B250" s="27" t="s">
        <v>1079</v>
      </c>
      <c r="C250" s="26" t="s">
        <v>843</v>
      </c>
      <c r="D250" s="20" t="s">
        <v>4</v>
      </c>
      <c r="E250" s="108">
        <v>1</v>
      </c>
      <c r="F250" s="28">
        <v>690</v>
      </c>
      <c r="G250" s="6">
        <f t="shared" si="3"/>
        <v>690</v>
      </c>
      <c r="H250" s="30"/>
      <c r="I250" s="6"/>
    </row>
    <row r="251" spans="1:9" s="83" customFormat="1" ht="27">
      <c r="A251" s="4">
        <v>248</v>
      </c>
      <c r="B251" s="27" t="s">
        <v>31</v>
      </c>
      <c r="C251" s="26" t="s">
        <v>32</v>
      </c>
      <c r="D251" s="20" t="s">
        <v>4</v>
      </c>
      <c r="E251" s="108">
        <v>1</v>
      </c>
      <c r="F251" s="28">
        <v>415</v>
      </c>
      <c r="G251" s="6">
        <f t="shared" si="3"/>
        <v>415</v>
      </c>
      <c r="H251" s="30"/>
      <c r="I251" s="6"/>
    </row>
    <row r="252" spans="1:9" s="83" customFormat="1" ht="27">
      <c r="A252" s="4">
        <v>249</v>
      </c>
      <c r="B252" s="27" t="s">
        <v>1080</v>
      </c>
      <c r="C252" s="26" t="s">
        <v>844</v>
      </c>
      <c r="D252" s="20" t="s">
        <v>4</v>
      </c>
      <c r="E252" s="108">
        <v>2</v>
      </c>
      <c r="F252" s="28">
        <v>735</v>
      </c>
      <c r="G252" s="6">
        <f t="shared" si="3"/>
        <v>1470</v>
      </c>
      <c r="H252" s="30"/>
      <c r="I252" s="6"/>
    </row>
    <row r="253" spans="1:9" s="83" customFormat="1">
      <c r="A253" s="4">
        <v>250</v>
      </c>
      <c r="B253" s="27" t="s">
        <v>1081</v>
      </c>
      <c r="C253" s="26" t="s">
        <v>845</v>
      </c>
      <c r="D253" s="20" t="s">
        <v>4</v>
      </c>
      <c r="E253" s="108">
        <v>1</v>
      </c>
      <c r="F253" s="28">
        <v>450</v>
      </c>
      <c r="G253" s="6">
        <f t="shared" si="3"/>
        <v>450</v>
      </c>
      <c r="H253" s="30"/>
      <c r="I253" s="6"/>
    </row>
    <row r="254" spans="1:9" s="83" customFormat="1">
      <c r="A254" s="4">
        <v>251</v>
      </c>
      <c r="B254" s="27" t="s">
        <v>5</v>
      </c>
      <c r="C254" s="26" t="s">
        <v>6</v>
      </c>
      <c r="D254" s="20" t="s">
        <v>4</v>
      </c>
      <c r="E254" s="108">
        <v>6</v>
      </c>
      <c r="F254" s="28">
        <v>240</v>
      </c>
      <c r="G254" s="6">
        <f t="shared" si="3"/>
        <v>1440</v>
      </c>
      <c r="H254" s="30"/>
      <c r="I254" s="6"/>
    </row>
    <row r="255" spans="1:9" ht="24" customHeight="1">
      <c r="A255" s="84"/>
      <c r="B255" s="84"/>
      <c r="C255" s="109" t="s">
        <v>107</v>
      </c>
      <c r="D255" s="84"/>
      <c r="E255" s="109">
        <f>SUM(E4:E254)</f>
        <v>1284.45</v>
      </c>
      <c r="F255" s="85"/>
      <c r="G255" s="124">
        <f>SUM(G4:G254)</f>
        <v>865173.70400000014</v>
      </c>
      <c r="H255" s="85"/>
      <c r="I255" s="84"/>
    </row>
  </sheetData>
  <autoFilter ref="A3:I3"/>
  <mergeCells count="2">
    <mergeCell ref="A1:I1"/>
    <mergeCell ref="B2:I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ძირითადი</vt:lpstr>
      <vt:lpstr>მც.ფ</vt:lpstr>
      <vt:lpstr>ბ.გ</vt:lpstr>
      <vt:lpstr>2121</vt:lpstr>
      <vt:lpstr>1627</vt:lpstr>
      <vt:lpstr>ამორტიზირებული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Nodar Kochishvili</dc:creator>
  <cp:lastModifiedBy>Juna Gersamia</cp:lastModifiedBy>
  <cp:lastPrinted>2019-02-07T20:53:44Z</cp:lastPrinted>
  <dcterms:created xsi:type="dcterms:W3CDTF">2018-12-11T09:17:38Z</dcterms:created>
  <dcterms:modified xsi:type="dcterms:W3CDTF">2019-02-11T13:14:19Z</dcterms:modified>
</cp:coreProperties>
</file>