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aring\Anything\Department of Economics\IraGuj\კომისიის ოქმები\7\დანართები\New folder\"/>
    </mc:Choice>
  </mc:AlternateContent>
  <bookViews>
    <workbookView xWindow="0" yWindow="0" windowWidth="21840" windowHeight="10605" activeTab="1"/>
  </bookViews>
  <sheets>
    <sheet name="ძირითადი" sheetId="2" r:id="rId1"/>
    <sheet name="მც.ფ" sheetId="3" r:id="rId2"/>
    <sheet name="ბ.გ" sheetId="1" r:id="rId3"/>
    <sheet name="ამორტიზირებული" sheetId="4" r:id="rId4"/>
  </sheets>
  <definedNames>
    <definedName name="_xlnm._FilterDatabase" localSheetId="3" hidden="1">ამორტიზირებული!$A$3:$H$3</definedName>
    <definedName name="_xlnm._FilterDatabase" localSheetId="2" hidden="1">ბ.გ!$B$3:$G$24</definedName>
    <definedName name="_xlnm._FilterDatabase" localSheetId="1" hidden="1">მც.ფ!$B$3:$G$41</definedName>
    <definedName name="_xlnm._FilterDatabase" localSheetId="0" hidden="1">ძირითადი!$B$3:$H$23</definedName>
    <definedName name="_xlnm.Print_Area" localSheetId="3">ამორტიზირებული!$A$1:$H$25</definedName>
    <definedName name="_xlnm.Print_Area" localSheetId="2">ბ.გ!$A$1:$G$24</definedName>
    <definedName name="_xlnm.Print_Area" localSheetId="1">მც.ფ!$A$1:$G$40</definedName>
    <definedName name="_xlnm.Print_Area" localSheetId="0">ძირითადი!$A$1:$H$23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2" l="1"/>
  <c r="E23" i="2" l="1"/>
  <c r="F25" i="4" l="1"/>
  <c r="G24" i="1" l="1"/>
  <c r="G5" i="3"/>
  <c r="G6" i="3" l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" i="3"/>
  <c r="H4" i="2"/>
  <c r="H5" i="2"/>
  <c r="H6" i="2"/>
  <c r="H7" i="2"/>
  <c r="H8" i="2"/>
  <c r="H9" i="2"/>
  <c r="H10" i="2"/>
  <c r="H11" i="2"/>
  <c r="H12" i="2"/>
  <c r="H14" i="2"/>
  <c r="H15" i="2"/>
  <c r="H16" i="2"/>
  <c r="H17" i="2"/>
  <c r="H18" i="2"/>
  <c r="H19" i="2"/>
  <c r="H20" i="2"/>
  <c r="H21" i="2"/>
  <c r="H22" i="2"/>
  <c r="F23" i="2"/>
  <c r="G40" i="3" l="1"/>
  <c r="H23" i="2"/>
</calcChain>
</file>

<file path=xl/sharedStrings.xml><?xml version="1.0" encoding="utf-8"?>
<sst xmlns="http://schemas.openxmlformats.org/spreadsheetml/2006/main" count="337" uniqueCount="207">
  <si>
    <t>ანგარიში</t>
  </si>
  <si>
    <t>ბუღალტრული დასახელება</t>
  </si>
  <si>
    <t>ერთეულის ღირებულება</t>
  </si>
  <si>
    <t>2220-223</t>
  </si>
  <si>
    <t>ÊÏÌÐÉÖÔÄÒÉÓ ÌÀÂÉÃÀ</t>
  </si>
  <si>
    <t>ÝÀËÉ</t>
  </si>
  <si>
    <t>08-99</t>
  </si>
  <si>
    <t>ÓÀÅÀÒÞÄËÉ  "309 S"   240</t>
  </si>
  <si>
    <t>10-275</t>
  </si>
  <si>
    <t>ÌÀÂÉÃÀ Ð× 123,</t>
  </si>
  <si>
    <t>2122-860</t>
  </si>
  <si>
    <t>ÔÄËÄÅÉÆÏÒÉ  LG29FU1</t>
  </si>
  <si>
    <t>ცალი</t>
  </si>
  <si>
    <t>2220-261</t>
  </si>
  <si>
    <t>ÐÒÉÍÔÄÒÉÓ ÔÖÌÁÏ 600*500*600 ÄÒÈÉ ÙÉÀ ÈÀÒÏÈÉ ÃÀ 2 ÊÀÒÉÈ ÃÀáÖÒÖË ÓÄØÝÉÀÛÉ 1 ÈÀÒÏ ËÉÈÏÍÉÓ ÓÀáÄËÖÒÄÁÉÈ</t>
  </si>
  <si>
    <t>08-26</t>
  </si>
  <si>
    <t>ÊÀÒÀÃÀ ÊÏÌÁÉÍÉÒÄÁÖËÉ (408)</t>
  </si>
  <si>
    <t>2122-856</t>
  </si>
  <si>
    <t>ÔÄËÄÅÉÆÏÒÉ</t>
  </si>
  <si>
    <t>08-1103</t>
  </si>
  <si>
    <t>ÐÄÒÓÏÍÓËÖÒÉ ÊÏÌÐÉÖÔÄÒÉ</t>
  </si>
  <si>
    <t>2220-243</t>
  </si>
  <si>
    <t>907102  ÓÀÏ×ÉÓÄ  ÓÀÅÀÒÞÄËÉ</t>
  </si>
  <si>
    <t>08-1107</t>
  </si>
  <si>
    <t>ÊÏÌÐÉÖÔÄÒÉ</t>
  </si>
  <si>
    <t>ÓÔÀÍÃÀÒÔÖËÉ ÐÄÒÓÏÍÀËÖÒÉ ÌÀÂÉÃÉ Ó ÊÏÌÐÉÖÔÄÒÉ - ÃÄÓÊÔÏÐÉ (ÊÏÌÐËÄØÔÉ: ÓÉÓÔÄÌÖÒÉ ÁËÏÊÉ, ÌÏÍÉÔÏÒÉ, ÊËÀÅÉÀÔÖÒÀ, ÌÀÖÓÉ)</t>
  </si>
  <si>
    <t>2210-395</t>
  </si>
  <si>
    <t>ËÀÆÄÒÖËÉ ÐÒÉÍÔÄÒÉ (PRINTER/ Laser/HP/LaserJet ALL-in One/ M1214nfn 19ppm 64mb Lan Fax/Phone</t>
  </si>
  <si>
    <t>2220-215</t>
  </si>
  <si>
    <t>907102  ÓÀÏ×ÉÓÄ ÓÊÀÌÉ</t>
  </si>
  <si>
    <t>10-111</t>
  </si>
  <si>
    <t>2220-284</t>
  </si>
  <si>
    <t>ÍÀàÒÉÓ ÓÊÀÌÉ (Ns-ISO BL-C38)</t>
  </si>
  <si>
    <t>08-59</t>
  </si>
  <si>
    <t>ÊÏÍÃÉÝÉÏÍÄÒÉ "AUX" 9</t>
  </si>
  <si>
    <t>08-137</t>
  </si>
  <si>
    <t>ÓÀÏ×ÉÓÄ ÔÖÌÁÏ 3 ÖãÒÉÈ</t>
  </si>
  <si>
    <t>08-95</t>
  </si>
  <si>
    <t>ÓÀÁÖÈÄÁÉÓ ÊÀÒÀÃÀ ÛÖÛÄÁÉÈ 200x100 - 415</t>
  </si>
  <si>
    <t>2220-221</t>
  </si>
  <si>
    <t xml:space="preserve">ÊÏÌÐÉÖÔÄÒÉÓ ÌÀÂÉÃÀ </t>
  </si>
  <si>
    <t>2122-1199</t>
  </si>
  <si>
    <t>ÊÏÍÃÄÍÝÉÏÍÄÒÉ  ÌÉÃÉÀ  9000</t>
  </si>
  <si>
    <t>08-870</t>
  </si>
  <si>
    <t>ÔÄËÄÅÉÆÏÒÉ TV-VOGEL 21E  341</t>
  </si>
  <si>
    <t>08-2787</t>
  </si>
  <si>
    <t>ÐÒÉÍÔÄÒÉ</t>
  </si>
  <si>
    <t>10-580</t>
  </si>
  <si>
    <t>2122-4381</t>
  </si>
  <si>
    <t>2210-621</t>
  </si>
  <si>
    <t>ÌÏÍÉÔÏÒÉ HP S2031 a</t>
  </si>
  <si>
    <t>2122-1757</t>
  </si>
  <si>
    <t xml:space="preserve">Printer / ÐÒÉÍÔÄÒÉ </t>
  </si>
  <si>
    <t>08-971</t>
  </si>
  <si>
    <t>2122-1100</t>
  </si>
  <si>
    <t>MSY  12HR ÊÏÍÃÄÍÝÉÏÍÄÒÉ</t>
  </si>
  <si>
    <t>2220-244</t>
  </si>
  <si>
    <t>ÓÀÏ×ÉÓÄ  ÓÊÀÌÉ</t>
  </si>
  <si>
    <t>2220-590</t>
  </si>
  <si>
    <t>2220-601</t>
  </si>
  <si>
    <t>ÓÀÊÏÍ×ÄÒÄÍÝÉÏ ÏÈÀáÉÓ ÓÊÀÌÉ : 108 A/Meshn Black</t>
  </si>
  <si>
    <t>2220-595</t>
  </si>
  <si>
    <t>2220-248</t>
  </si>
  <si>
    <t xml:space="preserve">ÌÀÂÉÃÀ PC Desk </t>
  </si>
  <si>
    <t>2220-594</t>
  </si>
  <si>
    <t>×ÀÉËÄÁÉÓ ÊÀÒÀÃÀ File cabinet 200/100/40</t>
  </si>
  <si>
    <t>2220-197</t>
  </si>
  <si>
    <t>ÓÊÀÌÉ 50 (2005ß)</t>
  </si>
  <si>
    <t>10-1272</t>
  </si>
  <si>
    <t>ÊÅ.Ì</t>
  </si>
  <si>
    <t>08-1365</t>
  </si>
  <si>
    <t>ËÄÐÔÏÐÉ (Toshiba PSCBCR-002001RU C870-DNK)</t>
  </si>
  <si>
    <t>2122-1284</t>
  </si>
  <si>
    <t>×ÄÒÀÃÉ ÐÒÉÍÔÄÒÉ  HP Color laser Jet CP 3525 dn</t>
  </si>
  <si>
    <t>2210-575</t>
  </si>
  <si>
    <t>ÐÒÉÍÔÄÒÉ HP Laser jet M2727nf</t>
  </si>
  <si>
    <t>10-535</t>
  </si>
  <si>
    <t>10-66</t>
  </si>
  <si>
    <t>2220-237</t>
  </si>
  <si>
    <t>ÓÀÏ×ÉÓÄ ÌÀÂÉÃÀ</t>
  </si>
  <si>
    <t>08-873</t>
  </si>
  <si>
    <t>ÔÄËÄÅÉÆÏÒÉÓ ÓÀÃÂÀÌÉ-112</t>
  </si>
  <si>
    <t>2220-638</t>
  </si>
  <si>
    <t>ÓÀÏ×ÉÓÄ ÓÊÀÌÉ ËÖÒãÉ</t>
  </si>
  <si>
    <t>08-3055</t>
  </si>
  <si>
    <t>ËÄÐÔÏÐÉ- HOW54ES (con) HP 4540s i5-3230M 15 4GB/320 SIL SEA PC</t>
  </si>
  <si>
    <t>2122-2155</t>
  </si>
  <si>
    <t>ÊÏÍÃÉÝÉÏÍÄÒÉ  "ÀÖØÓÉ"</t>
  </si>
  <si>
    <t>2220-593</t>
  </si>
  <si>
    <t>ÌÄÍÄãÄÒÉÓ ÃÀ×À Manager's cardboard 110/140/35</t>
  </si>
  <si>
    <t>2220-609</t>
  </si>
  <si>
    <t>E39086 - ÂÀÍÝáÀÃÄÁÉÓ ÃÀ×À 90/120 (1 ÝÀËÉ)</t>
  </si>
  <si>
    <t>2220-592</t>
  </si>
  <si>
    <t>ÌÄÍÄãÄÒÉÓ ÌÀÂÉÃÀ</t>
  </si>
  <si>
    <t>10-1060</t>
  </si>
  <si>
    <t>2210-633</t>
  </si>
  <si>
    <t>ÌÀÝÉÅÀÒÉ Beko</t>
  </si>
  <si>
    <t>10-308</t>
  </si>
  <si>
    <t>ÓÀØÀÒÈÅÄËÏÓ ÀÃÌÉÍÉÓÔÒÀÝÉÖËÉ ÒÖÊÀ (ÌÀÓÛÔ. 1:300 000)</t>
  </si>
  <si>
    <t>2220-641</t>
  </si>
  <si>
    <t>Ï×ÉÓÉÓ ×ÀÒÃÄÁÉ (ÔÉÂ-ÉÓ ÚÅÄËÀ ÏÈÀáÉ)</t>
  </si>
  <si>
    <t>08-1368</t>
  </si>
  <si>
    <t>ÍÏÖÈÁÖØÉ (HP H5K26EA)</t>
  </si>
  <si>
    <t>10-425</t>
  </si>
  <si>
    <t>10-1094</t>
  </si>
  <si>
    <t>08-862</t>
  </si>
  <si>
    <t>ÔÄËÄÅÉÆÏÒÉ "milenium 42"  (3806)</t>
  </si>
  <si>
    <t>2122-1196</t>
  </si>
  <si>
    <t>ÊÏÍÃÄÍÝÉÏÍÄÒÉ  ÌÉÃÉÀ  24000</t>
  </si>
  <si>
    <t>10-389</t>
  </si>
  <si>
    <t>2122-1241</t>
  </si>
  <si>
    <t xml:space="preserve">ÌÀÂÉÃÉÓ ÊÏÌÐËÄØÔÉ (ÔÖÌÁÏ 3 ÖãÒÉÀÍÉ KT3. ÓÀÌÀÂÒÉÈ, ÌÀÊ. 160 Ë, ÌÀÂÉÃÀ ÓÀÏ×ÉÓÄ  KT160. 160*72, 5*75 ÌÀÊ. 200Ë, ÓÀÌÀÂÉÃÄ ÛÄÌÀÄÒÈÄÁÄËÉ KT725. 725*725 ÌÀÊ. 100Ë, ÌÀÂÉÃÀ ÓÀÏ×ÉÓÄ KT 80. 80*72  5*75 ÌÀÊ. 160 </t>
  </si>
  <si>
    <t>2122-1427</t>
  </si>
  <si>
    <t>ÂÏÒÂÏËÀàÄÁÉÀÍÉ ÓÀÅÀÒÞÄËÉÓ B ÔÉÐÉÓ</t>
  </si>
  <si>
    <t>2122-165</t>
  </si>
  <si>
    <t>ÓÀáÄËÌßÉ×Ï ÂÄÒÁÉÓ ÛÄÞÄÍÀ 350</t>
  </si>
  <si>
    <t>2122-1238</t>
  </si>
  <si>
    <t xml:space="preserve">ÔÚÀÅÉÓ ÓÀÌÄÖËÉ (ÓÀÅÀÒÞÄËÉ 3ÀÃÂ. ÔÚÀÅÉÓ ÛÀÅÉ ÓÀÌÄÖË, ÓÀÅÀÒÞÄËÉ 1 ÀÃÂ. ÔÚÀÅÉÓ ÛÀÅÉ ÓÀÌÄÖË, ÓÀÅÀÒÞÄËÉ 1 ÀÃÂ. ÔÚÀÅÉÓ ÛÀÅÉ ÓÀÌÄÖË) </t>
  </si>
  <si>
    <t>2122-1332</t>
  </si>
  <si>
    <t>ÑÖÒÍÀËÄÁÉÓ ÌÀÂÉÃÀ 1100*600*450 ØÅÄÃÀ ÈÀÒÏÈÉ, ÃÀÌÖÛÀÅÄÁÖËÉ ÏÒ ÊÏÌÐÏÍÄÍÔÉÀÍÉ ÂÒÖÍÔÉÈÀ ÃÀ ËÀØÉÈ</t>
  </si>
  <si>
    <t>2220-378</t>
  </si>
  <si>
    <t>ÊÀÒÀÃÀ (ÓÀØÏÍËÉÓ ÊÏÃÉ 212133)</t>
  </si>
  <si>
    <t>2220-379</t>
  </si>
  <si>
    <t>ÊÀÒÀÃÀ (ÓÀØÏÍËÉÓ ÊÏÃÉ 212134)</t>
  </si>
  <si>
    <t>2220-369</t>
  </si>
  <si>
    <t>ÓÀÊÏÍ×ÄÒÄÍÝÉÏ ÌÀÂÉÃÀ (ÌÀÂÉÃÀ ÓÀÊÏÍ×ÄÒÄÍÝÉÏ J180,180X90X75,ÀËÖÁ)</t>
  </si>
  <si>
    <t>10-520</t>
  </si>
  <si>
    <t>2122-76</t>
  </si>
  <si>
    <t>ÌÀÝÉÅÀÒÉ LGCL275</t>
  </si>
  <si>
    <t>2220-258</t>
  </si>
  <si>
    <t>ÊÏÌÁÉÍÉÒÄÁÖËÉ ÊÀÒÀÃÀ 1400*340*2100 ÔÀÍÓÀÝÌÉÓ ÓÄØÝÉÀ 500-340*2100 ÃÀáÖÒÖËÉ, ÄÒÈÉ ÊÀÒÉÈ , ÓÀÌÉ ÔÍÓÀÝÌËÉÓ ÓÀÊÉÃÉÈ, ÍÀáÄÅÒÀÃ ÙÉÀ ÓÄØÝÉÀ 900-340*2100 2 ÊÀÒÉÈ ÃÀ 3 ÙÉÀ ÈÀÒÏÈÉ</t>
  </si>
  <si>
    <t>10-95</t>
  </si>
  <si>
    <t>2220-259</t>
  </si>
  <si>
    <t>ÌÄÍÄãÄÒÉÓ ÌÀÂÉÃÉÓ ÊÏÌÐËÄØÔÉ(ÌÀÂÉÃÀ 1300*650*750,ÐÒÏÝÄÓÏÒÉÓ ÓÀÃÂÀÌÉ, ÔÖÌÁÏÂÏÒÂÏËÀàÄÁÉÈ, ÓÀÌÉ ÖãÒÉÈ500*500*600</t>
  </si>
  <si>
    <t>2122-1239</t>
  </si>
  <si>
    <t xml:space="preserve">ÓÄÉ×É (HOS060DK, ÝÄÝáË. ÏÒÌÀÂÉ ÂÀÓ. 66x47x47 (80ÊÂ)) </t>
  </si>
  <si>
    <t>08-103</t>
  </si>
  <si>
    <t>ÓÀÅÀÒÞÄËÉ (ÔÚÀÅÉÓ) 960</t>
  </si>
  <si>
    <t>2122-1354</t>
  </si>
  <si>
    <t xml:space="preserve">ÓÀÅÀÒÞÄËÉ  1000*850*680 ÌÀÓÀËÀ ÌÀÙÀËÉ áÀÒÉÓáÉÓ ÔÚÀÅÛÄÌÝÅËÄËÉ </t>
  </si>
  <si>
    <t>2220-326</t>
  </si>
  <si>
    <t>ÔÀÍÓÀÝÌËÉÓ ÙÉÀ ÓÀÊÉÃÉ ÓÀÒÊÉÈ (900*2000)</t>
  </si>
  <si>
    <t>10-1259</t>
  </si>
  <si>
    <t>04-968</t>
  </si>
  <si>
    <t>ÓÀÏ×ÉÓÄ  ÓÊÀÌÄÁÉ</t>
  </si>
  <si>
    <t>2220-373</t>
  </si>
  <si>
    <t>ÓÀÏ×ÉÓÄ ÓÊÀÌÉ (ÓÊÀÌÉ ÓÀÏ×ÉÓÄ ÍÀàÒÉÓ ISO BL-C11, ÛÀÅÉ)</t>
  </si>
  <si>
    <t>10-69</t>
  </si>
  <si>
    <t>10-2</t>
  </si>
  <si>
    <t>10-129</t>
  </si>
  <si>
    <t>2122-4458</t>
  </si>
  <si>
    <t>iPhone 5S 16GB Gold</t>
  </si>
  <si>
    <t>08-36</t>
  </si>
  <si>
    <t>ÊÏÌÐÉÖÔÄÒÉÓ ÊÏÌÐËÄØÔÉ</t>
  </si>
  <si>
    <t>10-99</t>
  </si>
  <si>
    <t>2220-1185</t>
  </si>
  <si>
    <t>Office  table / ÓÀÏ×ÉÓÄ  ÌÀÂÉÃÀ</t>
  </si>
  <si>
    <t>2220-372</t>
  </si>
  <si>
    <t>B ÓÀÏ×ÉÓÄ ÓÊÀÌÉ ÂÏÒÂÏËÀàÁÆÄ  (ÓÀÅÀÒÞÄËÉ ÓÀÏ×.256 MESH, ÁÀÃÉÓ ÛÀÅÉ)</t>
  </si>
  <si>
    <t>2122-1087</t>
  </si>
  <si>
    <t>ÊÏÍÃÉÝÉÏÍÄÒÉ Midea</t>
  </si>
  <si>
    <t>2220-1184</t>
  </si>
  <si>
    <t>Chairs (24 pieces ) ÓÊÀÌÄÁÉ</t>
  </si>
  <si>
    <t>რაოდენობა</t>
  </si>
  <si>
    <t>ზომის ერთეული</t>
  </si>
  <si>
    <t>შერიგებისა და სამოქალაქო თანასწორობის საკითხებში საქართველოს სახემწიფო მინისტრის აპარატზე გადასაცემი მატერიალური ფასეულობები</t>
  </si>
  <si>
    <t>ჯამი</t>
  </si>
  <si>
    <t>რიგითი N:</t>
  </si>
  <si>
    <t>2220-589</t>
  </si>
  <si>
    <t>ÓÀÅÀÒÞÄËÉ</t>
  </si>
  <si>
    <t>2220-1183</t>
  </si>
  <si>
    <t>Chairs (4 pieces ) ÓÊÀÌÄÁÉ</t>
  </si>
  <si>
    <t>08-1236</t>
  </si>
  <si>
    <t>ÌÏÍÉÔÏÒÉ (LCD MONITOR/ViewSonic VA2013W/20" (51cm) Black 5ms 1600x900 170*1000:1 TCO '03 VESA)</t>
  </si>
  <si>
    <t>ÌÄÒáÉ 100/60/75 (მაგიდა)</t>
  </si>
  <si>
    <t>ÌÄÒáÉ 160/70/75 (მაგიდა და ტუმბო)</t>
  </si>
  <si>
    <t>ერთეულის საწყისი ღირებულება</t>
  </si>
  <si>
    <t>ერთეულის საბალანსო ღირებულება</t>
  </si>
  <si>
    <t>სულ ღირებულება</t>
  </si>
  <si>
    <t>08-1089</t>
  </si>
  <si>
    <t>ÌÀÂÉÃÉÓ ÌÉÓÀÃÂÌÄËÉ (170)</t>
  </si>
  <si>
    <t>08-33</t>
  </si>
  <si>
    <t>ÊÏÌÐÉÖÔÄÒÄÁÉ</t>
  </si>
  <si>
    <t xml:space="preserve">გადავეცი                                                           ივანე ბიბილაშვილი                                                                                                                                                                                                                              </t>
  </si>
  <si>
    <t>მივიღე                                                                ნინო ნოზაძე</t>
  </si>
  <si>
    <t xml:space="preserve">გადავეცი                                                              ივანე ბიბილაშვილი                                                                                                                                                                                                                              </t>
  </si>
  <si>
    <t xml:space="preserve">გადავეცი                                                           ივანე ბიბილაშვილი     </t>
  </si>
  <si>
    <t>ÖÐÉÄÓÉ APC BLACK UPS  CS 650VA</t>
  </si>
  <si>
    <t>ÊÄÃËÉÓ ÓÀÀÈÉ,</t>
  </si>
  <si>
    <t>äÏÒÉÆÏÍÔÀËÖÒÉ ×ÀÒÃÀ-ÑÀËÖÆÉ,</t>
  </si>
  <si>
    <t>ÓÅÉÜÉ Tenda 8-Port S8,</t>
  </si>
  <si>
    <t>ÐÒÉÍÔÄÒÉ ÐÀÔÀÒÀ (HP laserjet P1102)</t>
  </si>
  <si>
    <t>ÓÊÀÌÉ LJ-112</t>
  </si>
  <si>
    <t>ÐÒÉÍÔÄÒÉ (ÊÏÌÁÀÉÍÉ) (HP LaserJet All-in-One M1132)</t>
  </si>
  <si>
    <t>×ÀØÓÉÓ ÀÐÀÒÀÔÉ (ÛÉÃÀ ØÀÒÈËÉÓ ÔÄÒÉÔÏÒÉÖËÉ ÏÒÂÀÍÏ_</t>
  </si>
  <si>
    <t>ÌÀÂÉÃÉÓ ËÀÌ×À (ÓÀÏ×ÉÓÄ GC-1314H, G6.35+/50W</t>
  </si>
  <si>
    <t>ÌÉÊÒÏÔÀËÙÖÒÉ ÙÖÌÄËÉ (GORENJE-MO20MGW)</t>
  </si>
  <si>
    <t>ÑÖÒÍÀËÉÓ ÌÀÂÉÃÀ (12/133#, 120X60X42</t>
  </si>
  <si>
    <t>ßÚËÉÓ ÂÀÌÀÝáÄËÄÁÄËÉ (ÔÉÐÉ: ÄË.ÓÉÌÞËÀÅÒÄ 7 ÊÅÔ)</t>
  </si>
  <si>
    <t>ÃÒÏÛÉÓ ÓÀÃÂÀÌÉ</t>
  </si>
  <si>
    <t>ØÓÄËÉÓ ÂÀÌÀÍÀßÉËÄÁÄËÉ (TP-Link-SF1005D)</t>
  </si>
  <si>
    <t>ÓÀÌÀÂÉÃÄ ÃÒÏÛÀ (CZ, BE, DE, GE, FR, HU, PL, SE, IT, RO, ER +1),</t>
  </si>
  <si>
    <t xml:space="preserve">ÐÒÉÍÔÄÒÉ (HP lasrjet Pro MFP M1132 - A4, 18ppm, 600 x 600 dpi, 24-bit, 1200dpi, 8M8  RAM, 400MHz CPU, USB, 1Y(CE847A) </t>
  </si>
  <si>
    <t>დანართი N3-4</t>
  </si>
  <si>
    <t>დანართი N3-3</t>
  </si>
  <si>
    <t>დანართი N3-2</t>
  </si>
  <si>
    <t>დანართი N3-1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</si>
</sst>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#,###,##0.00;\-#,###,###,##0.00;#"/>
    <numFmt numFmtId="165" formatCode="0.00;;#"/>
  </numFmts>
  <fonts count="24" x14ac:knownFonts="1">
    <font>
      <sz val="11"/>
      <color theme="1"/>
      <name val="Calibri"/>
      <family val="2"/>
      <charset val="1"/>
      <scheme val="minor"/>
    </font>
    <font>
      <sz val="10"/>
      <name val="Geo_Times"/>
      <family val="1"/>
    </font>
    <font>
      <sz val="10"/>
      <name val="Calibri"/>
      <family val="2"/>
      <charset val="1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Geo_Times"/>
      <family val="1"/>
    </font>
    <font>
      <b/>
      <sz val="14"/>
      <name val="Calibri"/>
      <family val="2"/>
      <scheme val="minor"/>
    </font>
    <font>
      <b/>
      <sz val="12"/>
      <name val="Calibri"/>
      <family val="2"/>
      <charset val="1"/>
      <scheme val="minor"/>
    </font>
    <font>
      <b/>
      <sz val="9.75"/>
      <color rgb="FF080000"/>
      <name val="Geo_Times"/>
      <family val="1"/>
    </font>
    <font>
      <b/>
      <sz val="11"/>
      <name val="Calibri"/>
      <family val="2"/>
      <charset val="1"/>
      <scheme val="minor"/>
    </font>
    <font>
      <b/>
      <sz val="11"/>
      <name val="Geo_Times"/>
      <family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Geo_Times"/>
      <family val="1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Geo_Times"/>
      <family val="1"/>
    </font>
    <font>
      <sz val="9"/>
      <name val="Calibri"/>
      <family val="2"/>
      <charset val="1"/>
      <scheme val="minor"/>
    </font>
    <font>
      <b/>
      <sz val="10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b/>
      <sz val="9.75"/>
      <color rgb="FF000000"/>
      <name val="Geo_Times"/>
      <family val="1"/>
    </font>
    <font>
      <b/>
      <sz val="10"/>
      <color rgb="FF000000"/>
      <name val="Geo_Times"/>
      <family val="1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EE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49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/>
    <xf numFmtId="0" fontId="2" fillId="0" borderId="0" xfId="0" applyFont="1" applyFill="1"/>
    <xf numFmtId="0" fontId="2" fillId="0" borderId="1" xfId="0" applyFont="1" applyFill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164" fontId="4" fillId="0" borderId="1" xfId="0" applyNumberFormat="1" applyFont="1" applyBorder="1"/>
    <xf numFmtId="49" fontId="6" fillId="0" borderId="1" xfId="0" applyNumberFormat="1" applyFont="1" applyFill="1" applyBorder="1" applyAlignment="1">
      <alignment horizontal="left" vertical="center" wrapText="1"/>
    </xf>
    <xf numFmtId="164" fontId="8" fillId="0" borderId="1" xfId="0" applyNumberFormat="1" applyFont="1" applyFill="1" applyBorder="1"/>
    <xf numFmtId="49" fontId="6" fillId="0" borderId="1" xfId="0" applyNumberFormat="1" applyFont="1" applyFill="1" applyBorder="1" applyAlignment="1">
      <alignment horizontal="right" vertical="center" wrapText="1"/>
    </xf>
    <xf numFmtId="164" fontId="9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/>
    <xf numFmtId="49" fontId="11" fillId="0" borderId="3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right" vertical="center"/>
    </xf>
    <xf numFmtId="164" fontId="11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/>
    <xf numFmtId="49" fontId="11" fillId="0" borderId="3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right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165" fontId="11" fillId="0" borderId="1" xfId="0" applyNumberFormat="1" applyFont="1" applyFill="1" applyBorder="1" applyAlignment="1">
      <alignment horizontal="right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/>
    </xf>
    <xf numFmtId="0" fontId="5" fillId="0" borderId="0" xfId="0" applyFont="1" applyFill="1" applyAlignment="1">
      <alignment wrapText="1"/>
    </xf>
    <xf numFmtId="0" fontId="15" fillId="0" borderId="3" xfId="0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left" vertical="center"/>
    </xf>
    <xf numFmtId="0" fontId="18" fillId="0" borderId="1" xfId="0" applyFont="1" applyFill="1" applyBorder="1"/>
    <xf numFmtId="0" fontId="18" fillId="0" borderId="0" xfId="0" applyFont="1" applyFill="1"/>
    <xf numFmtId="0" fontId="15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wrapText="1"/>
    </xf>
    <xf numFmtId="0" fontId="19" fillId="0" borderId="1" xfId="0" applyFont="1" applyFill="1" applyBorder="1" applyAlignment="1">
      <alignment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9" fontId="14" fillId="0" borderId="3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right" vertical="center" wrapText="1"/>
    </xf>
    <xf numFmtId="164" fontId="14" fillId="0" borderId="1" xfId="0" applyNumberFormat="1" applyFont="1" applyFill="1" applyBorder="1" applyAlignment="1">
      <alignment horizontal="right" vertical="center" wrapText="1"/>
    </xf>
    <xf numFmtId="0" fontId="19" fillId="0" borderId="1" xfId="0" applyNumberFormat="1" applyFont="1" applyFill="1" applyBorder="1"/>
    <xf numFmtId="164" fontId="14" fillId="0" borderId="1" xfId="0" applyNumberFormat="1" applyFont="1" applyFill="1" applyBorder="1" applyAlignment="1">
      <alignment horizontal="right" vertical="center"/>
    </xf>
    <xf numFmtId="49" fontId="14" fillId="0" borderId="1" xfId="0" applyNumberFormat="1" applyFont="1" applyFill="1" applyBorder="1" applyAlignment="1">
      <alignment horizontal="left" vertical="center"/>
    </xf>
    <xf numFmtId="0" fontId="14" fillId="0" borderId="1" xfId="0" applyNumberFormat="1" applyFont="1" applyFill="1" applyBorder="1" applyAlignment="1">
      <alignment horizontal="right" vertical="center"/>
    </xf>
    <xf numFmtId="0" fontId="19" fillId="0" borderId="1" xfId="0" applyNumberFormat="1" applyFont="1" applyFill="1" applyBorder="1" applyAlignment="1">
      <alignment wrapText="1"/>
    </xf>
    <xf numFmtId="4" fontId="14" fillId="0" borderId="3" xfId="0" applyNumberFormat="1" applyFont="1" applyFill="1" applyBorder="1" applyAlignment="1">
      <alignment horizontal="right" vertical="center"/>
    </xf>
    <xf numFmtId="0" fontId="15" fillId="0" borderId="1" xfId="0" applyFont="1" applyFill="1" applyBorder="1"/>
    <xf numFmtId="0" fontId="15" fillId="0" borderId="1" xfId="0" applyNumberFormat="1" applyFont="1" applyFill="1" applyBorder="1"/>
    <xf numFmtId="0" fontId="16" fillId="0" borderId="1" xfId="0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/>
    </xf>
    <xf numFmtId="49" fontId="21" fillId="2" borderId="1" xfId="0" applyNumberFormat="1" applyFont="1" applyFill="1" applyBorder="1" applyAlignment="1">
      <alignment horizontal="left" vertical="center" wrapText="1"/>
    </xf>
    <xf numFmtId="164" fontId="21" fillId="3" borderId="1" xfId="0" applyNumberFormat="1" applyFont="1" applyFill="1" applyBorder="1" applyAlignment="1">
      <alignment horizontal="right" vertical="center"/>
    </xf>
    <xf numFmtId="49" fontId="22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Border="1"/>
    <xf numFmtId="0" fontId="7" fillId="0" borderId="4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left" wrapText="1"/>
    </xf>
    <xf numFmtId="0" fontId="15" fillId="0" borderId="4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wrapText="1"/>
    </xf>
    <xf numFmtId="0" fontId="15" fillId="0" borderId="3" xfId="0" applyFont="1" applyFill="1" applyBorder="1" applyAlignment="1">
      <alignment horizontal="center" wrapText="1"/>
    </xf>
    <xf numFmtId="0" fontId="15" fillId="0" borderId="5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wrapText="1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view="pageBreakPreview" zoomScaleNormal="100" zoomScaleSheetLayoutView="100" workbookViewId="0">
      <selection activeCell="C6" sqref="C6"/>
    </sheetView>
  </sheetViews>
  <sheetFormatPr defaultRowHeight="12.75" x14ac:dyDescent="0.2"/>
  <cols>
    <col min="1" max="1" width="4.85546875" style="3" customWidth="1"/>
    <col min="2" max="2" width="10.140625" style="42" customWidth="1"/>
    <col min="3" max="3" width="31.5703125" style="3" customWidth="1"/>
    <col min="4" max="4" width="11" style="3" customWidth="1"/>
    <col min="5" max="5" width="8.42578125" style="3" customWidth="1"/>
    <col min="6" max="6" width="15.28515625" style="3" customWidth="1"/>
    <col min="7" max="7" width="15.42578125" style="3" customWidth="1"/>
    <col min="8" max="8" width="12.42578125" style="3" customWidth="1"/>
    <col min="9" max="16384" width="9.140625" style="3"/>
  </cols>
  <sheetData>
    <row r="1" spans="1:8" ht="30.75" customHeight="1" x14ac:dyDescent="0.2">
      <c r="A1" s="65" t="s">
        <v>206</v>
      </c>
      <c r="B1" s="66"/>
      <c r="C1" s="66"/>
      <c r="D1" s="66"/>
      <c r="E1" s="66"/>
      <c r="F1" s="66"/>
      <c r="G1" s="66"/>
      <c r="H1" s="66"/>
    </row>
    <row r="2" spans="1:8" ht="36.75" customHeight="1" x14ac:dyDescent="0.25">
      <c r="A2" s="16"/>
      <c r="B2" s="67" t="s">
        <v>165</v>
      </c>
      <c r="C2" s="67"/>
      <c r="D2" s="67"/>
      <c r="E2" s="67"/>
      <c r="F2" s="67"/>
      <c r="G2" s="67"/>
      <c r="H2" s="67"/>
    </row>
    <row r="3" spans="1:8" ht="69.75" customHeight="1" x14ac:dyDescent="0.25">
      <c r="A3" s="24" t="s">
        <v>167</v>
      </c>
      <c r="B3" s="39" t="s">
        <v>0</v>
      </c>
      <c r="C3" s="43" t="s">
        <v>1</v>
      </c>
      <c r="D3" s="25"/>
      <c r="E3" s="26" t="s">
        <v>163</v>
      </c>
      <c r="F3" s="25" t="s">
        <v>176</v>
      </c>
      <c r="G3" s="25" t="s">
        <v>177</v>
      </c>
      <c r="H3" s="25" t="s">
        <v>178</v>
      </c>
    </row>
    <row r="4" spans="1:8" ht="15.75" x14ac:dyDescent="0.25">
      <c r="A4" s="16">
        <v>1</v>
      </c>
      <c r="B4" s="40" t="s">
        <v>10</v>
      </c>
      <c r="C4" s="34" t="s">
        <v>11</v>
      </c>
      <c r="D4" s="28" t="s">
        <v>5</v>
      </c>
      <c r="E4" s="29">
        <v>2</v>
      </c>
      <c r="F4" s="30">
        <v>1398</v>
      </c>
      <c r="G4" s="21">
        <v>39.21</v>
      </c>
      <c r="H4" s="27">
        <f t="shared" ref="H4:H14" si="0">G4*E4</f>
        <v>78.42</v>
      </c>
    </row>
    <row r="5" spans="1:8" ht="15.75" x14ac:dyDescent="0.25">
      <c r="A5" s="16">
        <v>2</v>
      </c>
      <c r="B5" s="40" t="s">
        <v>17</v>
      </c>
      <c r="C5" s="34" t="s">
        <v>18</v>
      </c>
      <c r="D5" s="28" t="s">
        <v>5</v>
      </c>
      <c r="E5" s="29">
        <v>1</v>
      </c>
      <c r="F5" s="30">
        <v>965.6</v>
      </c>
      <c r="G5" s="16">
        <v>54.17</v>
      </c>
      <c r="H5" s="27">
        <f t="shared" si="0"/>
        <v>54.17</v>
      </c>
    </row>
    <row r="6" spans="1:8" ht="15.75" x14ac:dyDescent="0.25">
      <c r="A6" s="16">
        <v>3</v>
      </c>
      <c r="B6" s="40" t="s">
        <v>41</v>
      </c>
      <c r="C6" s="34" t="s">
        <v>42</v>
      </c>
      <c r="D6" s="31" t="s">
        <v>5</v>
      </c>
      <c r="E6" s="29">
        <v>1</v>
      </c>
      <c r="F6" s="30">
        <v>554.37</v>
      </c>
      <c r="G6" s="21">
        <v>116.42</v>
      </c>
      <c r="H6" s="27">
        <f t="shared" si="0"/>
        <v>116.42</v>
      </c>
    </row>
    <row r="7" spans="1:8" ht="54" x14ac:dyDescent="0.25">
      <c r="A7" s="16">
        <v>4</v>
      </c>
      <c r="B7" s="40" t="s">
        <v>48</v>
      </c>
      <c r="C7" s="34" t="s">
        <v>25</v>
      </c>
      <c r="D7" s="32" t="s">
        <v>12</v>
      </c>
      <c r="E7" s="29">
        <v>4</v>
      </c>
      <c r="F7" s="30">
        <v>4548</v>
      </c>
      <c r="G7" s="21">
        <v>909.6</v>
      </c>
      <c r="H7" s="27">
        <f t="shared" si="0"/>
        <v>3638.4</v>
      </c>
    </row>
    <row r="8" spans="1:8" ht="15.75" x14ac:dyDescent="0.25">
      <c r="A8" s="16">
        <v>5</v>
      </c>
      <c r="B8" s="40" t="s">
        <v>51</v>
      </c>
      <c r="C8" s="34" t="s">
        <v>52</v>
      </c>
      <c r="D8" s="32" t="s">
        <v>12</v>
      </c>
      <c r="E8" s="29">
        <v>1</v>
      </c>
      <c r="F8" s="30">
        <v>718.75</v>
      </c>
      <c r="G8" s="21">
        <v>287.5</v>
      </c>
      <c r="H8" s="27">
        <f t="shared" si="0"/>
        <v>287.5</v>
      </c>
    </row>
    <row r="9" spans="1:8" ht="15.75" x14ac:dyDescent="0.25">
      <c r="A9" s="16">
        <v>6</v>
      </c>
      <c r="B9" s="40" t="s">
        <v>54</v>
      </c>
      <c r="C9" s="34" t="s">
        <v>55</v>
      </c>
      <c r="D9" s="32" t="s">
        <v>12</v>
      </c>
      <c r="E9" s="29">
        <v>2</v>
      </c>
      <c r="F9" s="30">
        <v>1700</v>
      </c>
      <c r="G9" s="21">
        <v>178.5</v>
      </c>
      <c r="H9" s="27">
        <f t="shared" si="0"/>
        <v>357</v>
      </c>
    </row>
    <row r="10" spans="1:8" ht="27" x14ac:dyDescent="0.25">
      <c r="A10" s="16">
        <v>7</v>
      </c>
      <c r="B10" s="40" t="s">
        <v>72</v>
      </c>
      <c r="C10" s="34" t="s">
        <v>73</v>
      </c>
      <c r="D10" s="28" t="s">
        <v>69</v>
      </c>
      <c r="E10" s="29">
        <v>1</v>
      </c>
      <c r="F10" s="30">
        <v>1906.78</v>
      </c>
      <c r="G10" s="21">
        <v>381.35</v>
      </c>
      <c r="H10" s="27">
        <f t="shared" si="0"/>
        <v>381.35</v>
      </c>
    </row>
    <row r="11" spans="1:8" ht="15.75" x14ac:dyDescent="0.25">
      <c r="A11" s="16">
        <v>8</v>
      </c>
      <c r="B11" s="40" t="s">
        <v>86</v>
      </c>
      <c r="C11" s="34" t="s">
        <v>87</v>
      </c>
      <c r="D11" s="28" t="s">
        <v>5</v>
      </c>
      <c r="E11" s="29">
        <v>1</v>
      </c>
      <c r="F11" s="30">
        <v>518.65</v>
      </c>
      <c r="G11" s="21">
        <v>414.92</v>
      </c>
      <c r="H11" s="27">
        <f t="shared" si="0"/>
        <v>414.92</v>
      </c>
    </row>
    <row r="12" spans="1:8" ht="15.75" x14ac:dyDescent="0.25">
      <c r="A12" s="16">
        <v>9</v>
      </c>
      <c r="B12" s="40" t="s">
        <v>107</v>
      </c>
      <c r="C12" s="34" t="s">
        <v>108</v>
      </c>
      <c r="D12" s="32" t="s">
        <v>12</v>
      </c>
      <c r="E12" s="29">
        <v>1</v>
      </c>
      <c r="F12" s="30">
        <v>1152.42</v>
      </c>
      <c r="G12" s="21">
        <v>242.01</v>
      </c>
      <c r="H12" s="27">
        <f t="shared" si="0"/>
        <v>242.01</v>
      </c>
    </row>
    <row r="13" spans="1:8" ht="109.5" customHeight="1" x14ac:dyDescent="0.25">
      <c r="A13" s="16">
        <v>10</v>
      </c>
      <c r="B13" s="40" t="s">
        <v>110</v>
      </c>
      <c r="C13" s="34" t="s">
        <v>111</v>
      </c>
      <c r="D13" s="28" t="s">
        <v>5</v>
      </c>
      <c r="E13" s="33">
        <v>1</v>
      </c>
      <c r="F13" s="30">
        <v>433.8</v>
      </c>
      <c r="G13" s="21">
        <v>216.9</v>
      </c>
      <c r="H13" s="27">
        <f t="shared" si="0"/>
        <v>216.9</v>
      </c>
    </row>
    <row r="14" spans="1:8" ht="27" x14ac:dyDescent="0.25">
      <c r="A14" s="16">
        <v>11</v>
      </c>
      <c r="B14" s="40" t="s">
        <v>112</v>
      </c>
      <c r="C14" s="34" t="s">
        <v>113</v>
      </c>
      <c r="D14" s="28" t="s">
        <v>5</v>
      </c>
      <c r="E14" s="33">
        <v>1</v>
      </c>
      <c r="F14" s="30">
        <v>582.5</v>
      </c>
      <c r="G14" s="21">
        <v>349.5</v>
      </c>
      <c r="H14" s="27">
        <f t="shared" si="0"/>
        <v>349.5</v>
      </c>
    </row>
    <row r="15" spans="1:8" ht="15.75" x14ac:dyDescent="0.25">
      <c r="A15" s="16">
        <v>12</v>
      </c>
      <c r="B15" s="40" t="s">
        <v>114</v>
      </c>
      <c r="C15" s="34" t="s">
        <v>115</v>
      </c>
      <c r="D15" s="28" t="s">
        <v>5</v>
      </c>
      <c r="E15" s="33">
        <v>1</v>
      </c>
      <c r="F15" s="30">
        <v>350</v>
      </c>
      <c r="G15" s="21">
        <v>20.27</v>
      </c>
      <c r="H15" s="27">
        <f t="shared" ref="H15:H22" si="1">G15*E15</f>
        <v>20.27</v>
      </c>
    </row>
    <row r="16" spans="1:8" ht="54" x14ac:dyDescent="0.25">
      <c r="A16" s="16">
        <v>13</v>
      </c>
      <c r="B16" s="40" t="s">
        <v>116</v>
      </c>
      <c r="C16" s="34" t="s">
        <v>117</v>
      </c>
      <c r="D16" s="28" t="s">
        <v>5</v>
      </c>
      <c r="E16" s="33">
        <v>1</v>
      </c>
      <c r="F16" s="30">
        <v>760</v>
      </c>
      <c r="G16" s="21">
        <v>380</v>
      </c>
      <c r="H16" s="27">
        <f t="shared" si="1"/>
        <v>380</v>
      </c>
    </row>
    <row r="17" spans="1:8" ht="40.5" x14ac:dyDescent="0.25">
      <c r="A17" s="16">
        <v>14</v>
      </c>
      <c r="B17" s="40" t="s">
        <v>118</v>
      </c>
      <c r="C17" s="34" t="s">
        <v>119</v>
      </c>
      <c r="D17" s="28" t="s">
        <v>5</v>
      </c>
      <c r="E17" s="33">
        <v>1</v>
      </c>
      <c r="F17" s="30">
        <v>570</v>
      </c>
      <c r="G17" s="21">
        <v>228</v>
      </c>
      <c r="H17" s="27">
        <f t="shared" si="1"/>
        <v>228</v>
      </c>
    </row>
    <row r="18" spans="1:8" ht="15.75" x14ac:dyDescent="0.25">
      <c r="A18" s="16">
        <v>15</v>
      </c>
      <c r="B18" s="40" t="s">
        <v>127</v>
      </c>
      <c r="C18" s="34" t="s">
        <v>128</v>
      </c>
      <c r="D18" s="32" t="s">
        <v>12</v>
      </c>
      <c r="E18" s="29">
        <v>1</v>
      </c>
      <c r="F18" s="30">
        <v>691</v>
      </c>
      <c r="G18" s="21">
        <v>138.21</v>
      </c>
      <c r="H18" s="27">
        <f t="shared" si="1"/>
        <v>138.21</v>
      </c>
    </row>
    <row r="19" spans="1:8" ht="27" x14ac:dyDescent="0.25">
      <c r="A19" s="16">
        <v>16</v>
      </c>
      <c r="B19" s="40" t="s">
        <v>134</v>
      </c>
      <c r="C19" s="34" t="s">
        <v>135</v>
      </c>
      <c r="D19" s="31" t="s">
        <v>5</v>
      </c>
      <c r="E19" s="33">
        <v>1</v>
      </c>
      <c r="F19" s="30">
        <v>495.8</v>
      </c>
      <c r="G19" s="21">
        <v>468.54</v>
      </c>
      <c r="H19" s="27">
        <f t="shared" si="1"/>
        <v>468.54</v>
      </c>
    </row>
    <row r="20" spans="1:8" ht="27" x14ac:dyDescent="0.25">
      <c r="A20" s="16">
        <v>17</v>
      </c>
      <c r="B20" s="40" t="s">
        <v>138</v>
      </c>
      <c r="C20" s="34" t="s">
        <v>139</v>
      </c>
      <c r="D20" s="28" t="s">
        <v>5</v>
      </c>
      <c r="E20" s="33">
        <v>1</v>
      </c>
      <c r="F20" s="30">
        <v>550</v>
      </c>
      <c r="G20" s="21">
        <v>220</v>
      </c>
      <c r="H20" s="27">
        <f t="shared" si="1"/>
        <v>220</v>
      </c>
    </row>
    <row r="21" spans="1:8" ht="15.75" x14ac:dyDescent="0.25">
      <c r="A21" s="16">
        <v>18</v>
      </c>
      <c r="B21" s="40" t="s">
        <v>150</v>
      </c>
      <c r="C21" s="34" t="s">
        <v>151</v>
      </c>
      <c r="D21" s="28" t="s">
        <v>5</v>
      </c>
      <c r="E21" s="29">
        <v>1</v>
      </c>
      <c r="F21" s="30">
        <v>695</v>
      </c>
      <c r="G21" s="21">
        <v>625.5</v>
      </c>
      <c r="H21" s="27">
        <f t="shared" si="1"/>
        <v>625.5</v>
      </c>
    </row>
    <row r="22" spans="1:8" ht="15.75" x14ac:dyDescent="0.25">
      <c r="A22" s="16">
        <v>19</v>
      </c>
      <c r="B22" s="40" t="s">
        <v>159</v>
      </c>
      <c r="C22" s="34" t="s">
        <v>160</v>
      </c>
      <c r="D22" s="28" t="s">
        <v>5</v>
      </c>
      <c r="E22" s="29">
        <v>1</v>
      </c>
      <c r="F22" s="30">
        <v>650</v>
      </c>
      <c r="G22" s="21">
        <v>390</v>
      </c>
      <c r="H22" s="27">
        <f t="shared" si="1"/>
        <v>390</v>
      </c>
    </row>
    <row r="23" spans="1:8" ht="24.75" customHeight="1" x14ac:dyDescent="0.25">
      <c r="A23" s="2"/>
      <c r="B23" s="41"/>
      <c r="C23" s="34" t="s">
        <v>166</v>
      </c>
      <c r="D23" s="9" t="s">
        <v>5</v>
      </c>
      <c r="E23" s="35">
        <f>SUM(E4:E22)</f>
        <v>24</v>
      </c>
      <c r="F23" s="14">
        <f>SUM(F4:F22)</f>
        <v>19240.669999999998</v>
      </c>
      <c r="G23" s="12"/>
      <c r="H23" s="13">
        <f>SUM(H4:H22)</f>
        <v>8607.11</v>
      </c>
    </row>
    <row r="24" spans="1:8" ht="48.75" customHeight="1" x14ac:dyDescent="0.25">
      <c r="C24" s="36" t="s">
        <v>186</v>
      </c>
      <c r="G24" s="68" t="s">
        <v>184</v>
      </c>
      <c r="H24" s="68"/>
    </row>
  </sheetData>
  <autoFilter ref="B3:H23"/>
  <mergeCells count="3">
    <mergeCell ref="A1:H1"/>
    <mergeCell ref="B2:H2"/>
    <mergeCell ref="G24:H24"/>
  </mergeCells>
  <pageMargins left="0.25" right="0.25" top="0.75" bottom="0.75" header="0.3" footer="0.3"/>
  <pageSetup paperSize="9" scale="90" fitToHeight="0" orientation="portrait" horizont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tabSelected="1" view="pageBreakPreview" zoomScaleNormal="100" zoomScaleSheetLayoutView="100" workbookViewId="0">
      <selection activeCell="F4" sqref="F4:F39"/>
    </sheetView>
  </sheetViews>
  <sheetFormatPr defaultRowHeight="12.75" x14ac:dyDescent="0.2"/>
  <cols>
    <col min="1" max="1" width="4.85546875" style="3" customWidth="1"/>
    <col min="2" max="2" width="9.85546875" style="3" customWidth="1"/>
    <col min="3" max="3" width="33" style="3" customWidth="1"/>
    <col min="4" max="4" width="11.140625" style="3" customWidth="1"/>
    <col min="5" max="5" width="9.140625" style="3" customWidth="1"/>
    <col min="6" max="6" width="11.5703125" style="3" customWidth="1"/>
    <col min="7" max="7" width="13.28515625" style="8" customWidth="1"/>
    <col min="8" max="16384" width="9.140625" style="3"/>
  </cols>
  <sheetData>
    <row r="1" spans="1:7" ht="30.75" customHeight="1" x14ac:dyDescent="0.2">
      <c r="A1" s="65" t="s">
        <v>205</v>
      </c>
      <c r="B1" s="66"/>
      <c r="C1" s="66"/>
      <c r="D1" s="66"/>
      <c r="E1" s="66"/>
      <c r="F1" s="66"/>
      <c r="G1" s="66"/>
    </row>
    <row r="2" spans="1:7" ht="36.75" customHeight="1" x14ac:dyDescent="0.2">
      <c r="A2" s="69" t="s">
        <v>165</v>
      </c>
      <c r="B2" s="70"/>
      <c r="C2" s="70"/>
      <c r="D2" s="70"/>
      <c r="E2" s="70"/>
      <c r="F2" s="70"/>
      <c r="G2" s="71"/>
    </row>
    <row r="3" spans="1:7" ht="69.75" customHeight="1" x14ac:dyDescent="0.2">
      <c r="A3" s="45" t="s">
        <v>167</v>
      </c>
      <c r="B3" s="37" t="s">
        <v>0</v>
      </c>
      <c r="C3" s="43" t="s">
        <v>1</v>
      </c>
      <c r="D3" s="43" t="s">
        <v>164</v>
      </c>
      <c r="E3" s="46" t="s">
        <v>163</v>
      </c>
      <c r="F3" s="43" t="s">
        <v>2</v>
      </c>
      <c r="G3" s="43" t="s">
        <v>178</v>
      </c>
    </row>
    <row r="4" spans="1:7" ht="13.5" x14ac:dyDescent="0.2">
      <c r="A4" s="47">
        <v>1</v>
      </c>
      <c r="B4" s="48" t="s">
        <v>3</v>
      </c>
      <c r="C4" s="34" t="s">
        <v>4</v>
      </c>
      <c r="D4" s="34" t="s">
        <v>5</v>
      </c>
      <c r="E4" s="49">
        <v>2</v>
      </c>
      <c r="F4" s="50">
        <v>133</v>
      </c>
      <c r="G4" s="51">
        <f>E4*F4</f>
        <v>266</v>
      </c>
    </row>
    <row r="5" spans="1:7" ht="54" x14ac:dyDescent="0.2">
      <c r="A5" s="47">
        <v>2</v>
      </c>
      <c r="B5" s="48" t="s">
        <v>13</v>
      </c>
      <c r="C5" s="34" t="s">
        <v>14</v>
      </c>
      <c r="D5" s="34" t="s">
        <v>5</v>
      </c>
      <c r="E5" s="49">
        <v>6</v>
      </c>
      <c r="F5" s="50">
        <v>89.8</v>
      </c>
      <c r="G5" s="51">
        <f>E5*F5</f>
        <v>538.79999999999995</v>
      </c>
    </row>
    <row r="6" spans="1:7" ht="13.5" x14ac:dyDescent="0.2">
      <c r="A6" s="47">
        <v>3</v>
      </c>
      <c r="B6" s="48" t="s">
        <v>21</v>
      </c>
      <c r="C6" s="34" t="s">
        <v>22</v>
      </c>
      <c r="D6" s="34" t="s">
        <v>5</v>
      </c>
      <c r="E6" s="49">
        <v>1</v>
      </c>
      <c r="F6" s="50">
        <v>145</v>
      </c>
      <c r="G6" s="51">
        <f t="shared" ref="G6:G28" si="0">E6*F6</f>
        <v>145</v>
      </c>
    </row>
    <row r="7" spans="1:7" ht="54" x14ac:dyDescent="0.2">
      <c r="A7" s="47">
        <v>4</v>
      </c>
      <c r="B7" s="38" t="s">
        <v>26</v>
      </c>
      <c r="C7" s="34" t="s">
        <v>27</v>
      </c>
      <c r="D7" s="47" t="s">
        <v>12</v>
      </c>
      <c r="E7" s="51">
        <v>1</v>
      </c>
      <c r="F7" s="52">
        <v>490</v>
      </c>
      <c r="G7" s="51">
        <f t="shared" si="0"/>
        <v>490</v>
      </c>
    </row>
    <row r="8" spans="1:7" ht="13.5" x14ac:dyDescent="0.2">
      <c r="A8" s="47">
        <v>5</v>
      </c>
      <c r="B8" s="38" t="s">
        <v>28</v>
      </c>
      <c r="C8" s="34" t="s">
        <v>29</v>
      </c>
      <c r="D8" s="53" t="s">
        <v>5</v>
      </c>
      <c r="E8" s="54">
        <v>1</v>
      </c>
      <c r="F8" s="52">
        <v>47.94</v>
      </c>
      <c r="G8" s="51">
        <f t="shared" si="0"/>
        <v>47.94</v>
      </c>
    </row>
    <row r="9" spans="1:7" ht="13.5" x14ac:dyDescent="0.2">
      <c r="A9" s="47">
        <v>6</v>
      </c>
      <c r="B9" s="38" t="s">
        <v>31</v>
      </c>
      <c r="C9" s="34" t="s">
        <v>32</v>
      </c>
      <c r="D9" s="53" t="s">
        <v>5</v>
      </c>
      <c r="E9" s="54">
        <v>3</v>
      </c>
      <c r="F9" s="52">
        <v>34</v>
      </c>
      <c r="G9" s="51">
        <f t="shared" si="0"/>
        <v>102</v>
      </c>
    </row>
    <row r="10" spans="1:7" ht="13.5" x14ac:dyDescent="0.2">
      <c r="A10" s="47">
        <v>7</v>
      </c>
      <c r="B10" s="48" t="s">
        <v>39</v>
      </c>
      <c r="C10" s="34" t="s">
        <v>40</v>
      </c>
      <c r="D10" s="34" t="s">
        <v>5</v>
      </c>
      <c r="E10" s="55">
        <v>2</v>
      </c>
      <c r="F10" s="50">
        <v>67.5</v>
      </c>
      <c r="G10" s="51">
        <f t="shared" si="0"/>
        <v>135</v>
      </c>
    </row>
    <row r="11" spans="1:7" ht="13.5" x14ac:dyDescent="0.2">
      <c r="A11" s="47">
        <v>8</v>
      </c>
      <c r="B11" s="38" t="s">
        <v>49</v>
      </c>
      <c r="C11" s="34" t="s">
        <v>50</v>
      </c>
      <c r="D11" s="47" t="s">
        <v>12</v>
      </c>
      <c r="E11" s="51">
        <v>1</v>
      </c>
      <c r="F11" s="52">
        <v>250</v>
      </c>
      <c r="G11" s="51">
        <f t="shared" si="0"/>
        <v>250</v>
      </c>
    </row>
    <row r="12" spans="1:7" ht="13.5" x14ac:dyDescent="0.2">
      <c r="A12" s="47">
        <v>9</v>
      </c>
      <c r="B12" s="38" t="s">
        <v>56</v>
      </c>
      <c r="C12" s="34" t="s">
        <v>57</v>
      </c>
      <c r="D12" s="53" t="s">
        <v>5</v>
      </c>
      <c r="E12" s="54">
        <v>1</v>
      </c>
      <c r="F12" s="52">
        <v>430</v>
      </c>
      <c r="G12" s="51">
        <f t="shared" si="0"/>
        <v>430</v>
      </c>
    </row>
    <row r="13" spans="1:7" ht="27" x14ac:dyDescent="0.2">
      <c r="A13" s="47">
        <v>10</v>
      </c>
      <c r="B13" s="48" t="s">
        <v>58</v>
      </c>
      <c r="C13" s="34" t="s">
        <v>175</v>
      </c>
      <c r="D13" s="34" t="s">
        <v>5</v>
      </c>
      <c r="E13" s="49">
        <v>3</v>
      </c>
      <c r="F13" s="50">
        <v>255</v>
      </c>
      <c r="G13" s="51">
        <f t="shared" si="0"/>
        <v>765</v>
      </c>
    </row>
    <row r="14" spans="1:7" ht="27" x14ac:dyDescent="0.2">
      <c r="A14" s="47">
        <v>11</v>
      </c>
      <c r="B14" s="38" t="s">
        <v>59</v>
      </c>
      <c r="C14" s="34" t="s">
        <v>60</v>
      </c>
      <c r="D14" s="53" t="s">
        <v>5</v>
      </c>
      <c r="E14" s="54">
        <v>6</v>
      </c>
      <c r="F14" s="52">
        <v>186.44</v>
      </c>
      <c r="G14" s="51">
        <f t="shared" si="0"/>
        <v>1118.6399999999999</v>
      </c>
    </row>
    <row r="15" spans="1:7" ht="13.5" x14ac:dyDescent="0.2">
      <c r="A15" s="47">
        <v>12</v>
      </c>
      <c r="B15" s="38" t="s">
        <v>61</v>
      </c>
      <c r="C15" s="34" t="s">
        <v>174</v>
      </c>
      <c r="D15" s="53" t="s">
        <v>5</v>
      </c>
      <c r="E15" s="54">
        <v>1</v>
      </c>
      <c r="F15" s="52">
        <v>120</v>
      </c>
      <c r="G15" s="51">
        <f t="shared" si="0"/>
        <v>120</v>
      </c>
    </row>
    <row r="16" spans="1:7" ht="13.5" x14ac:dyDescent="0.2">
      <c r="A16" s="47">
        <v>13</v>
      </c>
      <c r="B16" s="48" t="s">
        <v>62</v>
      </c>
      <c r="C16" s="34" t="s">
        <v>63</v>
      </c>
      <c r="D16" s="34" t="s">
        <v>5</v>
      </c>
      <c r="E16" s="49">
        <v>1</v>
      </c>
      <c r="F16" s="50">
        <v>181.26</v>
      </c>
      <c r="G16" s="51">
        <f t="shared" si="0"/>
        <v>181.26</v>
      </c>
    </row>
    <row r="17" spans="1:7" ht="27" x14ac:dyDescent="0.2">
      <c r="A17" s="47">
        <v>14</v>
      </c>
      <c r="B17" s="48" t="s">
        <v>64</v>
      </c>
      <c r="C17" s="34" t="s">
        <v>65</v>
      </c>
      <c r="D17" s="34" t="s">
        <v>5</v>
      </c>
      <c r="E17" s="49">
        <v>5</v>
      </c>
      <c r="F17" s="50">
        <v>410</v>
      </c>
      <c r="G17" s="51">
        <f t="shared" si="0"/>
        <v>2050</v>
      </c>
    </row>
    <row r="18" spans="1:7" ht="13.5" x14ac:dyDescent="0.2">
      <c r="A18" s="47">
        <v>15</v>
      </c>
      <c r="B18" s="38" t="s">
        <v>66</v>
      </c>
      <c r="C18" s="34" t="s">
        <v>67</v>
      </c>
      <c r="D18" s="53" t="s">
        <v>5</v>
      </c>
      <c r="E18" s="54">
        <v>1</v>
      </c>
      <c r="F18" s="52">
        <v>50</v>
      </c>
      <c r="G18" s="51">
        <f t="shared" si="0"/>
        <v>50</v>
      </c>
    </row>
    <row r="19" spans="1:7" ht="13.5" x14ac:dyDescent="0.2">
      <c r="A19" s="47">
        <v>16</v>
      </c>
      <c r="B19" s="38" t="s">
        <v>74</v>
      </c>
      <c r="C19" s="34" t="s">
        <v>75</v>
      </c>
      <c r="D19" s="47" t="s">
        <v>12</v>
      </c>
      <c r="E19" s="51">
        <v>1</v>
      </c>
      <c r="F19" s="52">
        <v>194.95</v>
      </c>
      <c r="G19" s="51">
        <f t="shared" si="0"/>
        <v>194.95</v>
      </c>
    </row>
    <row r="20" spans="1:7" ht="13.5" x14ac:dyDescent="0.2">
      <c r="A20" s="47">
        <v>17</v>
      </c>
      <c r="B20" s="48" t="s">
        <v>78</v>
      </c>
      <c r="C20" s="34" t="s">
        <v>79</v>
      </c>
      <c r="D20" s="34" t="s">
        <v>5</v>
      </c>
      <c r="E20" s="49">
        <v>1</v>
      </c>
      <c r="F20" s="50">
        <v>300</v>
      </c>
      <c r="G20" s="51">
        <f t="shared" si="0"/>
        <v>300</v>
      </c>
    </row>
    <row r="21" spans="1:7" ht="27" x14ac:dyDescent="0.2">
      <c r="A21" s="47">
        <v>18</v>
      </c>
      <c r="B21" s="48" t="s">
        <v>58</v>
      </c>
      <c r="C21" s="34" t="s">
        <v>175</v>
      </c>
      <c r="D21" s="34" t="s">
        <v>5</v>
      </c>
      <c r="E21" s="49">
        <v>1</v>
      </c>
      <c r="F21" s="50">
        <v>255</v>
      </c>
      <c r="G21" s="51">
        <f t="shared" si="0"/>
        <v>255</v>
      </c>
    </row>
    <row r="22" spans="1:7" ht="13.5" x14ac:dyDescent="0.2">
      <c r="A22" s="47">
        <v>19</v>
      </c>
      <c r="B22" s="48" t="s">
        <v>82</v>
      </c>
      <c r="C22" s="34" t="s">
        <v>83</v>
      </c>
      <c r="D22" s="34" t="s">
        <v>5</v>
      </c>
      <c r="E22" s="49">
        <v>3</v>
      </c>
      <c r="F22" s="50">
        <v>60</v>
      </c>
      <c r="G22" s="51">
        <f t="shared" si="0"/>
        <v>180</v>
      </c>
    </row>
    <row r="23" spans="1:7" ht="13.5" x14ac:dyDescent="0.2">
      <c r="A23" s="47">
        <v>20</v>
      </c>
      <c r="B23" s="53" t="s">
        <v>168</v>
      </c>
      <c r="C23" s="34" t="s">
        <v>169</v>
      </c>
      <c r="D23" s="53" t="s">
        <v>5</v>
      </c>
      <c r="E23" s="54">
        <v>2</v>
      </c>
      <c r="F23" s="52">
        <v>296</v>
      </c>
      <c r="G23" s="51">
        <f t="shared" si="0"/>
        <v>592</v>
      </c>
    </row>
    <row r="24" spans="1:7" ht="27" x14ac:dyDescent="0.2">
      <c r="A24" s="47">
        <v>21</v>
      </c>
      <c r="B24" s="38" t="s">
        <v>88</v>
      </c>
      <c r="C24" s="34" t="s">
        <v>89</v>
      </c>
      <c r="D24" s="53" t="s">
        <v>5</v>
      </c>
      <c r="E24" s="54">
        <v>1</v>
      </c>
      <c r="F24" s="52">
        <v>320</v>
      </c>
      <c r="G24" s="51">
        <f t="shared" si="0"/>
        <v>320</v>
      </c>
    </row>
    <row r="25" spans="1:7" ht="27" x14ac:dyDescent="0.2">
      <c r="A25" s="47">
        <v>22</v>
      </c>
      <c r="B25" s="38" t="s">
        <v>90</v>
      </c>
      <c r="C25" s="34" t="s">
        <v>91</v>
      </c>
      <c r="D25" s="53" t="s">
        <v>5</v>
      </c>
      <c r="E25" s="54">
        <v>1</v>
      </c>
      <c r="F25" s="52">
        <v>61.75</v>
      </c>
      <c r="G25" s="51">
        <f t="shared" si="0"/>
        <v>61.75</v>
      </c>
    </row>
    <row r="26" spans="1:7" ht="13.5" x14ac:dyDescent="0.2">
      <c r="A26" s="47">
        <v>23</v>
      </c>
      <c r="B26" s="38" t="s">
        <v>92</v>
      </c>
      <c r="C26" s="34" t="s">
        <v>93</v>
      </c>
      <c r="D26" s="53" t="s">
        <v>5</v>
      </c>
      <c r="E26" s="54">
        <v>1</v>
      </c>
      <c r="F26" s="52">
        <v>335</v>
      </c>
      <c r="G26" s="51">
        <f t="shared" si="0"/>
        <v>335</v>
      </c>
    </row>
    <row r="27" spans="1:7" ht="13.5" x14ac:dyDescent="0.2">
      <c r="A27" s="47">
        <v>24</v>
      </c>
      <c r="B27" s="38" t="s">
        <v>95</v>
      </c>
      <c r="C27" s="34" t="s">
        <v>96</v>
      </c>
      <c r="D27" s="47" t="s">
        <v>12</v>
      </c>
      <c r="E27" s="55">
        <v>1</v>
      </c>
      <c r="F27" s="52">
        <v>290</v>
      </c>
      <c r="G27" s="51">
        <f t="shared" si="0"/>
        <v>290</v>
      </c>
    </row>
    <row r="28" spans="1:7" ht="27" x14ac:dyDescent="0.2">
      <c r="A28" s="47">
        <v>25</v>
      </c>
      <c r="B28" s="38" t="s">
        <v>99</v>
      </c>
      <c r="C28" s="34" t="s">
        <v>100</v>
      </c>
      <c r="D28" s="53" t="s">
        <v>5</v>
      </c>
      <c r="E28" s="54">
        <v>1</v>
      </c>
      <c r="F28" s="52">
        <v>26</v>
      </c>
      <c r="G28" s="51">
        <f t="shared" si="0"/>
        <v>26</v>
      </c>
    </row>
    <row r="29" spans="1:7" ht="13.5" x14ac:dyDescent="0.2">
      <c r="A29" s="47">
        <v>26</v>
      </c>
      <c r="B29" s="38" t="s">
        <v>120</v>
      </c>
      <c r="C29" s="34" t="s">
        <v>121</v>
      </c>
      <c r="D29" s="53" t="s">
        <v>5</v>
      </c>
      <c r="E29" s="54">
        <v>1</v>
      </c>
      <c r="F29" s="52">
        <v>390</v>
      </c>
      <c r="G29" s="51">
        <f t="shared" ref="G29:G39" si="1">E29*F29</f>
        <v>390</v>
      </c>
    </row>
    <row r="30" spans="1:7" ht="13.5" x14ac:dyDescent="0.2">
      <c r="A30" s="47">
        <v>27</v>
      </c>
      <c r="B30" s="48" t="s">
        <v>122</v>
      </c>
      <c r="C30" s="34" t="s">
        <v>123</v>
      </c>
      <c r="D30" s="34" t="s">
        <v>5</v>
      </c>
      <c r="E30" s="49">
        <v>1</v>
      </c>
      <c r="F30" s="50">
        <v>425</v>
      </c>
      <c r="G30" s="51">
        <f t="shared" si="1"/>
        <v>425</v>
      </c>
    </row>
    <row r="31" spans="1:7" ht="40.5" x14ac:dyDescent="0.2">
      <c r="A31" s="47">
        <v>28</v>
      </c>
      <c r="B31" s="48" t="s">
        <v>124</v>
      </c>
      <c r="C31" s="34" t="s">
        <v>125</v>
      </c>
      <c r="D31" s="34" t="s">
        <v>5</v>
      </c>
      <c r="E31" s="49">
        <v>1</v>
      </c>
      <c r="F31" s="50">
        <v>265</v>
      </c>
      <c r="G31" s="51">
        <f t="shared" si="1"/>
        <v>265</v>
      </c>
    </row>
    <row r="32" spans="1:7" ht="81" x14ac:dyDescent="0.2">
      <c r="A32" s="47">
        <v>29</v>
      </c>
      <c r="B32" s="38" t="s">
        <v>129</v>
      </c>
      <c r="C32" s="34" t="s">
        <v>130</v>
      </c>
      <c r="D32" s="53" t="s">
        <v>5</v>
      </c>
      <c r="E32" s="49">
        <v>2</v>
      </c>
      <c r="F32" s="52">
        <v>270</v>
      </c>
      <c r="G32" s="51">
        <f t="shared" si="1"/>
        <v>540</v>
      </c>
    </row>
    <row r="33" spans="1:7" ht="67.5" x14ac:dyDescent="0.2">
      <c r="A33" s="47">
        <v>30</v>
      </c>
      <c r="B33" s="48" t="s">
        <v>132</v>
      </c>
      <c r="C33" s="34" t="s">
        <v>133</v>
      </c>
      <c r="D33" s="34" t="s">
        <v>5</v>
      </c>
      <c r="E33" s="49">
        <v>2</v>
      </c>
      <c r="F33" s="50">
        <v>185</v>
      </c>
      <c r="G33" s="51">
        <f t="shared" si="1"/>
        <v>370</v>
      </c>
    </row>
    <row r="34" spans="1:7" ht="27" x14ac:dyDescent="0.2">
      <c r="A34" s="47">
        <v>31</v>
      </c>
      <c r="B34" s="38" t="s">
        <v>140</v>
      </c>
      <c r="C34" s="34" t="s">
        <v>141</v>
      </c>
      <c r="D34" s="53" t="s">
        <v>5</v>
      </c>
      <c r="E34" s="54">
        <v>1</v>
      </c>
      <c r="F34" s="52">
        <v>158</v>
      </c>
      <c r="G34" s="51">
        <f t="shared" si="1"/>
        <v>158</v>
      </c>
    </row>
    <row r="35" spans="1:7" ht="27" x14ac:dyDescent="0.2">
      <c r="A35" s="47">
        <v>32</v>
      </c>
      <c r="B35" s="48" t="s">
        <v>145</v>
      </c>
      <c r="C35" s="34" t="s">
        <v>146</v>
      </c>
      <c r="D35" s="34" t="s">
        <v>5</v>
      </c>
      <c r="E35" s="49">
        <v>8</v>
      </c>
      <c r="F35" s="50">
        <v>29</v>
      </c>
      <c r="G35" s="51">
        <f t="shared" si="1"/>
        <v>232</v>
      </c>
    </row>
    <row r="36" spans="1:7" ht="13.5" x14ac:dyDescent="0.2">
      <c r="A36" s="47">
        <v>33</v>
      </c>
      <c r="B36" s="48" t="s">
        <v>155</v>
      </c>
      <c r="C36" s="34" t="s">
        <v>156</v>
      </c>
      <c r="D36" s="34" t="s">
        <v>5</v>
      </c>
      <c r="E36" s="49">
        <v>1</v>
      </c>
      <c r="F36" s="50">
        <v>135</v>
      </c>
      <c r="G36" s="51">
        <f t="shared" si="1"/>
        <v>135</v>
      </c>
    </row>
    <row r="37" spans="1:7" ht="40.5" x14ac:dyDescent="0.2">
      <c r="A37" s="47">
        <v>34</v>
      </c>
      <c r="B37" s="38" t="s">
        <v>157</v>
      </c>
      <c r="C37" s="34" t="s">
        <v>158</v>
      </c>
      <c r="D37" s="53" t="s">
        <v>5</v>
      </c>
      <c r="E37" s="54">
        <v>1</v>
      </c>
      <c r="F37" s="52">
        <v>110</v>
      </c>
      <c r="G37" s="51">
        <f t="shared" si="1"/>
        <v>110</v>
      </c>
    </row>
    <row r="38" spans="1:7" ht="13.5" x14ac:dyDescent="0.2">
      <c r="A38" s="47">
        <v>35</v>
      </c>
      <c r="B38" s="38" t="s">
        <v>161</v>
      </c>
      <c r="C38" s="34" t="s">
        <v>162</v>
      </c>
      <c r="D38" s="53" t="s">
        <v>5</v>
      </c>
      <c r="E38" s="54">
        <v>1</v>
      </c>
      <c r="F38" s="52">
        <v>24.58</v>
      </c>
      <c r="G38" s="51">
        <f t="shared" si="1"/>
        <v>24.58</v>
      </c>
    </row>
    <row r="39" spans="1:7" ht="13.5" x14ac:dyDescent="0.2">
      <c r="A39" s="47">
        <v>36</v>
      </c>
      <c r="B39" s="53" t="s">
        <v>170</v>
      </c>
      <c r="C39" s="34" t="s">
        <v>171</v>
      </c>
      <c r="D39" s="53" t="s">
        <v>5</v>
      </c>
      <c r="E39" s="54">
        <v>1</v>
      </c>
      <c r="F39" s="56">
        <v>240.25</v>
      </c>
      <c r="G39" s="51">
        <f t="shared" si="1"/>
        <v>240.25</v>
      </c>
    </row>
    <row r="40" spans="1:7" ht="24" customHeight="1" x14ac:dyDescent="0.2">
      <c r="A40" s="57"/>
      <c r="B40" s="57"/>
      <c r="C40" s="57" t="s">
        <v>166</v>
      </c>
      <c r="D40" s="57"/>
      <c r="E40" s="57"/>
      <c r="F40" s="57"/>
      <c r="G40" s="58">
        <f>SUM(G4:G39)</f>
        <v>12134.17</v>
      </c>
    </row>
    <row r="41" spans="1:7" ht="49.5" customHeight="1" x14ac:dyDescent="0.2">
      <c r="C41" s="44" t="s">
        <v>186</v>
      </c>
      <c r="F41" s="72" t="s">
        <v>184</v>
      </c>
      <c r="G41" s="72"/>
    </row>
  </sheetData>
  <autoFilter ref="B3:G41"/>
  <mergeCells count="3">
    <mergeCell ref="A1:G1"/>
    <mergeCell ref="A2:G2"/>
    <mergeCell ref="F41:G41"/>
  </mergeCells>
  <pageMargins left="0.25" right="0.25" top="0.75" bottom="0.75" header="0.3" footer="0.3"/>
  <pageSetup paperSize="9" fitToHeight="0" orientation="portrait" horizont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4.85546875" style="3" customWidth="1"/>
    <col min="2" max="2" width="9.85546875" style="3" customWidth="1"/>
    <col min="3" max="3" width="31.5703125" style="3" customWidth="1"/>
    <col min="4" max="4" width="9.140625" style="3" customWidth="1"/>
    <col min="5" max="7" width="11.28515625" style="3" customWidth="1"/>
    <col min="8" max="16384" width="9.140625" style="3"/>
  </cols>
  <sheetData>
    <row r="1" spans="1:7" ht="30.75" customHeight="1" x14ac:dyDescent="0.2">
      <c r="A1" s="65" t="s">
        <v>204</v>
      </c>
      <c r="B1" s="74"/>
      <c r="C1" s="74"/>
      <c r="D1" s="74"/>
      <c r="E1" s="74"/>
      <c r="F1" s="74"/>
      <c r="G1" s="74"/>
    </row>
    <row r="2" spans="1:7" ht="36.75" customHeight="1" x14ac:dyDescent="0.2">
      <c r="A2" s="2"/>
      <c r="B2" s="73" t="s">
        <v>165</v>
      </c>
      <c r="C2" s="73"/>
      <c r="D2" s="73"/>
      <c r="E2" s="73"/>
      <c r="F2" s="73"/>
      <c r="G2" s="73"/>
    </row>
    <row r="3" spans="1:7" ht="69.75" customHeight="1" x14ac:dyDescent="0.2">
      <c r="A3" s="4" t="s">
        <v>167</v>
      </c>
      <c r="B3" s="5" t="s">
        <v>0</v>
      </c>
      <c r="C3" s="6" t="s">
        <v>1</v>
      </c>
      <c r="D3" s="6" t="s">
        <v>164</v>
      </c>
      <c r="E3" s="7" t="s">
        <v>163</v>
      </c>
      <c r="F3" s="6" t="s">
        <v>2</v>
      </c>
      <c r="G3" s="6" t="s">
        <v>178</v>
      </c>
    </row>
    <row r="4" spans="1:7" ht="15.75" x14ac:dyDescent="0.2">
      <c r="A4" s="4">
        <v>1</v>
      </c>
      <c r="B4" s="17" t="s">
        <v>143</v>
      </c>
      <c r="C4" s="34" t="s">
        <v>144</v>
      </c>
      <c r="D4" s="19" t="s">
        <v>5</v>
      </c>
      <c r="E4" s="20">
        <v>1</v>
      </c>
      <c r="F4" s="21">
        <v>38</v>
      </c>
      <c r="G4" s="21">
        <v>38</v>
      </c>
    </row>
    <row r="5" spans="1:7" ht="15.75" x14ac:dyDescent="0.25">
      <c r="A5" s="16">
        <v>2</v>
      </c>
      <c r="B5" s="17" t="s">
        <v>8</v>
      </c>
      <c r="C5" s="34" t="s">
        <v>9</v>
      </c>
      <c r="D5" s="19" t="s">
        <v>5</v>
      </c>
      <c r="E5" s="20">
        <v>8</v>
      </c>
      <c r="F5" s="21">
        <v>171.08</v>
      </c>
      <c r="G5" s="21">
        <v>1368.64</v>
      </c>
    </row>
    <row r="6" spans="1:7" ht="15.75" x14ac:dyDescent="0.25">
      <c r="A6" s="16">
        <v>3</v>
      </c>
      <c r="B6" s="17" t="s">
        <v>30</v>
      </c>
      <c r="C6" s="34" t="s">
        <v>187</v>
      </c>
      <c r="D6" s="16" t="s">
        <v>12</v>
      </c>
      <c r="E6" s="22">
        <v>1</v>
      </c>
      <c r="F6" s="21">
        <v>139</v>
      </c>
      <c r="G6" s="21">
        <v>139</v>
      </c>
    </row>
    <row r="7" spans="1:7" ht="15.75" x14ac:dyDescent="0.2">
      <c r="A7" s="4">
        <v>4</v>
      </c>
      <c r="B7" s="23" t="s">
        <v>47</v>
      </c>
      <c r="C7" s="34" t="s">
        <v>188</v>
      </c>
      <c r="D7" s="19" t="s">
        <v>5</v>
      </c>
      <c r="E7" s="20">
        <v>3</v>
      </c>
      <c r="F7" s="21">
        <v>17</v>
      </c>
      <c r="G7" s="21">
        <v>51</v>
      </c>
    </row>
    <row r="8" spans="1:7" ht="15.75" x14ac:dyDescent="0.25">
      <c r="A8" s="16">
        <v>5</v>
      </c>
      <c r="B8" s="23" t="s">
        <v>68</v>
      </c>
      <c r="C8" s="34" t="s">
        <v>189</v>
      </c>
      <c r="D8" s="19" t="s">
        <v>69</v>
      </c>
      <c r="E8" s="20">
        <v>3.6</v>
      </c>
      <c r="F8" s="21">
        <v>35.4</v>
      </c>
      <c r="G8" s="21">
        <v>127.44</v>
      </c>
    </row>
    <row r="9" spans="1:7" ht="15.75" x14ac:dyDescent="0.25">
      <c r="A9" s="16">
        <v>6</v>
      </c>
      <c r="B9" s="23" t="s">
        <v>68</v>
      </c>
      <c r="C9" s="34" t="s">
        <v>189</v>
      </c>
      <c r="D9" s="19" t="s">
        <v>69</v>
      </c>
      <c r="E9" s="20">
        <v>3.94</v>
      </c>
      <c r="F9" s="21">
        <v>35.4</v>
      </c>
      <c r="G9" s="21">
        <v>139.47999999999999</v>
      </c>
    </row>
    <row r="10" spans="1:7" ht="15.75" x14ac:dyDescent="0.25">
      <c r="A10" s="4">
        <v>7</v>
      </c>
      <c r="B10" s="17" t="s">
        <v>77</v>
      </c>
      <c r="C10" s="34" t="s">
        <v>190</v>
      </c>
      <c r="D10" s="16" t="s">
        <v>12</v>
      </c>
      <c r="E10" s="22">
        <v>1</v>
      </c>
      <c r="F10" s="21">
        <v>17</v>
      </c>
      <c r="G10" s="21">
        <v>17</v>
      </c>
    </row>
    <row r="11" spans="1:7" ht="27" x14ac:dyDescent="0.25">
      <c r="A11" s="16">
        <v>8</v>
      </c>
      <c r="B11" s="17" t="s">
        <v>76</v>
      </c>
      <c r="C11" s="34" t="s">
        <v>191</v>
      </c>
      <c r="D11" s="19" t="s">
        <v>5</v>
      </c>
      <c r="E11" s="20">
        <v>2</v>
      </c>
      <c r="F11" s="21">
        <v>189</v>
      </c>
      <c r="G11" s="21">
        <v>378</v>
      </c>
    </row>
    <row r="12" spans="1:7" ht="15.75" x14ac:dyDescent="0.25">
      <c r="A12" s="16">
        <v>9</v>
      </c>
      <c r="B12" s="17" t="s">
        <v>94</v>
      </c>
      <c r="C12" s="34" t="s">
        <v>192</v>
      </c>
      <c r="D12" s="19" t="s">
        <v>5</v>
      </c>
      <c r="E12" s="20">
        <v>1</v>
      </c>
      <c r="F12" s="21">
        <v>122.46</v>
      </c>
      <c r="G12" s="21">
        <v>122.46</v>
      </c>
    </row>
    <row r="13" spans="1:7" ht="27" x14ac:dyDescent="0.2">
      <c r="A13" s="4">
        <v>10</v>
      </c>
      <c r="B13" s="23" t="s">
        <v>97</v>
      </c>
      <c r="C13" s="34" t="s">
        <v>98</v>
      </c>
      <c r="D13" s="19" t="s">
        <v>5</v>
      </c>
      <c r="E13" s="20">
        <v>1</v>
      </c>
      <c r="F13" s="21">
        <v>118</v>
      </c>
      <c r="G13" s="21">
        <v>118</v>
      </c>
    </row>
    <row r="14" spans="1:7" ht="27" x14ac:dyDescent="0.25">
      <c r="A14" s="16">
        <v>11</v>
      </c>
      <c r="B14" s="17" t="s">
        <v>103</v>
      </c>
      <c r="C14" s="34" t="s">
        <v>193</v>
      </c>
      <c r="D14" s="16" t="s">
        <v>12</v>
      </c>
      <c r="E14" s="22">
        <v>1</v>
      </c>
      <c r="F14" s="21">
        <v>287</v>
      </c>
      <c r="G14" s="21">
        <v>287</v>
      </c>
    </row>
    <row r="15" spans="1:7" ht="27" x14ac:dyDescent="0.25">
      <c r="A15" s="16">
        <v>12</v>
      </c>
      <c r="B15" s="17" t="s">
        <v>104</v>
      </c>
      <c r="C15" s="34" t="s">
        <v>194</v>
      </c>
      <c r="D15" s="16" t="s">
        <v>12</v>
      </c>
      <c r="E15" s="22">
        <v>1</v>
      </c>
      <c r="F15" s="21">
        <v>282.25</v>
      </c>
      <c r="G15" s="21">
        <v>282.25</v>
      </c>
    </row>
    <row r="16" spans="1:7" ht="27" x14ac:dyDescent="0.2">
      <c r="A16" s="4">
        <v>13</v>
      </c>
      <c r="B16" s="17" t="s">
        <v>109</v>
      </c>
      <c r="C16" s="34" t="s">
        <v>195</v>
      </c>
      <c r="D16" s="19" t="s">
        <v>5</v>
      </c>
      <c r="E16" s="20">
        <v>1</v>
      </c>
      <c r="F16" s="21">
        <v>75</v>
      </c>
      <c r="G16" s="21">
        <v>75</v>
      </c>
    </row>
    <row r="17" spans="1:7" ht="27" x14ac:dyDescent="0.25">
      <c r="A17" s="16">
        <v>14</v>
      </c>
      <c r="B17" s="17" t="s">
        <v>126</v>
      </c>
      <c r="C17" s="34" t="s">
        <v>196</v>
      </c>
      <c r="D17" s="16" t="s">
        <v>12</v>
      </c>
      <c r="E17" s="22">
        <v>1</v>
      </c>
      <c r="F17" s="21">
        <v>149.99</v>
      </c>
      <c r="G17" s="21">
        <v>149.99</v>
      </c>
    </row>
    <row r="18" spans="1:7" ht="27" x14ac:dyDescent="0.25">
      <c r="A18" s="16">
        <v>15</v>
      </c>
      <c r="B18" s="17" t="s">
        <v>131</v>
      </c>
      <c r="C18" s="34" t="s">
        <v>197</v>
      </c>
      <c r="D18" s="19" t="s">
        <v>5</v>
      </c>
      <c r="E18" s="20">
        <v>1</v>
      </c>
      <c r="F18" s="21">
        <v>280</v>
      </c>
      <c r="G18" s="21">
        <v>280</v>
      </c>
    </row>
    <row r="19" spans="1:7" ht="27" x14ac:dyDescent="0.25">
      <c r="A19" s="4">
        <v>16</v>
      </c>
      <c r="B19" s="17" t="s">
        <v>142</v>
      </c>
      <c r="C19" s="34" t="s">
        <v>198</v>
      </c>
      <c r="D19" s="16" t="s">
        <v>12</v>
      </c>
      <c r="E19" s="22">
        <v>1</v>
      </c>
      <c r="F19" s="21">
        <v>110</v>
      </c>
      <c r="G19" s="21">
        <v>110</v>
      </c>
    </row>
    <row r="20" spans="1:7" ht="15.75" x14ac:dyDescent="0.25">
      <c r="A20" s="16">
        <v>17</v>
      </c>
      <c r="B20" s="17" t="s">
        <v>147</v>
      </c>
      <c r="C20" s="34" t="s">
        <v>199</v>
      </c>
      <c r="D20" s="19" t="s">
        <v>5</v>
      </c>
      <c r="E20" s="20">
        <v>1</v>
      </c>
      <c r="F20" s="21">
        <v>140</v>
      </c>
      <c r="G20" s="21">
        <v>140</v>
      </c>
    </row>
    <row r="21" spans="1:7" ht="27" x14ac:dyDescent="0.25">
      <c r="A21" s="16">
        <v>18</v>
      </c>
      <c r="B21" s="17" t="s">
        <v>148</v>
      </c>
      <c r="C21" s="34" t="s">
        <v>200</v>
      </c>
      <c r="D21" s="16" t="s">
        <v>12</v>
      </c>
      <c r="E21" s="22">
        <v>1</v>
      </c>
      <c r="F21" s="21">
        <v>17</v>
      </c>
      <c r="G21" s="21">
        <v>17</v>
      </c>
    </row>
    <row r="22" spans="1:7" ht="27" x14ac:dyDescent="0.2">
      <c r="A22" s="4">
        <v>19</v>
      </c>
      <c r="B22" s="17" t="s">
        <v>149</v>
      </c>
      <c r="C22" s="34" t="s">
        <v>201</v>
      </c>
      <c r="D22" s="19" t="s">
        <v>5</v>
      </c>
      <c r="E22" s="20">
        <v>12</v>
      </c>
      <c r="F22" s="21">
        <v>7</v>
      </c>
      <c r="G22" s="21">
        <v>84</v>
      </c>
    </row>
    <row r="23" spans="1:7" ht="54" x14ac:dyDescent="0.25">
      <c r="A23" s="16">
        <v>20</v>
      </c>
      <c r="B23" s="17" t="s">
        <v>154</v>
      </c>
      <c r="C23" s="34" t="s">
        <v>202</v>
      </c>
      <c r="D23" s="16" t="s">
        <v>12</v>
      </c>
      <c r="E23" s="22">
        <v>1</v>
      </c>
      <c r="F23" s="21">
        <v>299</v>
      </c>
      <c r="G23" s="21">
        <v>299</v>
      </c>
    </row>
    <row r="24" spans="1:7" ht="24.75" customHeight="1" x14ac:dyDescent="0.2">
      <c r="A24" s="2"/>
      <c r="B24" s="2"/>
      <c r="C24" s="18" t="s">
        <v>166</v>
      </c>
      <c r="D24" s="1"/>
      <c r="E24" s="1"/>
      <c r="F24" s="1"/>
      <c r="G24" s="12">
        <f>SUM(G5:G23)</f>
        <v>4185.26</v>
      </c>
    </row>
    <row r="25" spans="1:7" ht="47.25" customHeight="1" x14ac:dyDescent="0.25">
      <c r="C25" s="76" t="s">
        <v>185</v>
      </c>
      <c r="D25" s="76"/>
      <c r="F25" s="75" t="s">
        <v>184</v>
      </c>
      <c r="G25" s="75"/>
    </row>
  </sheetData>
  <autoFilter ref="B3:G24"/>
  <mergeCells count="4">
    <mergeCell ref="B2:G2"/>
    <mergeCell ref="A1:G1"/>
    <mergeCell ref="F25:G25"/>
    <mergeCell ref="C25:D25"/>
  </mergeCells>
  <pageMargins left="0.5" right="0.25" top="0.75" bottom="0.75" header="0.3" footer="0.3"/>
  <pageSetup paperSize="9" fitToHeight="0" orientation="portrait" horizont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view="pageBreakPreview" zoomScaleNormal="100" zoomScaleSheetLayoutView="100" workbookViewId="0">
      <selection activeCell="M20" sqref="M20"/>
    </sheetView>
  </sheetViews>
  <sheetFormatPr defaultRowHeight="15" x14ac:dyDescent="0.25"/>
  <cols>
    <col min="1" max="1" width="4" customWidth="1"/>
    <col min="2" max="2" width="11.140625" customWidth="1"/>
    <col min="3" max="3" width="27.7109375" customWidth="1"/>
    <col min="4" max="4" width="9.140625" customWidth="1"/>
    <col min="5" max="5" width="6.140625" customWidth="1"/>
    <col min="6" max="6" width="11.28515625" customWidth="1"/>
    <col min="7" max="7" width="8.42578125" customWidth="1"/>
    <col min="8" max="8" width="9.42578125" customWidth="1"/>
  </cols>
  <sheetData>
    <row r="1" spans="1:8" ht="26.25" customHeight="1" x14ac:dyDescent="0.25">
      <c r="A1" s="65" t="s">
        <v>203</v>
      </c>
      <c r="B1" s="77"/>
      <c r="C1" s="77"/>
      <c r="D1" s="77"/>
      <c r="E1" s="77"/>
      <c r="F1" s="77"/>
      <c r="G1" s="77"/>
      <c r="H1" s="78"/>
    </row>
    <row r="2" spans="1:8" ht="45" customHeight="1" x14ac:dyDescent="0.25">
      <c r="A2" s="47"/>
      <c r="B2" s="79" t="s">
        <v>165</v>
      </c>
      <c r="C2" s="79"/>
      <c r="D2" s="79"/>
      <c r="E2" s="79"/>
      <c r="F2" s="79"/>
      <c r="G2" s="79"/>
      <c r="H2" s="79"/>
    </row>
    <row r="3" spans="1:8" ht="57.75" customHeight="1" x14ac:dyDescent="0.25">
      <c r="A3" s="45" t="s">
        <v>167</v>
      </c>
      <c r="B3" s="37" t="s">
        <v>0</v>
      </c>
      <c r="C3" s="43" t="s">
        <v>1</v>
      </c>
      <c r="D3" s="43" t="s">
        <v>164</v>
      </c>
      <c r="E3" s="46" t="s">
        <v>163</v>
      </c>
      <c r="F3" s="43" t="s">
        <v>176</v>
      </c>
      <c r="G3" s="59" t="s">
        <v>177</v>
      </c>
      <c r="H3" s="43" t="s">
        <v>178</v>
      </c>
    </row>
    <row r="4" spans="1:8" s="10" customFormat="1" x14ac:dyDescent="0.25">
      <c r="A4" s="45">
        <v>1</v>
      </c>
      <c r="B4" s="48" t="s">
        <v>6</v>
      </c>
      <c r="C4" s="34" t="s">
        <v>7</v>
      </c>
      <c r="D4" s="34" t="s">
        <v>5</v>
      </c>
      <c r="E4" s="49">
        <v>1</v>
      </c>
      <c r="F4" s="50">
        <v>240</v>
      </c>
      <c r="G4" s="50"/>
      <c r="H4" s="50"/>
    </row>
    <row r="5" spans="1:8" s="10" customFormat="1" x14ac:dyDescent="0.25">
      <c r="A5" s="45">
        <v>2</v>
      </c>
      <c r="B5" s="48" t="s">
        <v>15</v>
      </c>
      <c r="C5" s="34" t="s">
        <v>16</v>
      </c>
      <c r="D5" s="34" t="s">
        <v>5</v>
      </c>
      <c r="E5" s="55">
        <v>3</v>
      </c>
      <c r="F5" s="50">
        <v>1224</v>
      </c>
      <c r="G5" s="50"/>
      <c r="H5" s="50"/>
    </row>
    <row r="6" spans="1:8" s="10" customFormat="1" x14ac:dyDescent="0.25">
      <c r="A6" s="45">
        <v>3</v>
      </c>
      <c r="B6" s="48" t="s">
        <v>19</v>
      </c>
      <c r="C6" s="34" t="s">
        <v>20</v>
      </c>
      <c r="D6" s="45" t="s">
        <v>12</v>
      </c>
      <c r="E6" s="55">
        <v>1</v>
      </c>
      <c r="F6" s="50">
        <v>930</v>
      </c>
      <c r="G6" s="50"/>
      <c r="H6" s="50"/>
    </row>
    <row r="7" spans="1:8" s="10" customFormat="1" x14ac:dyDescent="0.25">
      <c r="A7" s="45">
        <v>4</v>
      </c>
      <c r="B7" s="48" t="s">
        <v>23</v>
      </c>
      <c r="C7" s="34" t="s">
        <v>24</v>
      </c>
      <c r="D7" s="45" t="s">
        <v>12</v>
      </c>
      <c r="E7" s="55">
        <v>1</v>
      </c>
      <c r="F7" s="50">
        <v>865</v>
      </c>
      <c r="G7" s="50"/>
      <c r="H7" s="50"/>
    </row>
    <row r="8" spans="1:8" s="10" customFormat="1" ht="67.5" x14ac:dyDescent="0.25">
      <c r="A8" s="45">
        <v>5</v>
      </c>
      <c r="B8" s="34" t="s">
        <v>172</v>
      </c>
      <c r="C8" s="34" t="s">
        <v>173</v>
      </c>
      <c r="D8" s="45" t="s">
        <v>12</v>
      </c>
      <c r="E8" s="55">
        <v>1</v>
      </c>
      <c r="F8" s="50">
        <v>465.6</v>
      </c>
      <c r="G8" s="50"/>
      <c r="H8" s="50"/>
    </row>
    <row r="9" spans="1:8" s="10" customFormat="1" x14ac:dyDescent="0.25">
      <c r="A9" s="45">
        <v>6</v>
      </c>
      <c r="B9" s="48" t="s">
        <v>33</v>
      </c>
      <c r="C9" s="34" t="s">
        <v>34</v>
      </c>
      <c r="D9" s="45" t="s">
        <v>12</v>
      </c>
      <c r="E9" s="49">
        <v>1</v>
      </c>
      <c r="F9" s="50">
        <v>950</v>
      </c>
      <c r="G9" s="50"/>
      <c r="H9" s="50"/>
    </row>
    <row r="10" spans="1:8" s="10" customFormat="1" x14ac:dyDescent="0.25">
      <c r="A10" s="45">
        <v>7</v>
      </c>
      <c r="B10" s="48" t="s">
        <v>35</v>
      </c>
      <c r="C10" s="34" t="s">
        <v>36</v>
      </c>
      <c r="D10" s="34" t="s">
        <v>5</v>
      </c>
      <c r="E10" s="49">
        <v>1</v>
      </c>
      <c r="F10" s="50">
        <v>239</v>
      </c>
      <c r="G10" s="50"/>
      <c r="H10" s="50"/>
    </row>
    <row r="11" spans="1:8" s="10" customFormat="1" ht="27" x14ac:dyDescent="0.25">
      <c r="A11" s="45">
        <v>8</v>
      </c>
      <c r="B11" s="48" t="s">
        <v>37</v>
      </c>
      <c r="C11" s="34" t="s">
        <v>38</v>
      </c>
      <c r="D11" s="34" t="s">
        <v>5</v>
      </c>
      <c r="E11" s="55">
        <v>1</v>
      </c>
      <c r="F11" s="50">
        <v>415</v>
      </c>
      <c r="G11" s="50"/>
      <c r="H11" s="50"/>
    </row>
    <row r="12" spans="1:8" s="10" customFormat="1" ht="27" x14ac:dyDescent="0.25">
      <c r="A12" s="45">
        <v>9</v>
      </c>
      <c r="B12" s="48" t="s">
        <v>43</v>
      </c>
      <c r="C12" s="34" t="s">
        <v>44</v>
      </c>
      <c r="D12" s="45" t="s">
        <v>12</v>
      </c>
      <c r="E12" s="55">
        <v>1</v>
      </c>
      <c r="F12" s="50">
        <v>341</v>
      </c>
      <c r="G12" s="50"/>
      <c r="H12" s="50"/>
    </row>
    <row r="13" spans="1:8" s="10" customFormat="1" x14ac:dyDescent="0.25">
      <c r="A13" s="45">
        <v>10</v>
      </c>
      <c r="B13" s="48" t="s">
        <v>45</v>
      </c>
      <c r="C13" s="34" t="s">
        <v>46</v>
      </c>
      <c r="D13" s="45" t="s">
        <v>12</v>
      </c>
      <c r="E13" s="55">
        <v>1</v>
      </c>
      <c r="F13" s="50">
        <v>230</v>
      </c>
      <c r="G13" s="50"/>
      <c r="H13" s="50"/>
    </row>
    <row r="14" spans="1:8" s="10" customFormat="1" x14ac:dyDescent="0.25">
      <c r="A14" s="45">
        <v>11</v>
      </c>
      <c r="B14" s="60" t="s">
        <v>181</v>
      </c>
      <c r="C14" s="61" t="s">
        <v>182</v>
      </c>
      <c r="D14" s="45" t="s">
        <v>12</v>
      </c>
      <c r="E14" s="55">
        <v>1</v>
      </c>
      <c r="F14" s="62">
        <v>1625</v>
      </c>
      <c r="G14" s="50"/>
      <c r="H14" s="50"/>
    </row>
    <row r="15" spans="1:8" s="10" customFormat="1" x14ac:dyDescent="0.25">
      <c r="A15" s="45">
        <v>12</v>
      </c>
      <c r="B15" s="34" t="s">
        <v>53</v>
      </c>
      <c r="C15" s="34" t="s">
        <v>46</v>
      </c>
      <c r="D15" s="45" t="s">
        <v>12</v>
      </c>
      <c r="E15" s="55">
        <v>1</v>
      </c>
      <c r="F15" s="50">
        <v>688</v>
      </c>
      <c r="G15" s="50"/>
      <c r="H15" s="50"/>
    </row>
    <row r="16" spans="1:8" s="10" customFormat="1" ht="27" x14ac:dyDescent="0.25">
      <c r="A16" s="45">
        <v>13</v>
      </c>
      <c r="B16" s="48" t="s">
        <v>70</v>
      </c>
      <c r="C16" s="34" t="s">
        <v>71</v>
      </c>
      <c r="D16" s="45" t="s">
        <v>12</v>
      </c>
      <c r="E16" s="49">
        <v>1</v>
      </c>
      <c r="F16" s="50">
        <v>1133</v>
      </c>
      <c r="G16" s="50"/>
      <c r="H16" s="50"/>
    </row>
    <row r="17" spans="1:8" s="10" customFormat="1" x14ac:dyDescent="0.25">
      <c r="A17" s="45">
        <v>14</v>
      </c>
      <c r="B17" s="48" t="s">
        <v>80</v>
      </c>
      <c r="C17" s="34" t="s">
        <v>81</v>
      </c>
      <c r="D17" s="34" t="s">
        <v>5</v>
      </c>
      <c r="E17" s="55">
        <v>1</v>
      </c>
      <c r="F17" s="50">
        <v>112</v>
      </c>
      <c r="G17" s="50"/>
      <c r="H17" s="50"/>
    </row>
    <row r="18" spans="1:8" s="10" customFormat="1" ht="40.5" x14ac:dyDescent="0.25">
      <c r="A18" s="45">
        <v>15</v>
      </c>
      <c r="B18" s="48" t="s">
        <v>84</v>
      </c>
      <c r="C18" s="34" t="s">
        <v>85</v>
      </c>
      <c r="D18" s="45" t="s">
        <v>12</v>
      </c>
      <c r="E18" s="55">
        <v>1</v>
      </c>
      <c r="F18" s="50">
        <v>789</v>
      </c>
      <c r="G18" s="50"/>
      <c r="H18" s="50"/>
    </row>
    <row r="19" spans="1:8" s="10" customFormat="1" x14ac:dyDescent="0.25">
      <c r="A19" s="45">
        <v>16</v>
      </c>
      <c r="B19" s="48" t="s">
        <v>101</v>
      </c>
      <c r="C19" s="34" t="s">
        <v>102</v>
      </c>
      <c r="D19" s="45" t="s">
        <v>12</v>
      </c>
      <c r="E19" s="55">
        <v>1</v>
      </c>
      <c r="F19" s="50">
        <v>1150</v>
      </c>
      <c r="G19" s="50"/>
      <c r="H19" s="50"/>
    </row>
    <row r="20" spans="1:8" s="10" customFormat="1" ht="27" x14ac:dyDescent="0.25">
      <c r="A20" s="45">
        <v>17</v>
      </c>
      <c r="B20" s="48" t="s">
        <v>105</v>
      </c>
      <c r="C20" s="34" t="s">
        <v>106</v>
      </c>
      <c r="D20" s="45" t="s">
        <v>12</v>
      </c>
      <c r="E20" s="49">
        <v>1</v>
      </c>
      <c r="F20" s="50">
        <v>3806</v>
      </c>
      <c r="G20" s="50"/>
      <c r="H20" s="50"/>
    </row>
    <row r="21" spans="1:8" s="10" customFormat="1" x14ac:dyDescent="0.25">
      <c r="A21" s="45">
        <v>18</v>
      </c>
      <c r="B21" s="48" t="s">
        <v>136</v>
      </c>
      <c r="C21" s="34" t="s">
        <v>137</v>
      </c>
      <c r="D21" s="34" t="s">
        <v>5</v>
      </c>
      <c r="E21" s="55">
        <v>1</v>
      </c>
      <c r="F21" s="50">
        <v>960</v>
      </c>
      <c r="G21" s="50"/>
      <c r="H21" s="50"/>
    </row>
    <row r="22" spans="1:8" s="10" customFormat="1" x14ac:dyDescent="0.25">
      <c r="A22" s="45">
        <v>19</v>
      </c>
      <c r="B22" s="48" t="s">
        <v>152</v>
      </c>
      <c r="C22" s="34" t="s">
        <v>153</v>
      </c>
      <c r="D22" s="45" t="s">
        <v>12</v>
      </c>
      <c r="E22" s="49">
        <v>1</v>
      </c>
      <c r="F22" s="50">
        <v>1780.99</v>
      </c>
      <c r="G22" s="50"/>
      <c r="H22" s="50"/>
    </row>
    <row r="23" spans="1:8" s="10" customFormat="1" ht="40.5" x14ac:dyDescent="0.25">
      <c r="A23" s="45">
        <v>20</v>
      </c>
      <c r="B23" s="34" t="s">
        <v>84</v>
      </c>
      <c r="C23" s="34" t="s">
        <v>85</v>
      </c>
      <c r="D23" s="34" t="s">
        <v>5</v>
      </c>
      <c r="E23" s="49">
        <v>1</v>
      </c>
      <c r="F23" s="50">
        <v>789</v>
      </c>
      <c r="G23" s="50"/>
      <c r="H23" s="50"/>
    </row>
    <row r="24" spans="1:8" s="10" customFormat="1" x14ac:dyDescent="0.25">
      <c r="A24" s="45">
        <v>21</v>
      </c>
      <c r="B24" s="63" t="s">
        <v>179</v>
      </c>
      <c r="C24" s="63" t="s">
        <v>180</v>
      </c>
      <c r="D24" s="34" t="s">
        <v>5</v>
      </c>
      <c r="E24" s="49">
        <v>1</v>
      </c>
      <c r="F24" s="15">
        <v>170</v>
      </c>
      <c r="G24" s="50"/>
      <c r="H24" s="50"/>
    </row>
    <row r="25" spans="1:8" ht="24" customHeight="1" x14ac:dyDescent="0.25">
      <c r="A25" s="64"/>
      <c r="B25" s="64"/>
      <c r="C25" s="64"/>
      <c r="D25" s="64"/>
      <c r="E25" s="64"/>
      <c r="F25" s="11">
        <f>SUM(F4:F24)</f>
        <v>18902.59</v>
      </c>
      <c r="G25" s="64"/>
      <c r="H25" s="64"/>
    </row>
    <row r="26" spans="1:8" ht="36" customHeight="1" x14ac:dyDescent="0.25">
      <c r="B26" s="80" t="s">
        <v>183</v>
      </c>
      <c r="C26" s="80"/>
      <c r="F26" s="80" t="s">
        <v>184</v>
      </c>
      <c r="G26" s="80"/>
      <c r="H26" s="80"/>
    </row>
  </sheetData>
  <autoFilter ref="A3:H3"/>
  <mergeCells count="4">
    <mergeCell ref="A1:H1"/>
    <mergeCell ref="B2:H2"/>
    <mergeCell ref="B26:C26"/>
    <mergeCell ref="F26:H26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ძირითადი</vt:lpstr>
      <vt:lpstr>მც.ფ</vt:lpstr>
      <vt:lpstr>ბ.გ</vt:lpstr>
      <vt:lpstr>ამორტიზირებული</vt:lpstr>
      <vt:lpstr>ამორტიზირებული!Print_Area</vt:lpstr>
      <vt:lpstr>ბ.გ!Print_Area</vt:lpstr>
      <vt:lpstr>მც.ფ!Print_Area</vt:lpstr>
      <vt:lpstr>ძირითადი!Print_Area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Nodar Kochishvili</dc:creator>
  <cp:lastModifiedBy>Nino Kobaidze</cp:lastModifiedBy>
  <cp:lastPrinted>2019-02-11T13:12:51Z</cp:lastPrinted>
  <dcterms:created xsi:type="dcterms:W3CDTF">2018-12-11T09:17:38Z</dcterms:created>
  <dcterms:modified xsi:type="dcterms:W3CDTF">2020-02-12T07:46:02Z</dcterms:modified>
</cp:coreProperties>
</file>