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535"/>
  </bookViews>
  <sheets>
    <sheet name="გეგმა 2017_TB_HI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2017_TB_HIV'!$A$16:$H$79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[5]Translations!$D$1</definedName>
    <definedName name="ComponentCode">[5]Translations!$D$1</definedName>
    <definedName name="ComponentSelected">[6]Setup!$B$4</definedName>
    <definedName name="ComponentSelectedDataSource">#N/A</definedName>
    <definedName name="Cost_Category" localSheetId="0">[7]Definitions!$F$3:$F$15</definedName>
    <definedName name="Cost_Category">[7]Definitions!$F$3:$F$15</definedName>
    <definedName name="CostInpInCmpInHealthProd">OFFSET([8]CostInpInCmpInSFpsmCat!$D$3,0,0,[8]CostInpInCmpInSFpsmCat!$D$1,1)</definedName>
    <definedName name="CostInpInCmpInOthProd">OFFSET([8]CostInpInCmpInSFpsmCat!$F$3,0,0,[8]CostInpInCmpInSFpsmCat!$F$1,1)</definedName>
    <definedName name="CostInpInCmpInPharma">OFFSET([8]CostInpInCmpInSFpsmCat!$B$3,0,0,[8]CostInpInCmpInSFpsmCat!$B$1,1)</definedName>
    <definedName name="CostInpInCmpInPSMcosts">OFFSET([8]CostInpInCmpInSFpsmCat!$H$3,0,0,[8]CostInpInCmpInSFpsmCat!$H$1,1)</definedName>
    <definedName name="CostInputs">OFFSET('[6]Cost Inputs'!$P$3,0,VLOOKUP(ComponentSelected,[6]CatCmp!$C:$H,6,FALSE),'[6]Cost Inputs'!$V$2,1)</definedName>
    <definedName name="Currency">'[9]Budget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[5]HIV!$Z$2:$Z$5</definedName>
    <definedName name="HIV_Top10">[5]HIV!$Z$2:$Z$5</definedName>
    <definedName name="HIVSDA" localSheetId="0">'[10]Memo HIV'!$A$2:$A$26</definedName>
    <definedName name="HIVSDA">'[10]Memo HIV'!$A$2:$A$26</definedName>
    <definedName name="HIVSource" localSheetId="0">[5]HIV!$S$2:$S$19</definedName>
    <definedName name="HIVSource">[5]HIV!$S$2:$S$19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[5]HSS!$E$2:$E$5</definedName>
    <definedName name="HSS_Top10">[5]HSS!$E$2:$E$5</definedName>
    <definedName name="HSSSDA" localSheetId="0">[11]HSS!$A$2:$A$8</definedName>
    <definedName name="HSSSDA">[11]HSS!$A$2:$A$8</definedName>
    <definedName name="HSSSource" localSheetId="0">[5]HSS!$D$2:$D$31</definedName>
    <definedName name="HSSSource">[5]HSS!$D$2:$D$31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[12]Incoterms!$A$2:$A$13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'[13]LFA_Programmatic Progress_1B'!#REF!</definedName>
    <definedName name="LFA_SDA">'[13]LFA_Programmatic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'[10]Definitions-lists-EFR'!$A$58:$A$65</definedName>
    <definedName name="List_IE">'[10]Definitions-lists-EFR'!$A$58:$A$65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'[14]კატეგორიების განმარტება'!#REF!</definedName>
    <definedName name="listH">'[14]კატეგორიების განმარტება'!#REF!</definedName>
    <definedName name="listHH" localSheetId="0">'[15]კატეგორიების განმარტება'!#REF!</definedName>
    <definedName name="listHH">'[15]კატეგორიების განმარტება'!#REF!</definedName>
    <definedName name="ListHIV" localSheetId="0">'[10]Definitions-lists-EFR'!$A$1:$A$7</definedName>
    <definedName name="ListHIV">'[10]Definitions-lists-EFR'!$A$1:$A$7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[16]Definitions!$C$28:$C$50</definedName>
    <definedName name="listsdat" localSheetId="0">#REF!</definedName>
    <definedName name="listsdat">#REF!</definedName>
    <definedName name="listsdat1">[17]Definitions!$C$39:$C$54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>[18]Definitions!$B$127:$B$149</definedName>
    <definedName name="Malaria_Top10" localSheetId="0">[5]Malaria!$Y$2:$Y$5</definedName>
    <definedName name="Malaria_Top10">[5]Malaria!$Y$2:$Y$5</definedName>
    <definedName name="MalariaSDA" localSheetId="0">[11]Malaria!$A$2:$A$19</definedName>
    <definedName name="MalariaSDA">[11]Malaria!$A$2:$A$19</definedName>
    <definedName name="MalariaSource" localSheetId="0">[5]Malaria!$S$2:$S$20</definedName>
    <definedName name="MalariaSource">[5]Malaria!$S$2:$S$20</definedName>
    <definedName name="mm" localSheetId="0">#REF!</definedName>
    <definedName name="mm">#REF!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ino" localSheetId="0">#REF!</definedName>
    <definedName name="nino">#REF!</definedName>
    <definedName name="nn" localSheetId="0">#REF!</definedName>
    <definedName name="nn">#REF!</definedName>
    <definedName name="OB">'[9]Budget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'[9]Budget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'[13]LFA_Programmatic Progress_1A'!#REF!</definedName>
    <definedName name="PR_SDA">'[13]LFA_Programmatic Progress_1A'!#REF!</definedName>
    <definedName name="_xlnm.Print_Area" localSheetId="0">'გეგმა 2017_TB_HIV'!$A$1:$H$79</definedName>
    <definedName name="_xlnm.Print_Titles" localSheetId="0">'გეგმა 2017_TB_HIV'!$A:$H,'გეგმა 2017_TB_HIV'!$15:$15</definedName>
    <definedName name="PRnumbers" localSheetId="0">'[5]Performance Framework'!$K$4:$K$8</definedName>
    <definedName name="PRnumbers">'[5]Performance Framework'!$K$4:$K$8</definedName>
    <definedName name="PS" localSheetId="0">[11]HIV!$F$5</definedName>
    <definedName name="PS">[11]HIV!$F$5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#REF!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argetCumulation" localSheetId="0">[5]Definitions!$Y$3:$Y$5</definedName>
    <definedName name="TargetCumulation">[5]Definitions!$Y$3:$Y$5</definedName>
    <definedName name="TB_Top10" localSheetId="0">[5]TB!$Y$2:$Y$5</definedName>
    <definedName name="TB_Top10">[5]TB!$Y$2:$Y$5</definedName>
    <definedName name="TBSDA" localSheetId="0">[11]TB!$A$2:$A$21</definedName>
    <definedName name="TBSDA">[11]TB!$A$2:$A$21</definedName>
    <definedName name="TBSource" localSheetId="0">[5]TB!$S$2:$S$17</definedName>
    <definedName name="TBSource">[5]TB!$S$2:$S$17</definedName>
    <definedName name="TEST" localSheetId="0">'[13]LFA_Programmatic Progress_1A'!#REF!</definedName>
    <definedName name="TEST">'[13]LFA_Programmatic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[5]Definitions!$AE$3:$AE$7</definedName>
    <definedName name="TiedTo">[5]Definitions!$AE$3:$AE$7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[12]Incoterms!$B$2:$B$3</definedName>
    <definedName name="zz" localSheetId="0">#REF!</definedName>
    <definedName name="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comments1.xml><?xml version="1.0" encoding="utf-8"?>
<comments xmlns="http://schemas.openxmlformats.org/spreadsheetml/2006/main">
  <authors>
    <author>User</author>
  </authors>
  <commentList>
    <comment ref="H7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daemata SeniSvna</t>
        </r>
      </text>
    </comment>
  </commentList>
</comments>
</file>

<file path=xl/sharedStrings.xml><?xml version="1.0" encoding="utf-8"?>
<sst xmlns="http://schemas.openxmlformats.org/spreadsheetml/2006/main" count="273" uniqueCount="89">
  <si>
    <t>დანართი N1</t>
  </si>
  <si>
    <t>სახელმწიფო შესყიდვების გეგმა</t>
  </si>
  <si>
    <t>2017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</si>
  <si>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</si>
  <si>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</si>
  <si>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</si>
  <si>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</si>
  <si>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                                     სახელმწიფო შესყიდვების გეგმით გათვალისწინებული ჯამური თანხა</t>
  </si>
  <si>
    <t>24,10,2017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</si>
  <si>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</si>
  <si>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</si>
  <si>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</si>
  <si>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</si>
  <si>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</si>
  <si>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</si>
  <si>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მიწოდების ვადები</t>
  </si>
  <si>
    <t>შენიშვნა</t>
  </si>
  <si>
    <t>კონსოლიდირებული ტენდერი</t>
  </si>
  <si>
    <t>I</t>
  </si>
  <si>
    <t>I-IV</t>
  </si>
  <si>
    <t>გამარტივებული შესყიდვა</t>
  </si>
  <si>
    <t>II-III</t>
  </si>
  <si>
    <t>II-IV</t>
  </si>
  <si>
    <t>გამარტივებული ელექტრობული ტენდერი</t>
  </si>
  <si>
    <t>გასანათებელი მოწყობილობები და ელექტრო ნათურები</t>
  </si>
  <si>
    <t>ელექტრონული ტენდერი</t>
  </si>
  <si>
    <t>მრავალწლიანი შესყიდვა</t>
  </si>
  <si>
    <t>IV 2016 I-III 2017</t>
  </si>
  <si>
    <t>I-II</t>
  </si>
  <si>
    <t>სხვადასხვა სატრანსპორტო მოწყობილობები და სათადარიგო ნაწილები</t>
  </si>
  <si>
    <t>სამედიცინო და ზუსტი საზომი აპარატურის შეკეთება და ტექნიკური
მომსახურება</t>
  </si>
  <si>
    <t>სამოგზაურო სააგენტოების, ტუროპერატორისა და ტურისტების დახმარების მომსახურებები</t>
  </si>
  <si>
    <t>IV</t>
  </si>
  <si>
    <t>სახ. შესყ. კანონის მე-9 მუხლის მე–3¹ პუნქტის "ა" ქვეპუნქტი</t>
  </si>
  <si>
    <t>IV 2016 I-IV 2017</t>
  </si>
  <si>
    <t>საწვავი</t>
  </si>
  <si>
    <t>09100000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</si>
  <si>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</si>
  <si>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</si>
  <si>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</si>
  <si>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</si>
  <si>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</si>
  <si>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</si>
  <si>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</si>
  <si>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</si>
  <si>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</si>
  <si>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</si>
  <si>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</si>
  <si>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რადიო- და ტელემაუწყებლობის აპარატურა</t>
  </si>
  <si>
    <t>სამედიცინო მოწყობილობები</t>
  </si>
  <si>
    <t>ფარმაცევტული პროდუქტები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</si>
  <si>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</si>
  <si>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</si>
  <si>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</si>
  <si>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</si>
  <si>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</si>
  <si>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ოპტიკური ხელსაწყოები</t>
  </si>
  <si>
    <t>ავეჯი</t>
  </si>
  <si>
    <t>ავეჯეულობა</t>
  </si>
  <si>
    <t>საოჯახო ტექნიკა</t>
  </si>
  <si>
    <t>საწმენდი და საპრიალებელი პროდუქტები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</si>
  <si>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</si>
  <si>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სარემონტო-სამონტაჟო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</si>
  <si>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</si>
  <si>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 აუდიო-ვიზუალური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</si>
  <si>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სასტუმროს მომსახურება</t>
  </si>
  <si>
    <t>რესტორნებისა და საზოგადოებრივი კვების საწარმოების მომსახურებები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</si>
  <si>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</si>
  <si>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</si>
  <si>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</si>
  <si>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</si>
  <si>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</si>
  <si>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</si>
  <si>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</si>
  <si>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</si>
  <si>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</si>
  <si>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</si>
  <si>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</si>
  <si>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</si>
  <si>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სახ. შესყ. კანონის 10¹ მე–3 "ზ"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</si>
  <si>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</si>
  <si>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</si>
  <si>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</si>
  <si>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</si>
  <si>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</si>
  <si>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სხვადასხვა კომერციული მომსახურება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</si>
  <si>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</si>
  <si>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</si>
  <si>
    <t>სოციალური დახმარების სამსახური და მასთან დაკავშირებული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</si>
</sst>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#,##0.00_ ;[Red]\-#,##0.00\ "/>
    <numFmt numFmtId="166" formatCode="_(* #,##0.00_);_(* \(#,##0.00\);_(* &quot;-&quot;??_);_(@_)"/>
    <numFmt numFmtId="167" formatCode="_(* #,##0_);_(* \(#,##0\);_(* &quot;-&quot;??_);_(@_)"/>
    <numFmt numFmtId="169" formatCode="_(* #,##0.0000_);_(* \(#,##0.0000\);_(* &quot;-&quot;??_);_(@_)"/>
  </numFmts>
  <fonts count="23">
    <font>
      <sz val="11"/>
      <color theme="1"/>
      <name val="Sylfaen"/>
      <family val="2"/>
      <charset val="1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6"/>
      <name val="Sylfaen"/>
      <family val="1"/>
    </font>
    <font>
      <b/>
      <sz val="8"/>
      <name val="Sylfaen"/>
      <family val="1"/>
    </font>
    <font>
      <b/>
      <sz val="14"/>
      <name val="Sylfaen"/>
      <family val="1"/>
    </font>
    <font>
      <b/>
      <sz val="12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2"/>
      <scheme val="minor"/>
    </font>
    <font>
      <sz val="7"/>
      <name val="Sylfaen"/>
      <family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3"/>
      <name val="Sylfaen"/>
      <family val="1"/>
    </font>
    <font>
      <sz val="3"/>
      <name val="Sylfae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2" fillId="0" borderId="0"/>
    <xf numFmtId="166" fontId="17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167" fontId="18" fillId="0" borderId="11" xfId="4" applyNumberFormat="1" applyFont="1" applyFill="1" applyBorder="1" applyAlignment="1">
      <alignment horizontal="center" vertical="center" wrapText="1"/>
    </xf>
    <xf numFmtId="165" fontId="18" fillId="0" borderId="11" xfId="1" applyNumberFormat="1" applyFont="1" applyFill="1" applyBorder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165" fontId="7" fillId="0" borderId="0" xfId="2" applyNumberFormat="1" applyFont="1" applyFill="1" applyBorder="1" applyAlignment="1">
      <alignment horizontal="center" wrapText="1"/>
    </xf>
    <xf numFmtId="165" fontId="4" fillId="0" borderId="0" xfId="2" applyNumberFormat="1" applyFont="1" applyFill="1" applyBorder="1" applyAlignment="1">
      <alignment horizontal="center" vertical="center" wrapText="1"/>
    </xf>
    <xf numFmtId="165" fontId="21" fillId="0" borderId="0" xfId="2" applyNumberFormat="1" applyFont="1" applyFill="1" applyBorder="1" applyAlignment="1">
      <alignment horizontal="center" vertical="center" wrapText="1"/>
    </xf>
    <xf numFmtId="165" fontId="21" fillId="0" borderId="0" xfId="2" applyNumberFormat="1" applyFont="1" applyFill="1" applyBorder="1" applyAlignment="1">
      <alignment horizontal="left" vertical="center" wrapText="1"/>
    </xf>
    <xf numFmtId="165" fontId="21" fillId="0" borderId="0" xfId="2" applyNumberFormat="1" applyFont="1" applyFill="1" applyBorder="1" applyAlignment="1">
      <alignment horizontal="center" vertical="center" wrapText="1"/>
    </xf>
    <xf numFmtId="165" fontId="22" fillId="0" borderId="0" xfId="2" applyNumberFormat="1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wrapText="1"/>
    </xf>
    <xf numFmtId="165" fontId="22" fillId="0" borderId="0" xfId="2" applyNumberFormat="1" applyFont="1" applyFill="1" applyBorder="1" applyAlignment="1">
      <alignment horizontal="center" vertical="top" wrapText="1"/>
    </xf>
    <xf numFmtId="165" fontId="9" fillId="0" borderId="0" xfId="2" applyNumberFormat="1" applyFont="1" applyFill="1" applyBorder="1" applyAlignment="1">
      <alignment horizontal="center" vertical="center" wrapText="1"/>
    </xf>
    <xf numFmtId="165" fontId="11" fillId="0" borderId="0" xfId="2" applyNumberFormat="1" applyFont="1" applyFill="1" applyBorder="1" applyAlignment="1">
      <alignment horizontal="center" wrapText="1"/>
    </xf>
    <xf numFmtId="165" fontId="21" fillId="0" borderId="0" xfId="2" applyNumberFormat="1" applyFont="1" applyFill="1" applyBorder="1" applyAlignment="1">
      <alignment horizontal="left" vertical="top" wrapText="1"/>
    </xf>
    <xf numFmtId="165" fontId="9" fillId="0" borderId="0" xfId="2" applyNumberFormat="1" applyFont="1" applyFill="1" applyBorder="1" applyAlignment="1">
      <alignment horizontal="center" wrapText="1"/>
    </xf>
    <xf numFmtId="165" fontId="4" fillId="0" borderId="0" xfId="2" applyNumberFormat="1" applyFont="1" applyFill="1" applyBorder="1" applyAlignment="1">
      <alignment horizontal="center" vertical="top" wrapText="1"/>
    </xf>
    <xf numFmtId="165" fontId="2" fillId="0" borderId="0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left" vertical="top" wrapText="1"/>
    </xf>
    <xf numFmtId="165" fontId="4" fillId="0" borderId="0" xfId="2" applyNumberFormat="1" applyFont="1" applyFill="1" applyBorder="1" applyAlignment="1">
      <alignment horizontal="center" vertical="top" wrapText="1"/>
    </xf>
    <xf numFmtId="165" fontId="4" fillId="0" borderId="0" xfId="2" applyNumberFormat="1" applyFont="1" applyFill="1" applyBorder="1" applyAlignment="1">
      <alignment horizontal="right" vertical="top" wrapText="1"/>
    </xf>
    <xf numFmtId="165" fontId="10" fillId="0" borderId="2" xfId="2" applyNumberFormat="1" applyFont="1" applyFill="1" applyBorder="1" applyAlignment="1">
      <alignment horizontal="center" vertical="top" wrapText="1"/>
    </xf>
    <xf numFmtId="165" fontId="10" fillId="0" borderId="3" xfId="2" applyNumberFormat="1" applyFont="1" applyFill="1" applyBorder="1" applyAlignment="1">
      <alignment horizontal="center" vertical="top" wrapText="1"/>
    </xf>
    <xf numFmtId="164" fontId="9" fillId="0" borderId="4" xfId="2" applyNumberFormat="1" applyFont="1" applyFill="1" applyBorder="1" applyAlignment="1">
      <alignment horizontal="center" vertical="top" wrapText="1"/>
    </xf>
    <xf numFmtId="165" fontId="13" fillId="0" borderId="0" xfId="3" applyNumberFormat="1" applyFont="1" applyFill="1" applyBorder="1" applyAlignment="1">
      <alignment horizontal="center" vertical="top" wrapText="1"/>
    </xf>
    <xf numFmtId="165" fontId="22" fillId="0" borderId="0" xfId="2" applyNumberFormat="1" applyFont="1" applyFill="1" applyBorder="1" applyAlignment="1">
      <alignment horizontal="center" vertical="top" wrapText="1"/>
    </xf>
    <xf numFmtId="164" fontId="8" fillId="0" borderId="5" xfId="3" applyNumberFormat="1" applyFont="1" applyFill="1" applyBorder="1" applyAlignment="1">
      <alignment horizontal="center" vertical="center" wrapText="1"/>
    </xf>
    <xf numFmtId="165" fontId="14" fillId="0" borderId="6" xfId="3" applyNumberFormat="1" applyFont="1" applyFill="1" applyBorder="1" applyAlignment="1">
      <alignment horizontal="center" vertical="top" wrapText="1"/>
    </xf>
    <xf numFmtId="165" fontId="14" fillId="0" borderId="7" xfId="3" applyNumberFormat="1" applyFont="1" applyFill="1" applyBorder="1" applyAlignment="1">
      <alignment horizontal="center" vertical="top" wrapText="1"/>
    </xf>
    <xf numFmtId="165" fontId="12" fillId="0" borderId="0" xfId="3" applyNumberFormat="1" applyFont="1" applyFill="1" applyBorder="1" applyAlignment="1">
      <alignment horizontal="center" vertical="top" wrapText="1"/>
    </xf>
    <xf numFmtId="164" fontId="2" fillId="0" borderId="5" xfId="3" applyNumberFormat="1" applyFont="1" applyFill="1" applyBorder="1" applyAlignment="1">
      <alignment horizontal="center" vertical="center" wrapText="1"/>
    </xf>
    <xf numFmtId="164" fontId="15" fillId="0" borderId="6" xfId="3" applyNumberFormat="1" applyFont="1" applyFill="1" applyBorder="1" applyAlignment="1">
      <alignment horizontal="center" vertical="center" wrapText="1"/>
    </xf>
    <xf numFmtId="164" fontId="15" fillId="0" borderId="7" xfId="3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left" vertical="top" wrapText="1"/>
    </xf>
    <xf numFmtId="0" fontId="4" fillId="0" borderId="9" xfId="1" applyNumberFormat="1" applyFont="1" applyFill="1" applyBorder="1" applyAlignment="1">
      <alignment horizontal="center" vertical="center" wrapText="1"/>
    </xf>
    <xf numFmtId="167" fontId="4" fillId="0" borderId="6" xfId="4" applyNumberFormat="1" applyFont="1" applyFill="1" applyBorder="1" applyAlignment="1">
      <alignment horizontal="left" vertical="center" wrapText="1"/>
    </xf>
    <xf numFmtId="167" fontId="18" fillId="0" borderId="6" xfId="4" applyNumberFormat="1" applyFont="1" applyFill="1" applyBorder="1" applyAlignment="1">
      <alignment horizontal="center" vertical="center" wrapText="1"/>
    </xf>
    <xf numFmtId="167" fontId="2" fillId="0" borderId="6" xfId="4" applyNumberFormat="1" applyFont="1" applyFill="1" applyBorder="1" applyAlignment="1">
      <alignment horizontal="center" vertical="center" wrapText="1"/>
    </xf>
    <xf numFmtId="167" fontId="18" fillId="0" borderId="7" xfId="4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5" fontId="16" fillId="0" borderId="2" xfId="1" applyNumberFormat="1" applyFont="1" applyFill="1" applyBorder="1" applyAlignment="1">
      <alignment horizontal="left" vertical="top" wrapText="1"/>
    </xf>
    <xf numFmtId="0" fontId="4" fillId="0" borderId="2" xfId="1" applyNumberFormat="1" applyFont="1" applyFill="1" applyBorder="1" applyAlignment="1">
      <alignment horizontal="center" vertical="center" wrapText="1"/>
    </xf>
    <xf numFmtId="167" fontId="4" fillId="0" borderId="2" xfId="4" applyNumberFormat="1" applyFont="1" applyFill="1" applyBorder="1" applyAlignment="1">
      <alignment horizontal="left" vertical="center" wrapText="1"/>
    </xf>
    <xf numFmtId="167" fontId="18" fillId="0" borderId="2" xfId="4" applyNumberFormat="1" applyFont="1" applyFill="1" applyBorder="1" applyAlignment="1">
      <alignment horizontal="center" vertical="center" wrapText="1"/>
    </xf>
    <xf numFmtId="167" fontId="2" fillId="0" borderId="2" xfId="4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top" wrapText="1"/>
    </xf>
    <xf numFmtId="167" fontId="2" fillId="0" borderId="3" xfId="4" applyNumberFormat="1" applyFont="1" applyFill="1" applyBorder="1" applyAlignment="1">
      <alignment horizontal="center" vertical="center" wrapText="1"/>
    </xf>
    <xf numFmtId="167" fontId="2" fillId="0" borderId="4" xfId="4" applyNumberFormat="1" applyFont="1" applyFill="1" applyBorder="1" applyAlignment="1">
      <alignment horizontal="center" vertical="center" wrapText="1"/>
    </xf>
    <xf numFmtId="169" fontId="18" fillId="0" borderId="11" xfId="4" applyNumberFormat="1" applyFont="1" applyFill="1" applyBorder="1" applyAlignment="1">
      <alignment horizontal="center" vertical="center" wrapText="1"/>
    </xf>
    <xf numFmtId="0" fontId="4" fillId="0" borderId="2" xfId="5" applyNumberFormat="1" applyFont="1" applyFill="1" applyBorder="1" applyAlignment="1">
      <alignment horizontal="center" vertical="center" wrapText="1"/>
    </xf>
  </cellXfs>
  <cellStyles count="6">
    <cellStyle name="Comma 3" xfId="4"/>
    <cellStyle name="Normal" xfId="0" builtinId="0"/>
    <cellStyle name="Normal 2" xfId="1"/>
    <cellStyle name="Normal 2 2" xfId="5"/>
    <cellStyle name="Normal 2 4 9" xfId="3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TB%20R10\SR\PR%20reporting%20forms\New%20PUDR_Form_EN_SRv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Downloads\file:\C:\Documents%20and%20Settings\Administrator\My%20Documents\Downloads\PR%20change\Grant%20Agreement%20SR\Grant%20agreement_April%202011\Annexes%20from%20GHSPIC\&#4307;&#4304;&#4316;&#4304;&#4320;&#4311;&#4312;%232%20&#4324;&#4317;&#4320;&#4315;&#4304;%23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PR%20change\Grant%20Agreement%20SR\Grant%20agreement_April%202011\Annexes%20from%20GHSPIC\&#4307;&#4304;&#4316;&#4304;&#4320;&#4311;&#4312;#2 &#4324;&#4317;&#4320;&#4315;&#4304;#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TB%20R10\approved\SB_GEO-T-GPIC_Finance%20signed%20off_4Jul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KGZ%20tb_budgeting_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GeGma%202017/GeGma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cdc\Desktop\GAC2\sent%20to%20GF\Copy%20of%20Georgia_Budget_HIV%20NFM%20FINAL%203003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Fomicheva\COS%20HIV\Rnd4-Budget-COS_28012010(CCM)_ru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cdc\Desktop\GAC2\sent%20to%20GF\Copy%20of%20GEO-H-NCDC%20NFM_HealthProductsQuantitiesAndCosts_GAC2%20version6_G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</sheetNames>
    <sheetDataSet>
      <sheetData sheetId="0"/>
      <sheetData sheetId="1"/>
      <sheetData sheetId="2">
        <row r="2">
          <cell r="A2" t="str">
            <v>Please select…</v>
          </cell>
        </row>
        <row r="5">
          <cell r="F5" t="str">
            <v>Please enter a SDA here…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გეგმა 2017_TB_HIV"/>
      <sheetName val="TB&amp;HIV"/>
      <sheetName val="Total TB&amp;HIV"/>
      <sheetName val="Procurement Plan HIV 2016_2017"/>
      <sheetName val="Procurement Plan TB 2016_2017"/>
      <sheetName val="Pivot_HIV_2016_2017"/>
      <sheetName val="გეგმა 2016_2017 HIV"/>
      <sheetName val="Pivot_TB_2016_2017"/>
      <sheetName val="გეგმა 2016_2017 TB"/>
      <sheetName val="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H79"/>
  <sheetViews>
    <sheetView tabSelected="1" view="pageBreakPreview" topLeftCell="A43" zoomScale="110" zoomScaleNormal="110" zoomScaleSheetLayoutView="110" workbookViewId="0">
      <selection activeCell="A10" sqref="A10:H10"/>
    </sheetView>
  </sheetViews>
  <sheetFormatPr defaultColWidth="9.125" defaultRowHeight="15"/>
  <cols>
    <col min="1" max="1" width="2.75" style="3" bestFit="1" customWidth="1"/>
    <col min="2" max="2" width="67.375" style="4" customWidth="1"/>
    <col min="3" max="3" width="9.625" style="5" customWidth="1"/>
    <col min="4" max="4" width="13.375" style="6" customWidth="1"/>
    <col min="5" max="5" width="22.875" style="7" customWidth="1"/>
    <col min="6" max="6" width="14.125" style="7" customWidth="1"/>
    <col min="7" max="7" width="10.625" style="7" bestFit="1" customWidth="1"/>
    <col min="8" max="8" width="21.875" style="5" customWidth="1"/>
    <col min="9" max="16384" width="9.125" style="5"/>
  </cols>
  <sheetData>
    <row r="1" spans="1:8">
      <c r="G1" s="5"/>
      <c r="H1" s="8" t="s">
        <v>0</v>
      </c>
    </row>
    <row r="2" spans="1:8" s="10" customFormat="1" ht="21">
      <c r="A2" s="9" t="s">
        <v>1</v>
      </c>
      <c r="B2" s="9"/>
      <c r="C2" s="9"/>
      <c r="D2" s="9"/>
      <c r="E2" s="9"/>
      <c r="F2" s="9"/>
      <c r="G2" s="9"/>
      <c r="H2" s="9"/>
    </row>
    <row r="3" spans="1:8" s="14" customFormat="1" ht="6">
      <c r="A3" s="11"/>
      <c r="B3" s="12"/>
      <c r="C3" s="13"/>
      <c r="D3" s="13"/>
      <c r="E3" s="13"/>
      <c r="F3" s="13"/>
    </row>
    <row r="4" spans="1:8" s="10" customFormat="1" ht="18">
      <c r="A4" s="15" t="s">
        <v>2</v>
      </c>
      <c r="B4" s="15"/>
      <c r="C4" s="15"/>
      <c r="D4" s="15"/>
      <c r="E4" s="15"/>
      <c r="F4" s="15"/>
      <c r="G4" s="15"/>
      <c r="H4" s="15"/>
    </row>
    <row r="5" spans="1:8" s="14" customFormat="1" ht="6">
      <c r="A5" s="11"/>
      <c r="B5" s="12"/>
      <c r="C5" s="16"/>
      <c r="D5" s="16"/>
      <c r="E5" s="16"/>
      <c r="F5" s="16"/>
    </row>
    <row r="6" spans="1:8" s="10" customFormat="1" ht="19.5">
      <c r="A6" s="17" t="s">
        <v>3</v>
      </c>
      <c r="B6" s="17"/>
      <c r="C6" s="17"/>
      <c r="D6" s="17"/>
      <c r="E6" s="17"/>
      <c r="F6" s="17"/>
      <c r="G6" s="17"/>
      <c r="H6" s="17"/>
    </row>
    <row r="7" spans="1:8" s="10" customFormat="1">
      <c r="A7" s="18" t="s">
        <v>4</v>
      </c>
      <c r="B7" s="18"/>
      <c r="C7" s="18"/>
      <c r="D7" s="18"/>
      <c r="E7" s="18"/>
      <c r="F7" s="18"/>
      <c r="G7" s="18"/>
      <c r="H7" s="18"/>
    </row>
    <row r="8" spans="1:8" s="14" customFormat="1" ht="6">
      <c r="B8" s="19"/>
      <c r="C8" s="16"/>
      <c r="D8" s="16"/>
      <c r="E8" s="16"/>
      <c r="F8" s="16"/>
    </row>
    <row r="9" spans="1:8" s="10" customFormat="1" ht="19.5">
      <c r="A9" s="20" t="s">
        <v>5</v>
      </c>
      <c r="B9" s="20"/>
      <c r="C9" s="20"/>
      <c r="D9" s="20"/>
      <c r="E9" s="20"/>
      <c r="F9" s="20"/>
      <c r="G9" s="20"/>
      <c r="H9" s="20"/>
    </row>
    <row r="10" spans="1:8" s="10" customFormat="1" ht="12.75">
      <c r="A10" s="21" t="s">
        <v>6</v>
      </c>
      <c r="B10" s="21"/>
      <c r="C10" s="21"/>
      <c r="D10" s="21"/>
      <c r="E10" s="21"/>
      <c r="F10" s="21"/>
      <c r="G10" s="21"/>
      <c r="H10" s="21"/>
    </row>
    <row r="11" spans="1:8" s="10" customFormat="1" ht="12.75">
      <c r="A11" s="22"/>
      <c r="B11" s="23"/>
      <c r="E11" s="24"/>
      <c r="F11" s="24"/>
      <c r="H11" s="25"/>
    </row>
    <row r="12" spans="1:8" s="10" customFormat="1" ht="19.5">
      <c r="A12" s="26" t="s">
        <v>7</v>
      </c>
      <c r="B12" s="26"/>
      <c r="C12" s="26"/>
      <c r="D12" s="26"/>
      <c r="E12" s="26"/>
      <c r="F12" s="26"/>
      <c r="G12" s="27"/>
      <c r="H12" s="28">
        <f>SUM(D17:D79)</f>
        <v>27859369.726639304</v>
      </c>
    </row>
    <row r="13" spans="1:8" s="10" customFormat="1" ht="12.75">
      <c r="A13" s="22"/>
      <c r="B13" s="23"/>
      <c r="E13" s="24"/>
      <c r="F13" s="24"/>
      <c r="H13" s="29" t="s">
        <v>8</v>
      </c>
    </row>
    <row r="14" spans="1:8" s="14" customFormat="1" ht="6.75" thickBot="1">
      <c r="B14" s="19"/>
      <c r="E14" s="30"/>
      <c r="F14" s="30"/>
    </row>
    <row r="15" spans="1:8" s="34" customFormat="1" ht="39" thickBot="1">
      <c r="A15" s="31" t="s">
        <v>9</v>
      </c>
      <c r="B15" s="32" t="s">
        <v>10</v>
      </c>
      <c r="C15" s="32" t="s">
        <v>11</v>
      </c>
      <c r="D15" s="32" t="s">
        <v>12</v>
      </c>
      <c r="E15" s="32" t="s">
        <v>13</v>
      </c>
      <c r="F15" s="32" t="s">
        <v>14</v>
      </c>
      <c r="G15" s="32" t="s">
        <v>15</v>
      </c>
      <c r="H15" s="33" t="s">
        <v>16</v>
      </c>
    </row>
    <row r="16" spans="1:8" s="34" customFormat="1" ht="13.5" thickBot="1">
      <c r="A16" s="35">
        <v>1</v>
      </c>
      <c r="B16" s="36">
        <v>2</v>
      </c>
      <c r="C16" s="36">
        <v>3</v>
      </c>
      <c r="D16" s="36">
        <v>4</v>
      </c>
      <c r="E16" s="36">
        <v>5</v>
      </c>
      <c r="F16" s="36">
        <v>6</v>
      </c>
      <c r="G16" s="36">
        <v>7</v>
      </c>
      <c r="H16" s="37">
        <v>8</v>
      </c>
    </row>
    <row r="17" spans="1:8" ht="12.75">
      <c r="A17" s="38">
        <v>1</v>
      </c>
      <c r="B17" s="39" t="s">
        <v>35</v>
      </c>
      <c r="C17" s="40" t="s">
        <v>36</v>
      </c>
      <c r="D17" s="41">
        <v>400041.49589999998</v>
      </c>
      <c r="E17" s="42" t="s">
        <v>17</v>
      </c>
      <c r="F17" s="43" t="s">
        <v>18</v>
      </c>
      <c r="G17" s="43" t="s">
        <v>19</v>
      </c>
      <c r="H17" s="44"/>
    </row>
    <row r="18" spans="1:8" ht="12.75">
      <c r="A18" s="45">
        <v>2</v>
      </c>
      <c r="B18" s="46" t="s">
        <v>37</v>
      </c>
      <c r="C18" s="47" t="s">
        <v>38</v>
      </c>
      <c r="D18" s="48">
        <v>1500</v>
      </c>
      <c r="E18" s="49" t="s">
        <v>20</v>
      </c>
      <c r="F18" s="50" t="s">
        <v>19</v>
      </c>
      <c r="G18" s="50" t="s">
        <v>19</v>
      </c>
      <c r="H18" s="1"/>
    </row>
    <row r="19" spans="1:8" s="51" customFormat="1" ht="12.75">
      <c r="A19" s="45">
        <v>3</v>
      </c>
      <c r="B19" s="46" t="s">
        <v>39</v>
      </c>
      <c r="C19" s="47">
        <v>15800000</v>
      </c>
      <c r="D19" s="48">
        <v>3750</v>
      </c>
      <c r="E19" s="49" t="s">
        <v>20</v>
      </c>
      <c r="F19" s="50" t="s">
        <v>19</v>
      </c>
      <c r="G19" s="50" t="s">
        <v>19</v>
      </c>
      <c r="H19" s="1"/>
    </row>
    <row r="20" spans="1:8" s="51" customFormat="1" ht="12.75">
      <c r="A20" s="45">
        <v>4</v>
      </c>
      <c r="B20" s="46" t="s">
        <v>40</v>
      </c>
      <c r="C20" s="47">
        <v>15900000</v>
      </c>
      <c r="D20" s="48">
        <v>4750</v>
      </c>
      <c r="E20" s="49" t="s">
        <v>20</v>
      </c>
      <c r="F20" s="50" t="s">
        <v>19</v>
      </c>
      <c r="G20" s="50" t="s">
        <v>19</v>
      </c>
      <c r="H20" s="1"/>
    </row>
    <row r="21" spans="1:8" ht="25.5">
      <c r="A21" s="45">
        <v>5</v>
      </c>
      <c r="B21" s="46" t="s">
        <v>41</v>
      </c>
      <c r="C21" s="47" t="s">
        <v>42</v>
      </c>
      <c r="D21" s="48">
        <v>2200</v>
      </c>
      <c r="E21" s="49" t="s">
        <v>20</v>
      </c>
      <c r="F21" s="50" t="s">
        <v>19</v>
      </c>
      <c r="G21" s="50" t="s">
        <v>19</v>
      </c>
      <c r="H21" s="1"/>
    </row>
    <row r="22" spans="1:8" ht="12.75">
      <c r="A22" s="45">
        <v>6</v>
      </c>
      <c r="B22" s="46" t="s">
        <v>43</v>
      </c>
      <c r="C22" s="47">
        <v>24900000</v>
      </c>
      <c r="D22" s="48">
        <v>1000</v>
      </c>
      <c r="E22" s="49" t="s">
        <v>20</v>
      </c>
      <c r="F22" s="50" t="s">
        <v>19</v>
      </c>
      <c r="G22" s="50" t="s">
        <v>19</v>
      </c>
      <c r="H22" s="1"/>
    </row>
    <row r="23" spans="1:8" ht="12.75">
      <c r="A23" s="45">
        <v>7</v>
      </c>
      <c r="B23" s="46" t="s">
        <v>44</v>
      </c>
      <c r="C23" s="47" t="s">
        <v>45</v>
      </c>
      <c r="D23" s="48">
        <v>1700</v>
      </c>
      <c r="E23" s="49" t="s">
        <v>17</v>
      </c>
      <c r="F23" s="50" t="s">
        <v>21</v>
      </c>
      <c r="G23" s="50" t="s">
        <v>22</v>
      </c>
      <c r="H23" s="1"/>
    </row>
    <row r="24" spans="1:8" ht="12.75">
      <c r="A24" s="45">
        <v>8</v>
      </c>
      <c r="B24" s="46" t="s">
        <v>44</v>
      </c>
      <c r="C24" s="47" t="s">
        <v>45</v>
      </c>
      <c r="D24" s="48">
        <v>3000</v>
      </c>
      <c r="E24" s="49" t="s">
        <v>20</v>
      </c>
      <c r="F24" s="50" t="s">
        <v>19</v>
      </c>
      <c r="G24" s="50" t="s">
        <v>19</v>
      </c>
      <c r="H24" s="1"/>
    </row>
    <row r="25" spans="1:8" s="51" customFormat="1" ht="12.75">
      <c r="A25" s="45">
        <v>9</v>
      </c>
      <c r="B25" s="46" t="s">
        <v>46</v>
      </c>
      <c r="C25" s="47">
        <v>30200000</v>
      </c>
      <c r="D25" s="48">
        <v>8989.8508600966015</v>
      </c>
      <c r="E25" s="49" t="s">
        <v>17</v>
      </c>
      <c r="F25" s="50" t="s">
        <v>21</v>
      </c>
      <c r="G25" s="50" t="s">
        <v>22</v>
      </c>
      <c r="H25" s="1"/>
    </row>
    <row r="26" spans="1:8" s="51" customFormat="1" ht="19.5">
      <c r="A26" s="45">
        <v>10</v>
      </c>
      <c r="B26" s="46" t="s">
        <v>46</v>
      </c>
      <c r="C26" s="47">
        <v>30200000</v>
      </c>
      <c r="D26" s="48">
        <v>13645.800000000001</v>
      </c>
      <c r="E26" s="49" t="s">
        <v>23</v>
      </c>
      <c r="F26" s="50" t="s">
        <v>19</v>
      </c>
      <c r="G26" s="50" t="s">
        <v>19</v>
      </c>
      <c r="H26" s="1"/>
    </row>
    <row r="27" spans="1:8" s="51" customFormat="1" ht="12.75">
      <c r="A27" s="45">
        <v>11</v>
      </c>
      <c r="B27" s="46" t="s">
        <v>47</v>
      </c>
      <c r="C27" s="47">
        <v>31400000</v>
      </c>
      <c r="D27" s="48">
        <v>4097.8368104397941</v>
      </c>
      <c r="E27" s="49" t="s">
        <v>20</v>
      </c>
      <c r="F27" s="50" t="s">
        <v>19</v>
      </c>
      <c r="G27" s="50" t="s">
        <v>19</v>
      </c>
      <c r="H27" s="1"/>
    </row>
    <row r="28" spans="1:8" s="51" customFormat="1" ht="19.5">
      <c r="A28" s="45">
        <v>12</v>
      </c>
      <c r="B28" s="46" t="s">
        <v>24</v>
      </c>
      <c r="C28" s="47">
        <v>31500000</v>
      </c>
      <c r="D28" s="48">
        <v>146101.17499999999</v>
      </c>
      <c r="E28" s="49" t="s">
        <v>23</v>
      </c>
      <c r="F28" s="50" t="s">
        <v>19</v>
      </c>
      <c r="G28" s="50" t="s">
        <v>19</v>
      </c>
      <c r="H28" s="1"/>
    </row>
    <row r="29" spans="1:8" s="51" customFormat="1" ht="19.5">
      <c r="A29" s="45">
        <v>13</v>
      </c>
      <c r="B29" s="46" t="s">
        <v>48</v>
      </c>
      <c r="C29" s="47">
        <v>32200000</v>
      </c>
      <c r="D29" s="48">
        <v>21750</v>
      </c>
      <c r="E29" s="49" t="s">
        <v>23</v>
      </c>
      <c r="F29" s="50" t="s">
        <v>19</v>
      </c>
      <c r="G29" s="50" t="s">
        <v>19</v>
      </c>
      <c r="H29" s="1"/>
    </row>
    <row r="30" spans="1:8" s="51" customFormat="1" ht="12.75">
      <c r="A30" s="45">
        <v>14</v>
      </c>
      <c r="B30" s="46" t="s">
        <v>49</v>
      </c>
      <c r="C30" s="47">
        <v>33100000</v>
      </c>
      <c r="D30" s="48">
        <v>4880961.4844171265</v>
      </c>
      <c r="E30" s="49" t="s">
        <v>25</v>
      </c>
      <c r="F30" s="50" t="s">
        <v>19</v>
      </c>
      <c r="G30" s="50" t="s">
        <v>19</v>
      </c>
      <c r="H30" s="1"/>
    </row>
    <row r="31" spans="1:8" s="51" customFormat="1" ht="12.75">
      <c r="A31" s="45">
        <v>15</v>
      </c>
      <c r="B31" s="46" t="s">
        <v>50</v>
      </c>
      <c r="C31" s="47">
        <v>33600000</v>
      </c>
      <c r="D31" s="48">
        <v>7684608.4756251704</v>
      </c>
      <c r="E31" s="49" t="s">
        <v>25</v>
      </c>
      <c r="F31" s="50" t="s">
        <v>19</v>
      </c>
      <c r="G31" s="50" t="s">
        <v>19</v>
      </c>
      <c r="H31" s="1"/>
    </row>
    <row r="32" spans="1:8" s="51" customFormat="1" ht="12.75">
      <c r="A32" s="45">
        <v>16</v>
      </c>
      <c r="B32" s="46" t="s">
        <v>50</v>
      </c>
      <c r="C32" s="47">
        <v>33600000</v>
      </c>
      <c r="D32" s="48">
        <v>24000</v>
      </c>
      <c r="E32" s="49" t="s">
        <v>26</v>
      </c>
      <c r="F32" s="52" t="s">
        <v>27</v>
      </c>
      <c r="G32" s="53"/>
      <c r="H32" s="1"/>
    </row>
    <row r="33" spans="1:8" s="51" customFormat="1" ht="12.75">
      <c r="A33" s="45">
        <v>17</v>
      </c>
      <c r="B33" s="46" t="s">
        <v>51</v>
      </c>
      <c r="C33" s="47">
        <v>33700000</v>
      </c>
      <c r="D33" s="48">
        <v>540385.446</v>
      </c>
      <c r="E33" s="49" t="s">
        <v>25</v>
      </c>
      <c r="F33" s="50" t="s">
        <v>19</v>
      </c>
      <c r="G33" s="50" t="s">
        <v>19</v>
      </c>
      <c r="H33" s="1"/>
    </row>
    <row r="34" spans="1:8" s="51" customFormat="1" ht="12.75">
      <c r="A34" s="45">
        <v>18</v>
      </c>
      <c r="B34" s="46" t="s">
        <v>52</v>
      </c>
      <c r="C34" s="47">
        <v>34100000</v>
      </c>
      <c r="D34" s="48">
        <v>739168</v>
      </c>
      <c r="E34" s="49" t="s">
        <v>25</v>
      </c>
      <c r="F34" s="50" t="s">
        <v>28</v>
      </c>
      <c r="G34" s="50" t="s">
        <v>19</v>
      </c>
      <c r="H34" s="1"/>
    </row>
    <row r="35" spans="1:8" s="51" customFormat="1" ht="12.75">
      <c r="A35" s="45">
        <v>19</v>
      </c>
      <c r="B35" s="46" t="s">
        <v>53</v>
      </c>
      <c r="C35" s="47">
        <v>34300000</v>
      </c>
      <c r="D35" s="48">
        <v>4900</v>
      </c>
      <c r="E35" s="49" t="s">
        <v>20</v>
      </c>
      <c r="F35" s="50" t="s">
        <v>19</v>
      </c>
      <c r="G35" s="50" t="s">
        <v>19</v>
      </c>
      <c r="H35" s="1"/>
    </row>
    <row r="36" spans="1:8" s="51" customFormat="1" ht="12.75">
      <c r="A36" s="45"/>
      <c r="B36" s="46" t="s">
        <v>53</v>
      </c>
      <c r="C36" s="47">
        <v>34300000</v>
      </c>
      <c r="D36" s="48">
        <v>4500</v>
      </c>
      <c r="E36" s="49" t="s">
        <v>17</v>
      </c>
      <c r="F36" s="50" t="s">
        <v>19</v>
      </c>
      <c r="G36" s="50" t="s">
        <v>19</v>
      </c>
      <c r="H36" s="1"/>
    </row>
    <row r="37" spans="1:8" s="51" customFormat="1" ht="19.5">
      <c r="A37" s="45">
        <v>20</v>
      </c>
      <c r="B37" s="46" t="s">
        <v>29</v>
      </c>
      <c r="C37" s="47">
        <v>34900000</v>
      </c>
      <c r="D37" s="48">
        <v>40333.618333790706</v>
      </c>
      <c r="E37" s="49" t="s">
        <v>23</v>
      </c>
      <c r="F37" s="50" t="s">
        <v>19</v>
      </c>
      <c r="G37" s="50" t="s">
        <v>19</v>
      </c>
      <c r="H37" s="1"/>
    </row>
    <row r="38" spans="1:8" s="51" customFormat="1" ht="19.5">
      <c r="A38" s="45">
        <v>21</v>
      </c>
      <c r="B38" s="46" t="s">
        <v>54</v>
      </c>
      <c r="C38" s="47">
        <v>38400000</v>
      </c>
      <c r="D38" s="48">
        <v>77062.419558400012</v>
      </c>
      <c r="E38" s="49" t="s">
        <v>23</v>
      </c>
      <c r="F38" s="50" t="s">
        <v>19</v>
      </c>
      <c r="G38" s="50" t="s">
        <v>19</v>
      </c>
      <c r="H38" s="1"/>
    </row>
    <row r="39" spans="1:8" ht="19.5">
      <c r="A39" s="45">
        <v>22</v>
      </c>
      <c r="B39" s="46" t="s">
        <v>55</v>
      </c>
      <c r="C39" s="47">
        <v>38500000</v>
      </c>
      <c r="D39" s="48">
        <v>196739.79162658428</v>
      </c>
      <c r="E39" s="49" t="s">
        <v>23</v>
      </c>
      <c r="F39" s="50" t="s">
        <v>19</v>
      </c>
      <c r="G39" s="50" t="s">
        <v>19</v>
      </c>
      <c r="H39" s="1"/>
    </row>
    <row r="40" spans="1:8" ht="12.75">
      <c r="A40" s="45">
        <v>23</v>
      </c>
      <c r="B40" s="46" t="s">
        <v>56</v>
      </c>
      <c r="C40" s="47">
        <v>38600000</v>
      </c>
      <c r="D40" s="48">
        <v>4359.3220913481919</v>
      </c>
      <c r="E40" s="49" t="s">
        <v>20</v>
      </c>
      <c r="F40" s="50" t="s">
        <v>19</v>
      </c>
      <c r="G40" s="50" t="s">
        <v>19</v>
      </c>
      <c r="H40" s="1"/>
    </row>
    <row r="41" spans="1:8" ht="19.5">
      <c r="A41" s="45">
        <v>24</v>
      </c>
      <c r="B41" s="46" t="s">
        <v>57</v>
      </c>
      <c r="C41" s="47">
        <v>39100000</v>
      </c>
      <c r="D41" s="48">
        <v>17186.042000000001</v>
      </c>
      <c r="E41" s="49" t="s">
        <v>23</v>
      </c>
      <c r="F41" s="50" t="s">
        <v>19</v>
      </c>
      <c r="G41" s="50" t="s">
        <v>19</v>
      </c>
      <c r="H41" s="1"/>
    </row>
    <row r="42" spans="1:8" ht="12.75">
      <c r="A42" s="45">
        <v>25</v>
      </c>
      <c r="B42" s="46" t="s">
        <v>58</v>
      </c>
      <c r="C42" s="47">
        <v>39200000</v>
      </c>
      <c r="D42" s="48">
        <v>4900</v>
      </c>
      <c r="E42" s="49" t="s">
        <v>20</v>
      </c>
      <c r="F42" s="50" t="s">
        <v>21</v>
      </c>
      <c r="G42" s="50" t="s">
        <v>22</v>
      </c>
      <c r="H42" s="1"/>
    </row>
    <row r="43" spans="1:8" ht="12.75">
      <c r="A43" s="45">
        <v>26</v>
      </c>
      <c r="B43" s="46" t="s">
        <v>59</v>
      </c>
      <c r="C43" s="47">
        <v>39700000</v>
      </c>
      <c r="D43" s="48">
        <v>2500</v>
      </c>
      <c r="E43" s="49" t="s">
        <v>20</v>
      </c>
      <c r="F43" s="50" t="s">
        <v>19</v>
      </c>
      <c r="G43" s="50" t="s">
        <v>19</v>
      </c>
      <c r="H43" s="1"/>
    </row>
    <row r="44" spans="1:8" ht="12.75">
      <c r="A44" s="45">
        <v>27</v>
      </c>
      <c r="B44" s="46" t="s">
        <v>60</v>
      </c>
      <c r="C44" s="47">
        <v>39800000</v>
      </c>
      <c r="D44" s="48">
        <v>600</v>
      </c>
      <c r="E44" s="49" t="s">
        <v>20</v>
      </c>
      <c r="F44" s="50" t="s">
        <v>19</v>
      </c>
      <c r="G44" s="50" t="s">
        <v>19</v>
      </c>
      <c r="H44" s="54"/>
    </row>
    <row r="45" spans="1:8" ht="25.5">
      <c r="A45" s="45">
        <v>28</v>
      </c>
      <c r="B45" s="46" t="s">
        <v>61</v>
      </c>
      <c r="C45" s="47">
        <v>45200000</v>
      </c>
      <c r="D45" s="48">
        <v>457029.99999999994</v>
      </c>
      <c r="E45" s="49" t="s">
        <v>25</v>
      </c>
      <c r="F45" s="50" t="s">
        <v>28</v>
      </c>
      <c r="G45" s="50" t="s">
        <v>19</v>
      </c>
      <c r="H45" s="1"/>
    </row>
    <row r="46" spans="1:8" ht="19.5">
      <c r="A46" s="45">
        <v>29</v>
      </c>
      <c r="B46" s="46" t="s">
        <v>62</v>
      </c>
      <c r="C46" s="47">
        <v>45300000</v>
      </c>
      <c r="D46" s="48">
        <v>54001.178</v>
      </c>
      <c r="E46" s="49" t="s">
        <v>23</v>
      </c>
      <c r="F46" s="50" t="s">
        <v>19</v>
      </c>
      <c r="G46" s="50" t="s">
        <v>19</v>
      </c>
      <c r="H46" s="1"/>
    </row>
    <row r="47" spans="1:8" ht="25.5">
      <c r="A47" s="45">
        <v>30</v>
      </c>
      <c r="B47" s="46" t="s">
        <v>63</v>
      </c>
      <c r="C47" s="47">
        <v>50100000</v>
      </c>
      <c r="D47" s="48">
        <v>4900</v>
      </c>
      <c r="E47" s="49" t="s">
        <v>20</v>
      </c>
      <c r="F47" s="50" t="s">
        <v>19</v>
      </c>
      <c r="G47" s="50" t="s">
        <v>19</v>
      </c>
      <c r="H47" s="1"/>
    </row>
    <row r="48" spans="1:8" ht="38.25">
      <c r="A48" s="45">
        <v>31</v>
      </c>
      <c r="B48" s="46" t="s">
        <v>64</v>
      </c>
      <c r="C48" s="47">
        <v>50300000</v>
      </c>
      <c r="D48" s="48">
        <v>3240</v>
      </c>
      <c r="E48" s="49" t="s">
        <v>20</v>
      </c>
      <c r="F48" s="50" t="s">
        <v>19</v>
      </c>
      <c r="G48" s="50" t="s">
        <v>19</v>
      </c>
      <c r="H48" s="1"/>
    </row>
    <row r="49" spans="1:8" ht="25.5">
      <c r="A49" s="45">
        <v>32</v>
      </c>
      <c r="B49" s="46" t="s">
        <v>30</v>
      </c>
      <c r="C49" s="55">
        <v>50400000</v>
      </c>
      <c r="D49" s="48">
        <v>145338.908</v>
      </c>
      <c r="E49" s="49" t="s">
        <v>23</v>
      </c>
      <c r="F49" s="50" t="s">
        <v>19</v>
      </c>
      <c r="G49" s="50" t="s">
        <v>19</v>
      </c>
      <c r="H49" s="1"/>
    </row>
    <row r="50" spans="1:8" ht="12.75">
      <c r="A50" s="45">
        <v>33</v>
      </c>
      <c r="B50" s="46" t="s">
        <v>65</v>
      </c>
      <c r="C50" s="47">
        <v>55100000</v>
      </c>
      <c r="D50" s="48">
        <v>2700</v>
      </c>
      <c r="E50" s="49" t="s">
        <v>20</v>
      </c>
      <c r="F50" s="50" t="s">
        <v>19</v>
      </c>
      <c r="G50" s="50" t="s">
        <v>19</v>
      </c>
      <c r="H50" s="1"/>
    </row>
    <row r="51" spans="1:8" ht="12.75">
      <c r="A51" s="45">
        <v>34</v>
      </c>
      <c r="B51" s="46" t="s">
        <v>66</v>
      </c>
      <c r="C51" s="47">
        <v>55300000</v>
      </c>
      <c r="D51" s="48">
        <v>4950</v>
      </c>
      <c r="E51" s="49" t="s">
        <v>20</v>
      </c>
      <c r="F51" s="50" t="s">
        <v>19</v>
      </c>
      <c r="G51" s="50" t="s">
        <v>19</v>
      </c>
      <c r="H51" s="1"/>
    </row>
    <row r="52" spans="1:8" ht="12.75">
      <c r="A52" s="45">
        <v>35</v>
      </c>
      <c r="B52" s="46" t="s">
        <v>67</v>
      </c>
      <c r="C52" s="47">
        <v>55500000</v>
      </c>
      <c r="D52" s="48">
        <v>4700.7080000000005</v>
      </c>
      <c r="E52" s="49" t="s">
        <v>20</v>
      </c>
      <c r="F52" s="50" t="s">
        <v>19</v>
      </c>
      <c r="G52" s="50" t="s">
        <v>19</v>
      </c>
      <c r="H52" s="1"/>
    </row>
    <row r="53" spans="1:8" ht="12.75">
      <c r="A53" s="45">
        <v>36</v>
      </c>
      <c r="B53" s="46" t="s">
        <v>68</v>
      </c>
      <c r="C53" s="47">
        <v>60100000</v>
      </c>
      <c r="D53" s="48">
        <v>1050</v>
      </c>
      <c r="E53" s="49" t="s">
        <v>20</v>
      </c>
      <c r="F53" s="50" t="s">
        <v>19</v>
      </c>
      <c r="G53" s="50" t="s">
        <v>19</v>
      </c>
      <c r="H53" s="1"/>
    </row>
    <row r="54" spans="1:8" ht="19.5">
      <c r="A54" s="45">
        <v>37</v>
      </c>
      <c r="B54" s="46" t="s">
        <v>69</v>
      </c>
      <c r="C54" s="47">
        <v>63100000</v>
      </c>
      <c r="D54" s="48">
        <v>38513.599999999999</v>
      </c>
      <c r="E54" s="49" t="s">
        <v>23</v>
      </c>
      <c r="F54" s="50" t="s">
        <v>19</v>
      </c>
      <c r="G54" s="50" t="s">
        <v>19</v>
      </c>
      <c r="H54" s="1"/>
    </row>
    <row r="55" spans="1:8" ht="25.5">
      <c r="A55" s="45">
        <v>38</v>
      </c>
      <c r="B55" s="46" t="s">
        <v>31</v>
      </c>
      <c r="C55" s="47">
        <v>63500000</v>
      </c>
      <c r="D55" s="48">
        <v>2500</v>
      </c>
      <c r="E55" s="49" t="s">
        <v>20</v>
      </c>
      <c r="F55" s="50" t="s">
        <v>19</v>
      </c>
      <c r="G55" s="50" t="s">
        <v>19</v>
      </c>
      <c r="H55" s="1"/>
    </row>
    <row r="56" spans="1:8" ht="12.75">
      <c r="A56" s="45">
        <v>39</v>
      </c>
      <c r="B56" s="46" t="s">
        <v>70</v>
      </c>
      <c r="C56" s="47">
        <v>63700000</v>
      </c>
      <c r="D56" s="48">
        <v>100</v>
      </c>
      <c r="E56" s="49" t="s">
        <v>20</v>
      </c>
      <c r="F56" s="50" t="s">
        <v>32</v>
      </c>
      <c r="G56" s="50" t="s">
        <v>32</v>
      </c>
      <c r="H56" s="1"/>
    </row>
    <row r="57" spans="1:8" ht="12.75">
      <c r="A57" s="45">
        <v>40</v>
      </c>
      <c r="B57" s="46" t="s">
        <v>71</v>
      </c>
      <c r="C57" s="47">
        <v>64100000</v>
      </c>
      <c r="D57" s="48">
        <v>1440</v>
      </c>
      <c r="E57" s="49" t="s">
        <v>20</v>
      </c>
      <c r="F57" s="50" t="s">
        <v>19</v>
      </c>
      <c r="G57" s="50" t="s">
        <v>19</v>
      </c>
      <c r="H57" s="1"/>
    </row>
    <row r="58" spans="1:8" ht="12.75">
      <c r="A58" s="45">
        <v>41</v>
      </c>
      <c r="B58" s="46" t="s">
        <v>72</v>
      </c>
      <c r="C58" s="47">
        <v>64200000</v>
      </c>
      <c r="D58" s="48">
        <v>3920</v>
      </c>
      <c r="E58" s="49" t="s">
        <v>17</v>
      </c>
      <c r="F58" s="50" t="s">
        <v>19</v>
      </c>
      <c r="G58" s="50" t="s">
        <v>19</v>
      </c>
      <c r="H58" s="1"/>
    </row>
    <row r="59" spans="1:8" ht="19.5">
      <c r="A59" s="45">
        <v>42</v>
      </c>
      <c r="B59" s="46" t="s">
        <v>73</v>
      </c>
      <c r="C59" s="47">
        <v>66500000</v>
      </c>
      <c r="D59" s="48">
        <v>66916.799999999988</v>
      </c>
      <c r="E59" s="49" t="s">
        <v>23</v>
      </c>
      <c r="F59" s="50" t="s">
        <v>19</v>
      </c>
      <c r="G59" s="50" t="s">
        <v>19</v>
      </c>
      <c r="H59" s="1"/>
    </row>
    <row r="60" spans="1:8" ht="19.5">
      <c r="A60" s="45">
        <v>43</v>
      </c>
      <c r="B60" s="46" t="s">
        <v>73</v>
      </c>
      <c r="C60" s="47">
        <v>66500000</v>
      </c>
      <c r="D60" s="48">
        <v>2200</v>
      </c>
      <c r="E60" s="49" t="s">
        <v>20</v>
      </c>
      <c r="F60" s="50" t="s">
        <v>19</v>
      </c>
      <c r="G60" s="50" t="s">
        <v>19</v>
      </c>
      <c r="H60" s="2" t="s">
        <v>33</v>
      </c>
    </row>
    <row r="61" spans="1:8" ht="12.75">
      <c r="A61" s="45">
        <v>44</v>
      </c>
      <c r="B61" s="46" t="s">
        <v>74</v>
      </c>
      <c r="C61" s="47">
        <v>71300000</v>
      </c>
      <c r="D61" s="48">
        <v>4950</v>
      </c>
      <c r="E61" s="49" t="s">
        <v>20</v>
      </c>
      <c r="F61" s="50" t="s">
        <v>18</v>
      </c>
      <c r="G61" s="50" t="s">
        <v>19</v>
      </c>
      <c r="H61" s="1"/>
    </row>
    <row r="62" spans="1:8" ht="19.5">
      <c r="A62" s="45">
        <v>45</v>
      </c>
      <c r="B62" s="46" t="s">
        <v>75</v>
      </c>
      <c r="C62" s="47">
        <v>71600000</v>
      </c>
      <c r="D62" s="48">
        <v>600</v>
      </c>
      <c r="E62" s="49" t="s">
        <v>20</v>
      </c>
      <c r="F62" s="50" t="s">
        <v>18</v>
      </c>
      <c r="G62" s="50" t="s">
        <v>28</v>
      </c>
      <c r="H62" s="2" t="s">
        <v>33</v>
      </c>
    </row>
    <row r="63" spans="1:8" ht="19.5">
      <c r="A63" s="45">
        <v>46</v>
      </c>
      <c r="B63" s="46" t="s">
        <v>75</v>
      </c>
      <c r="C63" s="47">
        <v>71600000</v>
      </c>
      <c r="D63" s="48">
        <v>45598</v>
      </c>
      <c r="E63" s="49" t="s">
        <v>23</v>
      </c>
      <c r="F63" s="50" t="s">
        <v>19</v>
      </c>
      <c r="G63" s="50" t="s">
        <v>19</v>
      </c>
      <c r="H63" s="1"/>
    </row>
    <row r="64" spans="1:8" ht="19.5">
      <c r="A64" s="45">
        <v>47</v>
      </c>
      <c r="B64" s="46" t="s">
        <v>76</v>
      </c>
      <c r="C64" s="47">
        <v>72200000</v>
      </c>
      <c r="D64" s="48">
        <v>46198</v>
      </c>
      <c r="E64" s="49" t="s">
        <v>23</v>
      </c>
      <c r="F64" s="50" t="s">
        <v>19</v>
      </c>
      <c r="G64" s="50" t="s">
        <v>19</v>
      </c>
      <c r="H64" s="1"/>
    </row>
    <row r="65" spans="1:8" ht="12.75">
      <c r="A65" s="45">
        <v>48</v>
      </c>
      <c r="B65" s="46" t="s">
        <v>76</v>
      </c>
      <c r="C65" s="47">
        <v>72200000</v>
      </c>
      <c r="D65" s="48">
        <v>6000</v>
      </c>
      <c r="E65" s="49" t="s">
        <v>26</v>
      </c>
      <c r="F65" s="52" t="s">
        <v>34</v>
      </c>
      <c r="G65" s="53"/>
      <c r="H65" s="1"/>
    </row>
    <row r="66" spans="1:8" ht="12.75">
      <c r="A66" s="45">
        <v>49</v>
      </c>
      <c r="B66" s="46" t="s">
        <v>77</v>
      </c>
      <c r="C66" s="47">
        <v>72400000</v>
      </c>
      <c r="D66" s="48">
        <v>600</v>
      </c>
      <c r="E66" s="49" t="s">
        <v>20</v>
      </c>
      <c r="F66" s="50" t="s">
        <v>19</v>
      </c>
      <c r="G66" s="50" t="s">
        <v>19</v>
      </c>
      <c r="H66" s="1"/>
    </row>
    <row r="67" spans="1:8" ht="21" customHeight="1">
      <c r="A67" s="45">
        <v>50</v>
      </c>
      <c r="B67" s="46" t="s">
        <v>78</v>
      </c>
      <c r="C67" s="47">
        <v>75100000</v>
      </c>
      <c r="D67" s="48">
        <v>5000</v>
      </c>
      <c r="E67" s="49" t="s">
        <v>20</v>
      </c>
      <c r="F67" s="50" t="s">
        <v>19</v>
      </c>
      <c r="G67" s="50" t="s">
        <v>19</v>
      </c>
      <c r="H67" s="1" t="s">
        <v>79</v>
      </c>
    </row>
    <row r="68" spans="1:8" ht="19.5">
      <c r="A68" s="45">
        <v>51</v>
      </c>
      <c r="B68" s="46" t="s">
        <v>80</v>
      </c>
      <c r="C68" s="47">
        <v>79200000</v>
      </c>
      <c r="D68" s="48">
        <v>60000</v>
      </c>
      <c r="E68" s="49" t="s">
        <v>23</v>
      </c>
      <c r="F68" s="50" t="s">
        <v>19</v>
      </c>
      <c r="G68" s="50" t="s">
        <v>19</v>
      </c>
      <c r="H68" s="1"/>
    </row>
    <row r="69" spans="1:8" ht="19.5">
      <c r="A69" s="45">
        <v>52</v>
      </c>
      <c r="B69" s="46" t="s">
        <v>81</v>
      </c>
      <c r="C69" s="47">
        <v>79300000</v>
      </c>
      <c r="D69" s="48">
        <v>240</v>
      </c>
      <c r="E69" s="49" t="s">
        <v>20</v>
      </c>
      <c r="F69" s="50" t="s">
        <v>19</v>
      </c>
      <c r="G69" s="50" t="s">
        <v>19</v>
      </c>
      <c r="H69" s="2" t="s">
        <v>33</v>
      </c>
    </row>
    <row r="70" spans="1:8" ht="12.75">
      <c r="A70" s="45">
        <v>53</v>
      </c>
      <c r="B70" s="46" t="s">
        <v>81</v>
      </c>
      <c r="C70" s="47">
        <v>79300000</v>
      </c>
      <c r="D70" s="48">
        <v>629293.70900000003</v>
      </c>
      <c r="E70" s="49" t="s">
        <v>25</v>
      </c>
      <c r="F70" s="50" t="s">
        <v>19</v>
      </c>
      <c r="G70" s="50" t="s">
        <v>19</v>
      </c>
      <c r="H70" s="1"/>
    </row>
    <row r="71" spans="1:8" ht="12.75">
      <c r="A71" s="45">
        <v>54</v>
      </c>
      <c r="B71" s="46" t="s">
        <v>82</v>
      </c>
      <c r="C71" s="47">
        <v>79400000</v>
      </c>
      <c r="D71" s="48">
        <v>249211</v>
      </c>
      <c r="E71" s="49" t="s">
        <v>25</v>
      </c>
      <c r="F71" s="50" t="s">
        <v>19</v>
      </c>
      <c r="G71" s="50" t="s">
        <v>19</v>
      </c>
      <c r="H71" s="1"/>
    </row>
    <row r="72" spans="1:8" ht="12.75">
      <c r="A72" s="45">
        <v>55</v>
      </c>
      <c r="B72" s="46" t="s">
        <v>83</v>
      </c>
      <c r="C72" s="47">
        <v>79500000</v>
      </c>
      <c r="D72" s="48">
        <v>3240</v>
      </c>
      <c r="E72" s="49" t="s">
        <v>20</v>
      </c>
      <c r="F72" s="50" t="s">
        <v>19</v>
      </c>
      <c r="G72" s="50" t="s">
        <v>19</v>
      </c>
      <c r="H72" s="1"/>
    </row>
    <row r="73" spans="1:8" ht="19.5">
      <c r="A73" s="45">
        <v>56</v>
      </c>
      <c r="B73" s="46" t="s">
        <v>84</v>
      </c>
      <c r="C73" s="47">
        <v>79800000</v>
      </c>
      <c r="D73" s="48">
        <v>32536.456000000002</v>
      </c>
      <c r="E73" s="49" t="s">
        <v>23</v>
      </c>
      <c r="F73" s="50" t="s">
        <v>19</v>
      </c>
      <c r="G73" s="50" t="s">
        <v>19</v>
      </c>
      <c r="H73" s="1"/>
    </row>
    <row r="74" spans="1:8" ht="19.5">
      <c r="A74" s="45">
        <v>57</v>
      </c>
      <c r="B74" s="46" t="s">
        <v>85</v>
      </c>
      <c r="C74" s="47">
        <v>79900000</v>
      </c>
      <c r="D74" s="48">
        <v>55990.434299999994</v>
      </c>
      <c r="E74" s="49" t="s">
        <v>23</v>
      </c>
      <c r="F74" s="50" t="s">
        <v>19</v>
      </c>
      <c r="G74" s="50" t="s">
        <v>19</v>
      </c>
      <c r="H74" s="1"/>
    </row>
    <row r="75" spans="1:8" ht="12.75">
      <c r="A75" s="45">
        <v>58</v>
      </c>
      <c r="B75" s="46" t="s">
        <v>86</v>
      </c>
      <c r="C75" s="47">
        <v>80500000</v>
      </c>
      <c r="D75" s="48">
        <v>444998.81149999995</v>
      </c>
      <c r="E75" s="49" t="s">
        <v>25</v>
      </c>
      <c r="F75" s="50" t="s">
        <v>19</v>
      </c>
      <c r="G75" s="50" t="s">
        <v>19</v>
      </c>
      <c r="H75" s="1"/>
    </row>
    <row r="76" spans="1:8" ht="12.75">
      <c r="A76" s="45">
        <v>59</v>
      </c>
      <c r="B76" s="46" t="s">
        <v>86</v>
      </c>
      <c r="C76" s="47">
        <v>80500000</v>
      </c>
      <c r="D76" s="48">
        <v>105000</v>
      </c>
      <c r="E76" s="49" t="s">
        <v>26</v>
      </c>
      <c r="F76" s="52" t="s">
        <v>34</v>
      </c>
      <c r="G76" s="53"/>
      <c r="H76" s="1"/>
    </row>
    <row r="77" spans="1:8" ht="12.75">
      <c r="A77" s="45">
        <v>60</v>
      </c>
      <c r="B77" s="46" t="s">
        <v>87</v>
      </c>
      <c r="C77" s="47">
        <v>85100000</v>
      </c>
      <c r="D77" s="48">
        <v>2350000</v>
      </c>
      <c r="E77" s="49" t="s">
        <v>25</v>
      </c>
      <c r="F77" s="50" t="s">
        <v>19</v>
      </c>
      <c r="G77" s="50" t="s">
        <v>19</v>
      </c>
      <c r="H77" s="1"/>
    </row>
    <row r="78" spans="1:8" ht="12.75">
      <c r="A78" s="45">
        <v>61</v>
      </c>
      <c r="B78" s="46" t="s">
        <v>87</v>
      </c>
      <c r="C78" s="47">
        <v>85100000</v>
      </c>
      <c r="D78" s="48">
        <v>7750084.3436163459</v>
      </c>
      <c r="E78" s="49" t="s">
        <v>26</v>
      </c>
      <c r="F78" s="52" t="s">
        <v>34</v>
      </c>
      <c r="G78" s="53"/>
      <c r="H78" s="1"/>
    </row>
    <row r="79" spans="1:8" ht="12.75">
      <c r="A79" s="45">
        <v>62</v>
      </c>
      <c r="B79" s="46" t="s">
        <v>88</v>
      </c>
      <c r="C79" s="47">
        <v>85300000</v>
      </c>
      <c r="D79" s="48">
        <v>441597.01999999996</v>
      </c>
      <c r="E79" s="49" t="s">
        <v>26</v>
      </c>
      <c r="F79" s="52" t="s">
        <v>34</v>
      </c>
      <c r="G79" s="53"/>
      <c r="H79" s="1"/>
    </row>
  </sheetData>
  <autoFilter ref="A16:H79"/>
  <mergeCells count="15">
    <mergeCell ref="F65:G65"/>
    <mergeCell ref="F76:G76"/>
    <mergeCell ref="F78:G78"/>
    <mergeCell ref="F79:G79"/>
    <mergeCell ref="C8:F8"/>
    <mergeCell ref="A9:H9"/>
    <mergeCell ref="A10:H10"/>
    <mergeCell ref="A12:G12"/>
    <mergeCell ref="F32:G32"/>
    <mergeCell ref="A2:H2"/>
    <mergeCell ref="C3:F3"/>
    <mergeCell ref="A4:H4"/>
    <mergeCell ref="C5:F5"/>
    <mergeCell ref="A6:H6"/>
    <mergeCell ref="A7:H7"/>
  </mergeCells>
  <pageMargins left="0.15748031496062992" right="3.937007874015748E-2" top="0.35433070866141736" bottom="0.27559055118110237" header="0.15748031496062992" footer="0.15748031496062992"/>
  <pageSetup paperSize="9" scale="90" fitToHeight="104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2017_TB_HIV</vt:lpstr>
      <vt:lpstr>'გეგმა 2017_TB_HIV'!Print_Area</vt:lpstr>
      <vt:lpstr>'გეგმა 2017_TB_HIV'!Print_Titles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2016-10-22T12:30:08Z</cp:lastPrinted>
  <dcterms:created xsi:type="dcterms:W3CDTF">2016-10-22T12:19:26Z</dcterms:created>
  <dcterms:modified xsi:type="dcterms:W3CDTF">2016-10-22T12:31:21Z</dcterms:modified>
</cp:coreProperties>
</file>