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'2020'!$A$7:$K$82</definedName>
    <definedName name="_xlnm.Print_Area" localSheetId="0">'2020'!$A$1:$K$82</definedName>
  </definedNames>
  <calcPr calcId="162913"/>
</workbook>
</file>

<file path=xl/calcChain.xml><?xml version="1.0" encoding="utf-8"?>
<calcChain xmlns="http://schemas.openxmlformats.org/spreadsheetml/2006/main">
  <c r="M81" i="5" l="1"/>
  <c r="M82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" i="5"/>
  <c r="D82" i="5" l="1"/>
  <c r="K5" i="5" l="1"/>
</calcChain>
</file>

<file path=xl/sharedStrings.xml><?xml version="1.0" encoding="utf-8"?>
<sst xmlns="http://schemas.openxmlformats.org/spreadsheetml/2006/main" count="608" uniqueCount="179">
  <si>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</si>
  <si>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</si>
  <si>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</si>
  <si>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</si>
  <si>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</si>
  <si>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</si>
  <si>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</si>
  <si>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</si>
  <si>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</si>
  <si>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</si>
  <si>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</si>
  <si>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</si>
  <si>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</si>
  <si>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</si>
  <si>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</si>
  <si>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</si>
  <si>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</si>
  <si>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</si>
  <si>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</si>
  <si>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</si>
  <si>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</si>
  <si>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</si>
  <si>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</si>
  <si>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</si>
  <si>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</si>
  <si>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</si>
  <si>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</si>
  <si>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</si>
  <si>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</si>
  <si>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</si>
  <si>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</si>
  <si>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</si>
  <si>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</si>
  <si>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</si>
  <si>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</si>
  <si>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</si>
  <si>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</si>
  <si>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</si>
  <si>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</si>
  <si>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</si>
  <si>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</si>
  <si>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</si>
  <si>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</si>
  <si>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</si>
  <si>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</si>
  <si>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</si>
  <si>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</si>
  <si>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</si>
  <si>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</si>
  <si>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</si>
  <si>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</si>
  <si>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</si>
  <si>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</si>
  <si>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</si>
  <si>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</si>
  <si>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</si>
  <si>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</si>
  <si>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</si>
  <si>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</si>
  <si>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</si>
  <si>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</si>
  <si>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</si>
  <si>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</si>
  <si>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</si>
  <si>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</si>
  <si>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</si>
  <si>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</si>
  <si>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</si>
  <si>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</si>
  <si>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</si>
  <si>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</si>
  <si>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</si>
  <si>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</si>
  <si>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</si>
  <si>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</si>
  <si>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</si>
  <si>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</si>
  <si>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</si>
  <si>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</si>
  <si>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</si>
  <si>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</si>
  <si>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</si>
  <si>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</si>
  <si>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</si>
  <si>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</si>
  <si>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</si>
  <si>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</si>
  <si>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</si>
  <si>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</si>
  <si>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</si>
  <si>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</si>
  <si>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</si>
  <si>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</si>
  <si>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</si>
  <si>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</si>
  <si>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</si>
  <si>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</si>
  <si>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</si>
  <si>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</si>
  <si>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</si>
  <si>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</si>
  <si>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</si>
  <si>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</si>
  <si>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</si>
  <si>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</si>
  <si>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</si>
  <si>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</si>
  <si>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</si>
  <si>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</si>
  <si>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</si>
  <si>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</si>
  <si>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</si>
  <si>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</si>
  <si>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</si>
  <si>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</si>
  <si>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</si>
  <si>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</si>
  <si>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</si>
  <si>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</si>
  <si>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</si>
  <si>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</si>
  <si>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</si>
  <si>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</si>
  <si>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</si>
  <si>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</si>
  <si>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</si>
  <si>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</si>
  <si>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</si>
  <si>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</si>
  <si>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</si>
  <si>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</si>
  <si>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</si>
  <si>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</si>
  <si>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</si>
  <si>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</si>
  <si>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</si>
  <si>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</si>
  <si>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</si>
  <si>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</si>
  <si>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</si>
  <si>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</si>
  <si>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</si>
  <si>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</si>
  <si>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</si>
  <si>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</si>
  <si>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</si>
  <si>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</si>
  <si>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</si>
  <si>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</si>
  <si>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</si>
  <si>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</si>
  <si>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</si>
  <si>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</si>
  <si>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</si>
  <si>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</si>
  <si>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</si>
  <si>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</si>
  <si>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</si>
  <si>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</si>
  <si>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</si>
  <si>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</si>
  <si>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</si>
  <si>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</si>
  <si>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</si>
  <si>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</si>
  <si>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</si>
  <si>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</si>
  <si>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</si>
  <si>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</si>
  <si>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</si>
  <si>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</si>
  <si>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</si>
  <si>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</si>
  <si>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</si>
  <si>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</si>
  <si>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</si>
  <si>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</si>
  <si>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1. შედგენის თარიღი: 28.04.2020</t>
  </si>
  <si>
    <t>II-IV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</si>
</sst>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tabSelected="1" view="pageBreakPreview" topLeftCell="A79" zoomScale="70" zoomScaleNormal="130" zoomScaleSheetLayoutView="70" workbookViewId="0">
      <selection activeCell="D87" sqref="D87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3" t="s">
        <v>21</v>
      </c>
      <c r="B1" s="64"/>
      <c r="C1" s="64"/>
      <c r="D1" s="64"/>
      <c r="E1" s="64"/>
      <c r="F1" s="64"/>
      <c r="G1" s="64"/>
      <c r="H1" s="64"/>
      <c r="I1" s="18"/>
      <c r="J1" s="18"/>
      <c r="K1" s="1" t="s">
        <v>10</v>
      </c>
    </row>
    <row r="2" spans="1:15" s="2" customFormat="1" ht="30.75" customHeight="1">
      <c r="A2" s="65" t="s">
        <v>177</v>
      </c>
      <c r="B2" s="66"/>
      <c r="C2" s="66"/>
      <c r="D2" s="66"/>
      <c r="E2" s="66" t="s">
        <v>14</v>
      </c>
      <c r="F2" s="66"/>
      <c r="G2" s="66"/>
      <c r="H2" s="66"/>
      <c r="I2" s="66"/>
      <c r="J2" s="66"/>
      <c r="K2" s="67"/>
    </row>
    <row r="3" spans="1:15" s="2" customFormat="1" ht="15" customHeight="1">
      <c r="A3" s="61" t="s">
        <v>5</v>
      </c>
      <c r="B3" s="62"/>
      <c r="C3" s="62"/>
      <c r="D3" s="66" t="s">
        <v>20</v>
      </c>
      <c r="E3" s="66"/>
      <c r="F3" s="66"/>
      <c r="G3" s="66"/>
      <c r="H3" s="66"/>
      <c r="I3" s="66"/>
      <c r="J3" s="66"/>
      <c r="K3" s="67"/>
    </row>
    <row r="4" spans="1:15" s="2" customFormat="1" ht="33.75" customHeight="1">
      <c r="A4" s="61" t="s">
        <v>13</v>
      </c>
      <c r="B4" s="62"/>
      <c r="C4" s="62"/>
      <c r="D4" s="66"/>
      <c r="E4" s="66"/>
      <c r="F4" s="66"/>
      <c r="G4" s="66"/>
      <c r="H4" s="66"/>
      <c r="I4" s="66"/>
      <c r="J4" s="66"/>
      <c r="K4" s="67"/>
    </row>
    <row r="5" spans="1:15" s="2" customFormat="1">
      <c r="A5" s="61" t="s">
        <v>6</v>
      </c>
      <c r="B5" s="62"/>
      <c r="C5" s="62"/>
      <c r="D5" s="62"/>
      <c r="E5" s="62"/>
      <c r="F5" s="62"/>
      <c r="G5" s="62"/>
      <c r="H5" s="62"/>
      <c r="I5" s="17"/>
      <c r="J5" s="17"/>
      <c r="K5" s="3">
        <f>D82</f>
        <v>2155064.9800000004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L68" s="59">
        <v>85</v>
      </c>
      <c r="M68" s="19">
        <f t="shared" si="0"/>
        <v>0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L69" s="59">
        <v>560</v>
      </c>
      <c r="M69" s="19">
        <f t="shared" si="0"/>
        <v>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L70" s="59">
        <v>60</v>
      </c>
      <c r="M70" s="19">
        <f t="shared" si="0"/>
        <v>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L71" s="59">
        <v>600</v>
      </c>
      <c r="M71" s="19">
        <f t="shared" si="0"/>
        <v>0</v>
      </c>
    </row>
    <row r="72" spans="1:13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L72" s="59">
        <v>14672</v>
      </c>
      <c r="M72" s="19">
        <f t="shared" si="0"/>
        <v>0</v>
      </c>
    </row>
    <row r="73" spans="1:13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L73" s="59">
        <v>10080</v>
      </c>
      <c r="M73" s="19">
        <f t="shared" ref="M73:M82" si="1">D73-L73</f>
        <v>0</v>
      </c>
    </row>
    <row r="74" spans="1:13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L74" s="59">
        <v>21525</v>
      </c>
      <c r="M74" s="19">
        <f t="shared" si="1"/>
        <v>0</v>
      </c>
    </row>
    <row r="75" spans="1:13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L75" s="59">
        <v>15435</v>
      </c>
      <c r="M75" s="19">
        <f t="shared" si="1"/>
        <v>0</v>
      </c>
    </row>
    <row r="76" spans="1:13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L76" s="59">
        <v>6457.5</v>
      </c>
      <c r="M76" s="19">
        <f t="shared" si="1"/>
        <v>0</v>
      </c>
    </row>
    <row r="77" spans="1:13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L77" s="59">
        <v>3255</v>
      </c>
      <c r="M77" s="19">
        <f t="shared" si="1"/>
        <v>0</v>
      </c>
    </row>
    <row r="78" spans="1:13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L78" s="59">
        <v>6667.5</v>
      </c>
      <c r="M78" s="19">
        <f t="shared" si="1"/>
        <v>0</v>
      </c>
    </row>
    <row r="79" spans="1:13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L79" s="59">
        <v>4305</v>
      </c>
      <c r="M79" s="19">
        <f t="shared" si="1"/>
        <v>0</v>
      </c>
    </row>
    <row r="80" spans="1:13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  <c r="L80" s="59">
        <v>9586</v>
      </c>
      <c r="M80" s="19">
        <f t="shared" si="1"/>
        <v>0</v>
      </c>
    </row>
    <row r="81" spans="1:13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178</v>
      </c>
      <c r="I81" s="23" t="s">
        <v>26</v>
      </c>
      <c r="J81" s="23" t="s">
        <v>39</v>
      </c>
      <c r="K81" s="58" t="s">
        <v>175</v>
      </c>
      <c r="M81" s="19">
        <f t="shared" si="1"/>
        <v>2112</v>
      </c>
    </row>
    <row r="82" spans="1:13" ht="34.5" customHeight="1" thickBot="1">
      <c r="A82" s="13" t="s">
        <v>9</v>
      </c>
      <c r="B82" s="9"/>
      <c r="C82" s="9"/>
      <c r="D82" s="60">
        <f>SUM(D8:D81)</f>
        <v>2155064.9800000004</v>
      </c>
      <c r="E82" s="10"/>
      <c r="F82" s="10"/>
      <c r="G82" s="11"/>
      <c r="H82" s="11"/>
      <c r="I82" s="11"/>
      <c r="J82" s="11"/>
      <c r="K82" s="12"/>
      <c r="L82" s="59">
        <v>2152952.9800000004</v>
      </c>
      <c r="M82" s="19">
        <f t="shared" si="1"/>
        <v>2112</v>
      </c>
    </row>
    <row r="83" spans="1:13" ht="15.75">
      <c r="A83" s="31"/>
      <c r="B83" s="32"/>
      <c r="C83" s="32"/>
      <c r="D83" s="33"/>
      <c r="E83" s="33"/>
      <c r="F83" s="33"/>
      <c r="G83" s="34"/>
      <c r="H83" s="34"/>
      <c r="I83" s="34"/>
      <c r="J83" s="34"/>
      <c r="K83" s="35"/>
    </row>
    <row r="84" spans="1:13">
      <c r="D84" s="14"/>
    </row>
  </sheetData>
  <autoFilter ref="A7:K82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5" fitToHeight="0" orientation="portrait" r:id="rId1"/>
  <rowBreaks count="2" manualBreakCount="2">
    <brk id="55" max="10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2020-04-29T07:49:36Z</dcterms:modified>
</cp:coreProperties>
</file>