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დევნილები\"/>
    </mc:Choice>
  </mc:AlternateContent>
  <bookViews>
    <workbookView xWindow="0" yWindow="0" windowWidth="20490" windowHeight="7755"/>
  </bookViews>
  <sheets>
    <sheet name="2020" sheetId="5" r:id="rId1"/>
  </sheets>
  <definedNames>
    <definedName name="_xlnm._FilterDatabase" localSheetId="0" hidden="1">'2020'!$A$7:$K$103</definedName>
    <definedName name="_xlnm.Print_Area" localSheetId="0">'2020'!$A$1:$K$103</definedName>
  </definedNames>
  <calcPr calcId="162913"/>
</workbook>
</file>

<file path=xl/calcChain.xml><?xml version="1.0" encoding="utf-8"?>
<calcChain xmlns="http://schemas.openxmlformats.org/spreadsheetml/2006/main">
  <c r="M100" i="5" l="1"/>
  <c r="M101" i="5"/>
  <c r="M102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8" i="5"/>
  <c r="D103" i="5" l="1"/>
  <c r="K5" i="5" l="1"/>
</calcChain>
</file>

<file path=xl/sharedStrings.xml><?xml version="1.0" encoding="utf-8"?>
<sst xmlns="http://schemas.openxmlformats.org/spreadsheetml/2006/main" count="783" uniqueCount="213">
  <si>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</si>
  <si>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</si>
  <si>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</si>
  <si>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</si>
  <si>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</si>
  <si>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</si>
  <si>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</si>
  <si>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</si>
  <si>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</si>
  <si>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</si>
  <si>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</si>
  <si>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</si>
  <si>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</si>
  <si>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</si>
  <si>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</si>
  <si>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</si>
  <si>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</si>
  <si>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</si>
  <si>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</si>
  <si>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</si>
  <si>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</si>
  <si>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</si>
  <si>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</si>
  <si>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</si>
  <si>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</si>
  <si>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</si>
  <si>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</si>
  <si>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</si>
  <si>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</si>
  <si>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</si>
  <si>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</si>
  <si>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</si>
  <si>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</si>
  <si>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</si>
  <si>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</si>
  <si>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</si>
  <si>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</si>
  <si>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</si>
  <si>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</si>
  <si>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</si>
  <si>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</si>
  <si>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</si>
  <si>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</si>
  <si>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</si>
  <si>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</si>
  <si>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</si>
  <si>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</si>
  <si>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</si>
  <si>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</si>
  <si>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</si>
  <si>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</si>
  <si>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</si>
  <si>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</si>
  <si>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</si>
  <si>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</si>
  <si>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</si>
  <si>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</si>
  <si>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</si>
  <si>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</si>
  <si>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</si>
  <si>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</si>
  <si>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</si>
  <si>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</si>
  <si>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</si>
  <si>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</si>
  <si>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</si>
  <si>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</si>
  <si>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</si>
  <si>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</si>
  <si>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</si>
  <si>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</si>
  <si>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</si>
  <si>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</si>
  <si>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</si>
  <si>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</si>
  <si>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</si>
  <si>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</si>
  <si>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</si>
  <si>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</si>
  <si>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</si>
  <si>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</si>
  <si>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</si>
  <si>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</si>
  <si>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</si>
  <si>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</si>
  <si>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</si>
  <si>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</si>
  <si>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</si>
  <si>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</si>
  <si>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</si>
  <si>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</si>
  <si>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</si>
  <si>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</si>
  <si>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</si>
  <si>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</si>
  <si>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</si>
  <si>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</si>
  <si>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</si>
  <si>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</si>
  <si>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</si>
  <si>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</si>
  <si>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</si>
  <si>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</si>
  <si>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</si>
  <si>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</si>
  <si>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</si>
  <si>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</si>
  <si>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</si>
  <si>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</si>
  <si>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</si>
  <si>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</si>
  <si>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</si>
  <si>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</si>
  <si>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</si>
  <si>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</si>
  <si>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</si>
  <si>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</si>
  <si>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</si>
  <si>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</si>
  <si>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</si>
  <si>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</si>
  <si>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</si>
  <si>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</si>
  <si>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</si>
  <si>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</si>
  <si>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</si>
  <si>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</si>
  <si>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</si>
  <si>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</si>
  <si>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</si>
  <si>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</si>
  <si>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</si>
  <si>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</si>
  <si>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</si>
  <si>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</si>
  <si>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</si>
  <si>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</si>
  <si>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</si>
  <si>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</si>
  <si>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</si>
  <si>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</si>
  <si>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</si>
  <si>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</si>
  <si>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</si>
  <si>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</si>
  <si>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</si>
  <si>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</si>
  <si>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</si>
  <si>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</si>
  <si>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</si>
  <si>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</si>
  <si>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</si>
  <si>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</si>
  <si>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</si>
  <si>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</si>
  <si>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</si>
  <si>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</si>
  <si>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</si>
  <si>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</si>
  <si>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</si>
  <si>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</si>
  <si>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</si>
  <si>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</si>
  <si>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</si>
  <si>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</si>
  <si>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</si>
  <si>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</si>
  <si>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</si>
  <si>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</si>
  <si>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</si>
  <si>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</si>
  <si>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</si>
  <si>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</si>
  <si>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</si>
  <si>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</si>
  <si>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</si>
  <si>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</si>
  <si>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</si>
  <si>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</si>
  <si>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</si>
  <si>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</si>
  <si>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სხვადასხვა არალითონური მინერალური პროდუქტი</t>
  </si>
  <si>
    <t>სატელევიზიო და რადიომომსახურებები</t>
  </si>
  <si>
    <t> სატრენინგო მომსახურებები</t>
  </si>
  <si>
    <t>შესათანხმებლად წარდგენის თარიღი: 15 მაისი 2020  (შესყიდვის ობიექტი: მინის დამცავი ბარიერები)</t>
  </si>
  <si>
    <t>შესათანხმებლად წარდგენის თარიღი: 15 მაისი 2020  (შესყიდვის ობიექტი: ციფრული ტელევიზია)</t>
  </si>
  <si>
    <t>შესათანხმებლად წარდგენის თარიღი: 15 მაისი 2020  (შესყიდვის ობიექტი: სატრენინგო მომსახურებები)</t>
  </si>
  <si>
    <t> გასანათებელი მოწყობილობები და ელექტრონათურები</t>
  </si>
  <si>
    <t>შესათანხმებლად წარდგენის თარიღი: 20  მაისი 2020  (შესყიდვის ობიექტი:  დაცვის მომსახურება პულტზე)</t>
  </si>
  <si>
    <t>შესათანხმებლად წარდგენის თარიღი: 20 მაისი 2020  (შესყიდვის ობიექტი: საბეჭდი ქაღალდი)</t>
  </si>
  <si>
    <t>შესათანხმებლად წარდგენის თარიღი: 20 მაისი 2020  (შესყიდვის ობიექტი: კომპიუტერის შესყიდვა)</t>
  </si>
  <si>
    <t>შესათანხმებლად წარდგენის თარიღი: 20 მაისი 2020  (შესყიდვის ობიექტი: ავტომანქანის სტიკერი)</t>
  </si>
  <si>
    <t>შესათანხმებლად წარდგენის თარიღი: 20 მაისი 2020  (შესყიდვის ობიექტი: ავტომანქანის აკუმლატორები)</t>
  </si>
  <si>
    <t>შესათანხმებლად წარდგენის თარიღი: 20 მაისი 2020  (შესყიდვის ობიექტი: ნათურები )</t>
  </si>
  <si>
    <t> 03100000 </t>
  </si>
  <si>
    <t>სოფლის მეურნეობისა და ბაღჩეული პროდუქტები</t>
  </si>
  <si>
    <t>შესათანხმებლად წარდგენის თარიღი: 20  მაისი 2020  (შესყიდვის ობიექტი:  ყვავილების თაიგულები)</t>
  </si>
  <si>
    <t>შესათანხმებლად წარდგენის თარიღი: 22  მაისი 2020  (შესყიდვის ობიექტი:  ქსელის კაბელი)</t>
  </si>
  <si>
    <t>შესათანხმებლად წარდგენის თარიღი: 28  მაისი 2020  (შესყიდვის ობიექტი:  ყავის შესყიდვა)</t>
  </si>
  <si>
    <t>შესათანხმებლად წარდგენის თარიღი: 28  მაისი 2020  (შესყიდვის ობიექტი: უალკოჰოლო სასმელების შესყიდვა)</t>
  </si>
  <si>
    <t>შესათანხმებლად წარდგენის თარიღი: 2 ივნისი 2020  (შესყიდვის ობიექტი: საფელდეგერო მომსახურებების შესყიდვა)</t>
  </si>
  <si>
    <t>შესათანხმებლად წარდგენის თარიღი: 2 ივნისი 2020  (შესყიდვის ობიექტი: ერთჯერადი ჭიქების შესყიდვა)</t>
  </si>
  <si>
    <t>შესათანხმებლად წარდგენის თარიღი: 2 ივნისი 2020  (შესყიდვის ობიექტი: ორისის  შესყიდვა)</t>
  </si>
  <si>
    <t>27 06 04 02</t>
  </si>
  <si>
    <t>34300000 </t>
  </si>
  <si>
    <t>ნაწილები და აქსესუარები სატრანსპორტო საშუალებებისა და მათი ძრავებისათვის</t>
  </si>
  <si>
    <t> 45400000</t>
  </si>
  <si>
    <t> შენობის დასრულების სამუშაოები</t>
  </si>
  <si>
    <t>II-III</t>
  </si>
  <si>
    <t>1. შედგენის თარიღი: 10.06.2020</t>
  </si>
  <si>
    <t>შესათანხმებლად წარდგენის თარიღი:10 ივნისი 2020  (შესყიდვის ობიექტი: კომპიუტერების (13 ცალი) შესყიდვა)</t>
  </si>
  <si>
    <t>შესათანხმებლად წარდგენის თარიღი: 10 ივნისი 2020  (შესყიდვის ობიექტი: საბურავების  შესყიდვა)</t>
  </si>
  <si>
    <t>შესათანხმებლად წარდგენის თარიღი: 10  ივნისი 2020  (შესყიდვის ობიექტი: შენობის სარემონტო სამუშაოები)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</si>
</sst>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tabSelected="1" view="pageBreakPreview" topLeftCell="A102" zoomScale="90" zoomScaleNormal="130" zoomScaleSheetLayoutView="90" workbookViewId="0">
      <selection activeCell="J114" sqref="J114"/>
    </sheetView>
  </sheetViews>
  <sheetFormatPr defaultColWidth="9.140625" defaultRowHeight="15"/>
  <cols>
    <col min="1" max="1" width="3.710937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3" t="s">
        <v>21</v>
      </c>
      <c r="B1" s="64"/>
      <c r="C1" s="64"/>
      <c r="D1" s="64"/>
      <c r="E1" s="64"/>
      <c r="F1" s="64"/>
      <c r="G1" s="64"/>
      <c r="H1" s="64"/>
      <c r="I1" s="18"/>
      <c r="J1" s="18"/>
      <c r="K1" s="1" t="s">
        <v>10</v>
      </c>
    </row>
    <row r="2" spans="1:15" s="2" customFormat="1" ht="30.75" customHeight="1">
      <c r="A2" s="65" t="s">
        <v>209</v>
      </c>
      <c r="B2" s="66"/>
      <c r="C2" s="66"/>
      <c r="D2" s="66"/>
      <c r="E2" s="66" t="s">
        <v>14</v>
      </c>
      <c r="F2" s="66"/>
      <c r="G2" s="66"/>
      <c r="H2" s="66"/>
      <c r="I2" s="66"/>
      <c r="J2" s="66"/>
      <c r="K2" s="67"/>
    </row>
    <row r="3" spans="1:15" s="2" customFormat="1" ht="15" customHeight="1">
      <c r="A3" s="61" t="s">
        <v>5</v>
      </c>
      <c r="B3" s="62"/>
      <c r="C3" s="62"/>
      <c r="D3" s="66" t="s">
        <v>20</v>
      </c>
      <c r="E3" s="66"/>
      <c r="F3" s="66"/>
      <c r="G3" s="66"/>
      <c r="H3" s="66"/>
      <c r="I3" s="66"/>
      <c r="J3" s="66"/>
      <c r="K3" s="67"/>
    </row>
    <row r="4" spans="1:15" s="2" customFormat="1" ht="33.75" customHeight="1">
      <c r="A4" s="61" t="s">
        <v>13</v>
      </c>
      <c r="B4" s="62"/>
      <c r="C4" s="62"/>
      <c r="D4" s="66"/>
      <c r="E4" s="66"/>
      <c r="F4" s="66"/>
      <c r="G4" s="66"/>
      <c r="H4" s="66"/>
      <c r="I4" s="66"/>
      <c r="J4" s="66"/>
      <c r="K4" s="67"/>
    </row>
    <row r="5" spans="1:15" s="2" customFormat="1">
      <c r="A5" s="61" t="s">
        <v>6</v>
      </c>
      <c r="B5" s="62"/>
      <c r="C5" s="62"/>
      <c r="D5" s="62"/>
      <c r="E5" s="62"/>
      <c r="F5" s="62"/>
      <c r="G5" s="62"/>
      <c r="H5" s="62"/>
      <c r="I5" s="17"/>
      <c r="J5" s="17"/>
      <c r="K5" s="3">
        <f>D103</f>
        <v>2251843.4400000004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72" si="0">D9-L9</f>
        <v>0</v>
      </c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200000</v>
      </c>
      <c r="M10" s="19">
        <f t="shared" si="0"/>
        <v>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L16" s="7">
        <v>111480</v>
      </c>
      <c r="M16" s="19">
        <f t="shared" si="0"/>
        <v>0</v>
      </c>
    </row>
    <row r="17" spans="1:13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L17" s="7">
        <v>80000</v>
      </c>
      <c r="M17" s="19">
        <f t="shared" si="0"/>
        <v>0</v>
      </c>
    </row>
    <row r="18" spans="1:13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L18" s="7">
        <v>350</v>
      </c>
      <c r="M18" s="19">
        <f t="shared" si="0"/>
        <v>0</v>
      </c>
    </row>
    <row r="19" spans="1:13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L19" s="7">
        <v>364</v>
      </c>
      <c r="M19" s="19">
        <f t="shared" si="0"/>
        <v>0</v>
      </c>
    </row>
    <row r="20" spans="1:13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L20" s="7">
        <v>532</v>
      </c>
      <c r="M20" s="19">
        <f t="shared" si="0"/>
        <v>0</v>
      </c>
    </row>
    <row r="21" spans="1:13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L21" s="7">
        <v>250</v>
      </c>
      <c r="M21" s="19">
        <f t="shared" si="0"/>
        <v>0</v>
      </c>
    </row>
    <row r="22" spans="1:13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L22" s="7">
        <v>4750</v>
      </c>
      <c r="M22" s="19">
        <f t="shared" si="0"/>
        <v>0</v>
      </c>
    </row>
    <row r="23" spans="1:13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L23" s="7">
        <v>1085</v>
      </c>
      <c r="M23" s="19">
        <f t="shared" si="0"/>
        <v>0</v>
      </c>
    </row>
    <row r="24" spans="1:13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L24" s="7">
        <v>90</v>
      </c>
      <c r="M24" s="19">
        <f t="shared" si="0"/>
        <v>0</v>
      </c>
    </row>
    <row r="25" spans="1:13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L25" s="7">
        <v>910</v>
      </c>
      <c r="M25" s="19">
        <f t="shared" si="0"/>
        <v>0</v>
      </c>
    </row>
    <row r="26" spans="1:13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L26" s="7">
        <v>800</v>
      </c>
      <c r="M26" s="19">
        <f t="shared" si="0"/>
        <v>0</v>
      </c>
    </row>
    <row r="27" spans="1:13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L27" s="7">
        <v>21</v>
      </c>
      <c r="M27" s="19">
        <f t="shared" si="0"/>
        <v>0</v>
      </c>
    </row>
    <row r="28" spans="1:13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L28" s="7">
        <v>650</v>
      </c>
      <c r="M28" s="19">
        <f t="shared" si="0"/>
        <v>0</v>
      </c>
    </row>
    <row r="29" spans="1:13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L29" s="7">
        <v>680</v>
      </c>
      <c r="M29" s="19">
        <f t="shared" si="0"/>
        <v>0</v>
      </c>
    </row>
    <row r="30" spans="1:13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L30" s="7">
        <v>170</v>
      </c>
      <c r="M30" s="19">
        <f t="shared" si="0"/>
        <v>0</v>
      </c>
    </row>
    <row r="31" spans="1:13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L31" s="7">
        <v>910</v>
      </c>
      <c r="M31" s="19">
        <f t="shared" si="0"/>
        <v>0</v>
      </c>
    </row>
    <row r="32" spans="1:13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L32" s="7">
        <v>20800</v>
      </c>
      <c r="M32" s="19">
        <f t="shared" si="0"/>
        <v>0</v>
      </c>
    </row>
    <row r="33" spans="1:13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L33" s="7">
        <v>425</v>
      </c>
      <c r="M33" s="19">
        <f t="shared" si="0"/>
        <v>0</v>
      </c>
    </row>
    <row r="34" spans="1:13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L34" s="7">
        <v>300</v>
      </c>
      <c r="M34" s="19">
        <f t="shared" si="0"/>
        <v>0</v>
      </c>
    </row>
    <row r="35" spans="1:13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L35" s="7">
        <v>20000</v>
      </c>
      <c r="M35" s="19">
        <f t="shared" si="0"/>
        <v>0</v>
      </c>
    </row>
    <row r="36" spans="1:13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L36" s="7">
        <v>1632</v>
      </c>
      <c r="M36" s="19">
        <f t="shared" si="0"/>
        <v>0</v>
      </c>
    </row>
    <row r="37" spans="1:13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L37" s="7">
        <v>3800</v>
      </c>
      <c r="M37" s="19">
        <f t="shared" si="0"/>
        <v>0</v>
      </c>
    </row>
    <row r="38" spans="1:13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L38" s="7">
        <v>8000</v>
      </c>
      <c r="M38" s="19">
        <f t="shared" si="0"/>
        <v>0</v>
      </c>
    </row>
    <row r="39" spans="1:13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L39" s="7">
        <v>7300</v>
      </c>
      <c r="M39" s="19">
        <f t="shared" si="0"/>
        <v>0</v>
      </c>
    </row>
    <row r="40" spans="1:13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L40" s="7">
        <v>1330</v>
      </c>
      <c r="M40" s="19">
        <f t="shared" si="0"/>
        <v>0</v>
      </c>
    </row>
    <row r="41" spans="1:13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L41" s="7">
        <v>1000</v>
      </c>
      <c r="M41" s="19">
        <f t="shared" si="0"/>
        <v>0</v>
      </c>
    </row>
    <row r="42" spans="1:13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L42" s="7">
        <v>250</v>
      </c>
      <c r="M42" s="19">
        <f t="shared" si="0"/>
        <v>0</v>
      </c>
    </row>
    <row r="43" spans="1:13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L43" s="7">
        <v>250</v>
      </c>
      <c r="M43" s="19">
        <f t="shared" si="0"/>
        <v>0</v>
      </c>
    </row>
    <row r="44" spans="1:13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L44" s="7">
        <v>350</v>
      </c>
      <c r="M44" s="19">
        <f t="shared" si="0"/>
        <v>0</v>
      </c>
    </row>
    <row r="45" spans="1:13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L45" s="7">
        <v>2480</v>
      </c>
      <c r="M45" s="19">
        <f t="shared" si="0"/>
        <v>0</v>
      </c>
    </row>
    <row r="46" spans="1:13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L46" s="7">
        <v>1920</v>
      </c>
      <c r="M46" s="19">
        <f t="shared" si="0"/>
        <v>0</v>
      </c>
    </row>
    <row r="47" spans="1:13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L47" s="7">
        <v>34415</v>
      </c>
      <c r="M47" s="19">
        <f t="shared" si="0"/>
        <v>0</v>
      </c>
    </row>
    <row r="48" spans="1:13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L48" s="7">
        <v>18680</v>
      </c>
      <c r="M48" s="19">
        <f t="shared" si="0"/>
        <v>0</v>
      </c>
    </row>
    <row r="49" spans="1:13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L49" s="7">
        <v>585</v>
      </c>
      <c r="M49" s="19">
        <f t="shared" si="0"/>
        <v>0</v>
      </c>
    </row>
    <row r="50" spans="1:13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L50" s="7">
        <v>719</v>
      </c>
      <c r="M50" s="19">
        <f t="shared" si="0"/>
        <v>0</v>
      </c>
    </row>
    <row r="51" spans="1:13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L51" s="7">
        <v>950</v>
      </c>
      <c r="M51" s="19">
        <f t="shared" si="0"/>
        <v>0</v>
      </c>
    </row>
    <row r="52" spans="1:13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L52" s="7">
        <v>6739</v>
      </c>
      <c r="M52" s="19">
        <f t="shared" si="0"/>
        <v>0</v>
      </c>
    </row>
    <row r="53" spans="1:13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L53" s="7">
        <v>23489</v>
      </c>
      <c r="M53" s="19">
        <f t="shared" si="0"/>
        <v>0</v>
      </c>
    </row>
    <row r="54" spans="1:13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L54" s="7">
        <v>14961</v>
      </c>
      <c r="M54" s="19">
        <f t="shared" si="0"/>
        <v>0</v>
      </c>
    </row>
    <row r="55" spans="1:13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L55" s="7">
        <v>3600</v>
      </c>
      <c r="M55" s="19">
        <f t="shared" si="0"/>
        <v>0</v>
      </c>
    </row>
    <row r="56" spans="1:13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L56" s="7">
        <v>1100</v>
      </c>
      <c r="M56" s="19">
        <f t="shared" si="0"/>
        <v>0</v>
      </c>
    </row>
    <row r="57" spans="1:13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L57" s="7">
        <v>16820</v>
      </c>
      <c r="M57" s="19">
        <f t="shared" si="0"/>
        <v>0</v>
      </c>
    </row>
    <row r="58" spans="1:13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L58" s="7">
        <v>600</v>
      </c>
      <c r="M58" s="19">
        <f t="shared" si="0"/>
        <v>0</v>
      </c>
    </row>
    <row r="59" spans="1:13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L59" s="7">
        <v>575</v>
      </c>
      <c r="M59" s="19">
        <f t="shared" si="0"/>
        <v>0</v>
      </c>
    </row>
    <row r="60" spans="1:13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L60" s="7">
        <v>1168.5</v>
      </c>
      <c r="M60" s="19">
        <f t="shared" si="0"/>
        <v>0</v>
      </c>
    </row>
    <row r="61" spans="1:13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L61" s="7">
        <v>4309.8</v>
      </c>
      <c r="M61" s="19">
        <f t="shared" si="0"/>
        <v>0</v>
      </c>
    </row>
    <row r="62" spans="1:13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L62" s="7">
        <v>148500</v>
      </c>
      <c r="M62" s="19">
        <f t="shared" si="0"/>
        <v>0</v>
      </c>
    </row>
    <row r="63" spans="1:13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L63" s="7">
        <v>4700</v>
      </c>
      <c r="M63" s="19">
        <f t="shared" si="0"/>
        <v>0</v>
      </c>
    </row>
    <row r="64" spans="1:13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L64" s="59">
        <v>112.8</v>
      </c>
      <c r="M64" s="19">
        <f t="shared" si="0"/>
        <v>0</v>
      </c>
    </row>
    <row r="65" spans="1:13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L65" s="59">
        <v>182.58</v>
      </c>
      <c r="M65" s="19">
        <f t="shared" si="0"/>
        <v>0</v>
      </c>
    </row>
    <row r="66" spans="1:13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L66" s="59">
        <v>3.8</v>
      </c>
      <c r="M66" s="19">
        <f t="shared" si="0"/>
        <v>0</v>
      </c>
    </row>
    <row r="67" spans="1:13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  <c r="L67" s="59">
        <v>942.5</v>
      </c>
      <c r="M67" s="19">
        <f t="shared" si="0"/>
        <v>0</v>
      </c>
    </row>
    <row r="68" spans="1:13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  <c r="L68" s="59">
        <v>85</v>
      </c>
      <c r="M68" s="19">
        <f t="shared" si="0"/>
        <v>0</v>
      </c>
    </row>
    <row r="69" spans="1:13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  <c r="L69" s="59">
        <v>560</v>
      </c>
      <c r="M69" s="19">
        <f t="shared" si="0"/>
        <v>0</v>
      </c>
    </row>
    <row r="70" spans="1:13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  <c r="L70" s="59">
        <v>60</v>
      </c>
      <c r="M70" s="19">
        <f t="shared" si="0"/>
        <v>0</v>
      </c>
    </row>
    <row r="71" spans="1:13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  <c r="L71" s="59">
        <v>600</v>
      </c>
      <c r="M71" s="19">
        <f t="shared" si="0"/>
        <v>0</v>
      </c>
    </row>
    <row r="72" spans="1:13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  <c r="L72" s="59">
        <v>14672</v>
      </c>
      <c r="M72" s="19">
        <f t="shared" si="0"/>
        <v>0</v>
      </c>
    </row>
    <row r="73" spans="1:13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  <c r="L73" s="59">
        <v>10080</v>
      </c>
      <c r="M73" s="19">
        <f t="shared" ref="M73:M102" si="1">D73-L73</f>
        <v>0</v>
      </c>
    </row>
    <row r="74" spans="1:13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  <c r="L74" s="59">
        <v>21525</v>
      </c>
      <c r="M74" s="19">
        <f t="shared" si="1"/>
        <v>0</v>
      </c>
    </row>
    <row r="75" spans="1:13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  <c r="L75" s="59">
        <v>15435</v>
      </c>
      <c r="M75" s="19">
        <f t="shared" si="1"/>
        <v>0</v>
      </c>
    </row>
    <row r="76" spans="1:13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  <c r="L76" s="59">
        <v>6457.5</v>
      </c>
      <c r="M76" s="19">
        <f t="shared" si="1"/>
        <v>0</v>
      </c>
    </row>
    <row r="77" spans="1:13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  <c r="L77" s="59">
        <v>3255</v>
      </c>
      <c r="M77" s="19">
        <f t="shared" si="1"/>
        <v>0</v>
      </c>
    </row>
    <row r="78" spans="1:13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  <c r="L78" s="59">
        <v>6667.5</v>
      </c>
      <c r="M78" s="19">
        <f t="shared" si="1"/>
        <v>0</v>
      </c>
    </row>
    <row r="79" spans="1:13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  <c r="L79" s="59">
        <v>4305</v>
      </c>
      <c r="M79" s="19">
        <f t="shared" si="1"/>
        <v>0</v>
      </c>
    </row>
    <row r="80" spans="1:13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  <c r="L80" s="59">
        <v>9586</v>
      </c>
      <c r="M80" s="19">
        <f t="shared" si="1"/>
        <v>0</v>
      </c>
    </row>
    <row r="81" spans="1:13" s="59" customFormat="1" ht="90" customHeight="1">
      <c r="A81" s="56">
        <v>74</v>
      </c>
      <c r="B81" s="57">
        <v>48600000</v>
      </c>
      <c r="C81" s="23" t="s">
        <v>176</v>
      </c>
      <c r="D81" s="55">
        <v>2112</v>
      </c>
      <c r="E81" s="23" t="s">
        <v>24</v>
      </c>
      <c r="F81" s="23" t="s">
        <v>25</v>
      </c>
      <c r="G81" s="23" t="s">
        <v>155</v>
      </c>
      <c r="H81" s="23" t="s">
        <v>177</v>
      </c>
      <c r="I81" s="23" t="s">
        <v>26</v>
      </c>
      <c r="J81" s="23" t="s">
        <v>39</v>
      </c>
      <c r="K81" s="58" t="s">
        <v>175</v>
      </c>
      <c r="L81" s="59">
        <v>2112</v>
      </c>
      <c r="M81" s="19">
        <f t="shared" si="1"/>
        <v>0</v>
      </c>
    </row>
    <row r="82" spans="1:13" s="59" customFormat="1" ht="90" customHeight="1">
      <c r="A82" s="56">
        <v>75</v>
      </c>
      <c r="B82" s="57" t="s">
        <v>178</v>
      </c>
      <c r="C82" s="23" t="s">
        <v>179</v>
      </c>
      <c r="D82" s="55">
        <v>3064</v>
      </c>
      <c r="E82" s="23" t="s">
        <v>24</v>
      </c>
      <c r="F82" s="23" t="s">
        <v>59</v>
      </c>
      <c r="G82" s="23" t="s">
        <v>155</v>
      </c>
      <c r="H82" s="23" t="s">
        <v>177</v>
      </c>
      <c r="I82" s="23" t="s">
        <v>26</v>
      </c>
      <c r="J82" s="23" t="s">
        <v>119</v>
      </c>
      <c r="K82" s="58" t="s">
        <v>180</v>
      </c>
      <c r="L82" s="59">
        <v>3064</v>
      </c>
      <c r="M82" s="19">
        <f t="shared" si="1"/>
        <v>0</v>
      </c>
    </row>
    <row r="83" spans="1:13" s="59" customFormat="1" ht="90" customHeight="1">
      <c r="A83" s="56">
        <v>76</v>
      </c>
      <c r="B83" s="57">
        <v>64100000</v>
      </c>
      <c r="C83" s="23" t="s">
        <v>172</v>
      </c>
      <c r="D83" s="55">
        <v>39256</v>
      </c>
      <c r="E83" s="23" t="s">
        <v>31</v>
      </c>
      <c r="F83" s="23" t="s">
        <v>32</v>
      </c>
      <c r="G83" s="23" t="s">
        <v>155</v>
      </c>
      <c r="H83" s="23" t="s">
        <v>177</v>
      </c>
      <c r="I83" s="23" t="s">
        <v>26</v>
      </c>
      <c r="J83" s="23" t="s">
        <v>39</v>
      </c>
      <c r="K83" s="58" t="s">
        <v>174</v>
      </c>
      <c r="L83" s="59">
        <v>39256</v>
      </c>
      <c r="M83" s="19">
        <f t="shared" si="1"/>
        <v>0</v>
      </c>
    </row>
    <row r="84" spans="1:13" s="59" customFormat="1" ht="90" customHeight="1">
      <c r="A84" s="56">
        <v>77</v>
      </c>
      <c r="B84" s="57">
        <v>14800000</v>
      </c>
      <c r="C84" s="23" t="s">
        <v>181</v>
      </c>
      <c r="D84" s="55">
        <v>2660</v>
      </c>
      <c r="E84" s="23" t="s">
        <v>24</v>
      </c>
      <c r="F84" s="23" t="s">
        <v>173</v>
      </c>
      <c r="G84" s="23" t="s">
        <v>155</v>
      </c>
      <c r="H84" s="23" t="s">
        <v>155</v>
      </c>
      <c r="I84" s="23" t="s">
        <v>26</v>
      </c>
      <c r="J84" s="23" t="s">
        <v>39</v>
      </c>
      <c r="K84" s="58" t="s">
        <v>184</v>
      </c>
      <c r="L84" s="59">
        <v>2660</v>
      </c>
      <c r="M84" s="19">
        <f t="shared" si="1"/>
        <v>0</v>
      </c>
    </row>
    <row r="85" spans="1:13" s="59" customFormat="1" ht="90" customHeight="1">
      <c r="A85" s="56">
        <v>78</v>
      </c>
      <c r="B85" s="57">
        <v>92200000</v>
      </c>
      <c r="C85" s="23" t="s">
        <v>182</v>
      </c>
      <c r="D85" s="55">
        <v>3311</v>
      </c>
      <c r="E85" s="23" t="s">
        <v>24</v>
      </c>
      <c r="F85" s="23" t="s">
        <v>59</v>
      </c>
      <c r="G85" s="23" t="s">
        <v>155</v>
      </c>
      <c r="H85" s="23" t="s">
        <v>177</v>
      </c>
      <c r="I85" s="23" t="s">
        <v>26</v>
      </c>
      <c r="J85" s="23" t="s">
        <v>39</v>
      </c>
      <c r="K85" s="58" t="s">
        <v>185</v>
      </c>
      <c r="L85" s="59">
        <v>3311</v>
      </c>
      <c r="M85" s="19">
        <f t="shared" si="1"/>
        <v>0</v>
      </c>
    </row>
    <row r="86" spans="1:13" s="59" customFormat="1" ht="90" customHeight="1">
      <c r="A86" s="56">
        <v>79</v>
      </c>
      <c r="B86" s="57">
        <v>80500000</v>
      </c>
      <c r="C86" s="23" t="s">
        <v>183</v>
      </c>
      <c r="D86" s="55">
        <v>2780</v>
      </c>
      <c r="E86" s="23" t="s">
        <v>24</v>
      </c>
      <c r="F86" s="23" t="s">
        <v>59</v>
      </c>
      <c r="G86" s="23" t="s">
        <v>155</v>
      </c>
      <c r="H86" s="23" t="s">
        <v>177</v>
      </c>
      <c r="I86" s="23" t="s">
        <v>26</v>
      </c>
      <c r="J86" s="23" t="s">
        <v>39</v>
      </c>
      <c r="K86" s="58" t="s">
        <v>186</v>
      </c>
      <c r="L86" s="59">
        <v>2780</v>
      </c>
      <c r="M86" s="19">
        <f t="shared" si="1"/>
        <v>0</v>
      </c>
    </row>
    <row r="87" spans="1:13" s="59" customFormat="1" ht="90" customHeight="1">
      <c r="A87" s="56">
        <v>80</v>
      </c>
      <c r="B87" s="57">
        <v>31500000</v>
      </c>
      <c r="C87" s="23" t="s">
        <v>187</v>
      </c>
      <c r="D87" s="55">
        <v>2390</v>
      </c>
      <c r="E87" s="23" t="s">
        <v>24</v>
      </c>
      <c r="F87" s="23" t="s">
        <v>59</v>
      </c>
      <c r="G87" s="23" t="s">
        <v>155</v>
      </c>
      <c r="H87" s="23" t="s">
        <v>155</v>
      </c>
      <c r="I87" s="23" t="s">
        <v>26</v>
      </c>
      <c r="J87" s="23" t="s">
        <v>39</v>
      </c>
      <c r="K87" s="58" t="s">
        <v>193</v>
      </c>
      <c r="L87" s="59">
        <v>2390</v>
      </c>
      <c r="M87" s="19">
        <f t="shared" si="1"/>
        <v>0</v>
      </c>
    </row>
    <row r="88" spans="1:13" s="59" customFormat="1" ht="90" customHeight="1">
      <c r="A88" s="56">
        <v>81</v>
      </c>
      <c r="B88" s="57">
        <v>22400000</v>
      </c>
      <c r="C88" s="23" t="s">
        <v>153</v>
      </c>
      <c r="D88" s="55">
        <v>1040</v>
      </c>
      <c r="E88" s="23" t="s">
        <v>24</v>
      </c>
      <c r="F88" s="23" t="s">
        <v>59</v>
      </c>
      <c r="G88" s="23" t="s">
        <v>155</v>
      </c>
      <c r="H88" s="23" t="s">
        <v>155</v>
      </c>
      <c r="I88" s="23" t="s">
        <v>26</v>
      </c>
      <c r="J88" s="23" t="s">
        <v>39</v>
      </c>
      <c r="K88" s="58" t="s">
        <v>191</v>
      </c>
      <c r="L88" s="59">
        <v>1040</v>
      </c>
      <c r="M88" s="19">
        <f t="shared" si="1"/>
        <v>0</v>
      </c>
    </row>
    <row r="89" spans="1:13" s="59" customFormat="1" ht="90" customHeight="1">
      <c r="A89" s="56">
        <v>82</v>
      </c>
      <c r="B89" s="47">
        <v>31400000</v>
      </c>
      <c r="C89" s="43" t="s">
        <v>114</v>
      </c>
      <c r="D89" s="42">
        <v>367</v>
      </c>
      <c r="E89" s="43" t="s">
        <v>18</v>
      </c>
      <c r="F89" s="43" t="s">
        <v>19</v>
      </c>
      <c r="G89" s="43" t="s">
        <v>155</v>
      </c>
      <c r="H89" s="43" t="s">
        <v>155</v>
      </c>
      <c r="I89" s="43" t="s">
        <v>26</v>
      </c>
      <c r="J89" s="43" t="s">
        <v>39</v>
      </c>
      <c r="K89" s="44" t="s">
        <v>192</v>
      </c>
      <c r="L89" s="59">
        <v>367</v>
      </c>
      <c r="M89" s="19">
        <f t="shared" si="1"/>
        <v>0</v>
      </c>
    </row>
    <row r="90" spans="1:13" s="59" customFormat="1" ht="90" customHeight="1">
      <c r="A90" s="56">
        <v>83</v>
      </c>
      <c r="B90" s="47" t="s">
        <v>120</v>
      </c>
      <c r="C90" s="43" t="s">
        <v>121</v>
      </c>
      <c r="D90" s="42">
        <v>1144</v>
      </c>
      <c r="E90" s="43" t="s">
        <v>18</v>
      </c>
      <c r="F90" s="43" t="s">
        <v>19</v>
      </c>
      <c r="G90" s="43" t="s">
        <v>155</v>
      </c>
      <c r="H90" s="43" t="s">
        <v>155</v>
      </c>
      <c r="I90" s="43" t="s">
        <v>26</v>
      </c>
      <c r="J90" s="43" t="s">
        <v>119</v>
      </c>
      <c r="K90" s="44" t="s">
        <v>190</v>
      </c>
      <c r="L90" s="59">
        <v>1144</v>
      </c>
      <c r="M90" s="19">
        <f t="shared" si="1"/>
        <v>0</v>
      </c>
    </row>
    <row r="91" spans="1:13" s="59" customFormat="1" ht="90" customHeight="1">
      <c r="A91" s="56">
        <v>84</v>
      </c>
      <c r="B91" s="47">
        <v>30100000</v>
      </c>
      <c r="C91" s="23" t="s">
        <v>89</v>
      </c>
      <c r="D91" s="42">
        <v>8000</v>
      </c>
      <c r="E91" s="43" t="s">
        <v>18</v>
      </c>
      <c r="F91" s="43" t="s">
        <v>19</v>
      </c>
      <c r="G91" s="43" t="s">
        <v>155</v>
      </c>
      <c r="H91" s="43" t="s">
        <v>155</v>
      </c>
      <c r="I91" s="43" t="s">
        <v>26</v>
      </c>
      <c r="J91" s="43" t="s">
        <v>39</v>
      </c>
      <c r="K91" s="44" t="s">
        <v>189</v>
      </c>
      <c r="L91" s="59">
        <v>8000</v>
      </c>
      <c r="M91" s="19">
        <f t="shared" si="1"/>
        <v>0</v>
      </c>
    </row>
    <row r="92" spans="1:13" s="59" customFormat="1" ht="90" customHeight="1">
      <c r="A92" s="56">
        <v>85</v>
      </c>
      <c r="B92" s="47">
        <v>79700000</v>
      </c>
      <c r="C92" s="23" t="s">
        <v>41</v>
      </c>
      <c r="D92" s="42">
        <v>1070</v>
      </c>
      <c r="E92" s="43" t="s">
        <v>24</v>
      </c>
      <c r="F92" s="43" t="s">
        <v>59</v>
      </c>
      <c r="G92" s="43" t="s">
        <v>155</v>
      </c>
      <c r="H92" s="43" t="s">
        <v>177</v>
      </c>
      <c r="I92" s="43" t="s">
        <v>203</v>
      </c>
      <c r="J92" s="43" t="s">
        <v>39</v>
      </c>
      <c r="K92" s="44" t="s">
        <v>188</v>
      </c>
      <c r="L92" s="59">
        <v>1070</v>
      </c>
      <c r="M92" s="19">
        <f t="shared" si="1"/>
        <v>0</v>
      </c>
    </row>
    <row r="93" spans="1:13" s="59" customFormat="1" ht="90" customHeight="1">
      <c r="A93" s="56">
        <v>86</v>
      </c>
      <c r="B93" s="47" t="s">
        <v>194</v>
      </c>
      <c r="C93" s="23" t="s">
        <v>195</v>
      </c>
      <c r="D93" s="42">
        <v>270</v>
      </c>
      <c r="E93" s="43" t="s">
        <v>24</v>
      </c>
      <c r="F93" s="43" t="s">
        <v>59</v>
      </c>
      <c r="G93" s="43" t="s">
        <v>155</v>
      </c>
      <c r="H93" s="43" t="s">
        <v>155</v>
      </c>
      <c r="I93" s="43" t="s">
        <v>26</v>
      </c>
      <c r="J93" s="43" t="s">
        <v>39</v>
      </c>
      <c r="K93" s="44" t="s">
        <v>196</v>
      </c>
      <c r="L93" s="59">
        <v>270</v>
      </c>
      <c r="M93" s="19">
        <f t="shared" si="1"/>
        <v>0</v>
      </c>
    </row>
    <row r="94" spans="1:13" s="59" customFormat="1" ht="90" customHeight="1">
      <c r="A94" s="56">
        <v>87</v>
      </c>
      <c r="B94" s="57">
        <v>32400000</v>
      </c>
      <c r="C94" s="23" t="s">
        <v>147</v>
      </c>
      <c r="D94" s="55">
        <v>233.1</v>
      </c>
      <c r="E94" s="23" t="s">
        <v>24</v>
      </c>
      <c r="F94" s="23" t="s">
        <v>59</v>
      </c>
      <c r="G94" s="23" t="s">
        <v>155</v>
      </c>
      <c r="H94" s="23" t="s">
        <v>155</v>
      </c>
      <c r="I94" s="23" t="s">
        <v>26</v>
      </c>
      <c r="J94" s="23" t="s">
        <v>39</v>
      </c>
      <c r="K94" s="58" t="s">
        <v>197</v>
      </c>
      <c r="L94" s="59">
        <v>233.1</v>
      </c>
      <c r="M94" s="19">
        <f t="shared" si="1"/>
        <v>0</v>
      </c>
    </row>
    <row r="95" spans="1:13" s="59" customFormat="1" ht="90" customHeight="1">
      <c r="A95" s="56">
        <v>88</v>
      </c>
      <c r="B95" s="57">
        <v>15800000</v>
      </c>
      <c r="C95" s="23" t="s">
        <v>53</v>
      </c>
      <c r="D95" s="55">
        <v>61</v>
      </c>
      <c r="E95" s="23" t="s">
        <v>24</v>
      </c>
      <c r="F95" s="23" t="s">
        <v>51</v>
      </c>
      <c r="G95" s="23" t="s">
        <v>155</v>
      </c>
      <c r="H95" s="23" t="s">
        <v>155</v>
      </c>
      <c r="I95" s="23" t="s">
        <v>26</v>
      </c>
      <c r="J95" s="23" t="s">
        <v>39</v>
      </c>
      <c r="K95" s="58" t="s">
        <v>198</v>
      </c>
      <c r="L95" s="59">
        <v>61</v>
      </c>
      <c r="M95" s="19">
        <f t="shared" si="1"/>
        <v>0</v>
      </c>
    </row>
    <row r="96" spans="1:13" s="59" customFormat="1" ht="90" customHeight="1">
      <c r="A96" s="56">
        <v>89</v>
      </c>
      <c r="B96" s="57">
        <v>15900000</v>
      </c>
      <c r="C96" s="23" t="s">
        <v>55</v>
      </c>
      <c r="D96" s="55">
        <v>171</v>
      </c>
      <c r="E96" s="23" t="s">
        <v>24</v>
      </c>
      <c r="F96" s="23" t="s">
        <v>51</v>
      </c>
      <c r="G96" s="23" t="s">
        <v>155</v>
      </c>
      <c r="H96" s="23" t="s">
        <v>155</v>
      </c>
      <c r="I96" s="23" t="s">
        <v>26</v>
      </c>
      <c r="J96" s="23" t="s">
        <v>39</v>
      </c>
      <c r="K96" s="58" t="s">
        <v>199</v>
      </c>
      <c r="L96" s="59">
        <v>171</v>
      </c>
      <c r="M96" s="19">
        <f t="shared" si="1"/>
        <v>0</v>
      </c>
    </row>
    <row r="97" spans="1:13" s="59" customFormat="1" ht="90" customHeight="1">
      <c r="A97" s="56">
        <v>90</v>
      </c>
      <c r="B97" s="57">
        <v>64100000</v>
      </c>
      <c r="C97" s="23" t="s">
        <v>172</v>
      </c>
      <c r="D97" s="55">
        <v>1500</v>
      </c>
      <c r="E97" s="23" t="s">
        <v>24</v>
      </c>
      <c r="F97" s="23" t="s">
        <v>42</v>
      </c>
      <c r="G97" s="23" t="s">
        <v>155</v>
      </c>
      <c r="H97" s="23" t="s">
        <v>177</v>
      </c>
      <c r="I97" s="23" t="s">
        <v>26</v>
      </c>
      <c r="J97" s="23" t="s">
        <v>39</v>
      </c>
      <c r="K97" s="58" t="s">
        <v>200</v>
      </c>
      <c r="L97" s="59">
        <v>1500</v>
      </c>
      <c r="M97" s="19">
        <f t="shared" si="1"/>
        <v>0</v>
      </c>
    </row>
    <row r="98" spans="1:13" s="59" customFormat="1" ht="90" customHeight="1">
      <c r="A98" s="56">
        <v>91</v>
      </c>
      <c r="B98" s="57">
        <v>39200000</v>
      </c>
      <c r="C98" s="23" t="s">
        <v>73</v>
      </c>
      <c r="D98" s="55">
        <v>252</v>
      </c>
      <c r="E98" s="23" t="s">
        <v>24</v>
      </c>
      <c r="F98" s="23" t="s">
        <v>59</v>
      </c>
      <c r="G98" s="23" t="s">
        <v>155</v>
      </c>
      <c r="H98" s="23" t="s">
        <v>155</v>
      </c>
      <c r="I98" s="23" t="s">
        <v>26</v>
      </c>
      <c r="J98" s="23" t="s">
        <v>39</v>
      </c>
      <c r="K98" s="58" t="s">
        <v>201</v>
      </c>
      <c r="L98" s="59">
        <v>252</v>
      </c>
      <c r="M98" s="19">
        <f t="shared" si="1"/>
        <v>0</v>
      </c>
    </row>
    <row r="99" spans="1:13" s="59" customFormat="1" ht="90" customHeight="1">
      <c r="A99" s="56">
        <v>92</v>
      </c>
      <c r="B99" s="57" t="s">
        <v>178</v>
      </c>
      <c r="C99" s="23" t="s">
        <v>179</v>
      </c>
      <c r="D99" s="55">
        <v>1143</v>
      </c>
      <c r="E99" s="23" t="s">
        <v>24</v>
      </c>
      <c r="F99" s="23" t="s">
        <v>59</v>
      </c>
      <c r="G99" s="23" t="s">
        <v>155</v>
      </c>
      <c r="H99" s="23" t="s">
        <v>155</v>
      </c>
      <c r="I99" s="23" t="s">
        <v>65</v>
      </c>
      <c r="J99" s="23" t="s">
        <v>40</v>
      </c>
      <c r="K99" s="58" t="s">
        <v>202</v>
      </c>
      <c r="L99" s="59">
        <v>1143</v>
      </c>
      <c r="M99" s="19">
        <f t="shared" si="1"/>
        <v>0</v>
      </c>
    </row>
    <row r="100" spans="1:13" s="59" customFormat="1" ht="90" customHeight="1">
      <c r="A100" s="56">
        <v>93</v>
      </c>
      <c r="B100" s="47" t="s">
        <v>120</v>
      </c>
      <c r="C100" s="43" t="s">
        <v>121</v>
      </c>
      <c r="D100" s="42">
        <v>14872</v>
      </c>
      <c r="E100" s="43" t="s">
        <v>18</v>
      </c>
      <c r="F100" s="43" t="s">
        <v>19</v>
      </c>
      <c r="G100" s="43" t="s">
        <v>155</v>
      </c>
      <c r="H100" s="23" t="s">
        <v>208</v>
      </c>
      <c r="I100" s="43" t="s">
        <v>26</v>
      </c>
      <c r="J100" s="43" t="s">
        <v>119</v>
      </c>
      <c r="K100" s="44" t="s">
        <v>210</v>
      </c>
      <c r="M100" s="19">
        <f t="shared" si="1"/>
        <v>14872</v>
      </c>
    </row>
    <row r="101" spans="1:13" s="59" customFormat="1" ht="90" customHeight="1">
      <c r="A101" s="56">
        <v>94</v>
      </c>
      <c r="B101" s="57" t="s">
        <v>204</v>
      </c>
      <c r="C101" s="23" t="s">
        <v>205</v>
      </c>
      <c r="D101" s="55">
        <v>7584</v>
      </c>
      <c r="E101" s="23" t="s">
        <v>18</v>
      </c>
      <c r="F101" s="23" t="s">
        <v>19</v>
      </c>
      <c r="G101" s="23" t="s">
        <v>155</v>
      </c>
      <c r="H101" s="23" t="s">
        <v>208</v>
      </c>
      <c r="I101" s="23" t="s">
        <v>26</v>
      </c>
      <c r="J101" s="23" t="s">
        <v>39</v>
      </c>
      <c r="K101" s="58" t="s">
        <v>211</v>
      </c>
      <c r="M101" s="19">
        <f t="shared" si="1"/>
        <v>7584</v>
      </c>
    </row>
    <row r="102" spans="1:13" s="59" customFormat="1" ht="90" customHeight="1">
      <c r="A102" s="56">
        <v>95</v>
      </c>
      <c r="B102" s="57" t="s">
        <v>206</v>
      </c>
      <c r="C102" s="23" t="s">
        <v>207</v>
      </c>
      <c r="D102" s="55">
        <v>5610.36</v>
      </c>
      <c r="E102" s="23" t="s">
        <v>31</v>
      </c>
      <c r="F102" s="23" t="s">
        <v>32</v>
      </c>
      <c r="G102" s="23" t="s">
        <v>155</v>
      </c>
      <c r="H102" s="23" t="s">
        <v>208</v>
      </c>
      <c r="I102" s="23" t="s">
        <v>26</v>
      </c>
      <c r="J102" s="23" t="s">
        <v>39</v>
      </c>
      <c r="K102" s="58" t="s">
        <v>212</v>
      </c>
      <c r="M102" s="19">
        <f t="shared" si="1"/>
        <v>5610.36</v>
      </c>
    </row>
    <row r="103" spans="1:13" ht="22.5" customHeight="1" thickBot="1">
      <c r="A103" s="13" t="s">
        <v>9</v>
      </c>
      <c r="B103" s="9"/>
      <c r="C103" s="9"/>
      <c r="D103" s="60">
        <f>SUM(D8:D102)</f>
        <v>2251843.4400000004</v>
      </c>
      <c r="E103" s="10"/>
      <c r="F103" s="10"/>
      <c r="G103" s="11"/>
      <c r="H103" s="11"/>
      <c r="I103" s="11"/>
      <c r="J103" s="11"/>
      <c r="K103" s="12"/>
      <c r="L103" s="59">
        <v>2223777.0800000005</v>
      </c>
    </row>
    <row r="104" spans="1:13" ht="15.75">
      <c r="A104" s="31"/>
      <c r="B104" s="32"/>
      <c r="C104" s="32"/>
      <c r="D104" s="33"/>
      <c r="E104" s="33"/>
      <c r="F104" s="33"/>
      <c r="G104" s="34"/>
      <c r="H104" s="34"/>
      <c r="I104" s="34"/>
      <c r="J104" s="34"/>
      <c r="K104" s="35"/>
      <c r="L104" s="59"/>
    </row>
    <row r="105" spans="1:13">
      <c r="D105" s="14"/>
      <c r="L105" s="59"/>
    </row>
  </sheetData>
  <autoFilter ref="A7:K103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8" fitToHeight="0" orientation="portrait" r:id="rId1"/>
  <rowBreaks count="2" manualBreakCount="2">
    <brk id="55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2020-06-02T10:03:18Z</cp:lastPrinted>
  <dcterms:created xsi:type="dcterms:W3CDTF">2014-01-20T07:08:45Z</dcterms:created>
  <dcterms:modified xsi:type="dcterms:W3CDTF">2020-06-11T07:53:50Z</dcterms:modified>
</cp:coreProperties>
</file>