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ing\Anything\Department of Economics\IraGuj\შესყიდვები\დევნილები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'2020'!$A$7:$K$106</definedName>
  </definedNames>
  <calcPr calcId="162913"/>
</workbook>
</file>

<file path=xl/calcChain.xml><?xml version="1.0" encoding="utf-8"?>
<calcChain xmlns="http://schemas.openxmlformats.org/spreadsheetml/2006/main">
  <c r="M106" i="5" l="1"/>
  <c r="M105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8" i="5"/>
  <c r="D106" i="5" l="1"/>
  <c r="K5" i="5" l="1"/>
</calcChain>
</file>

<file path=xl/sharedStrings.xml><?xml version="1.0" encoding="utf-8"?>
<sst xmlns="http://schemas.openxmlformats.org/spreadsheetml/2006/main" count="807" uniqueCount="217">
  <si>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</si>
  <si>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</si>
  <si>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</si>
  <si>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</si>
  <si>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</si>
  <si>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</si>
  <si>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</si>
  <si>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</si>
  <si>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</si>
  <si>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</si>
  <si>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</si>
  <si>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</si>
  <si>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</si>
  <si>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</si>
  <si>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</si>
  <si>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</si>
  <si>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</si>
  <si>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</si>
  <si>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</si>
  <si>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</si>
  <si>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</si>
  <si>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</si>
  <si>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</si>
  <si>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</si>
  <si>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</si>
  <si>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</si>
  <si>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</si>
  <si>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</si>
  <si>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</si>
  <si>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</si>
  <si>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</si>
  <si>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</si>
  <si>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</si>
  <si>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</si>
  <si>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</si>
  <si>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</si>
  <si>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</si>
  <si>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</si>
  <si>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</si>
  <si>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</si>
  <si>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</si>
  <si>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</si>
  <si>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</si>
  <si>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</si>
  <si>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</si>
  <si>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</si>
  <si>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</si>
  <si>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</si>
  <si>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</si>
  <si>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</si>
  <si>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</si>
  <si>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</si>
  <si>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</si>
  <si>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</si>
  <si>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</si>
  <si>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</si>
  <si>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</si>
  <si>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</si>
  <si>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</si>
  <si>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</si>
  <si>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</si>
  <si>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</si>
  <si>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</si>
  <si>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</si>
  <si>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</si>
  <si>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</si>
  <si>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</si>
  <si>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</si>
  <si>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</si>
  <si>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</si>
  <si>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</si>
  <si>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</si>
  <si>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</si>
  <si>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</si>
  <si>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</si>
  <si>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</si>
  <si>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</si>
  <si>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</si>
  <si>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</si>
  <si>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</si>
  <si>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</si>
  <si>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</si>
  <si>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</si>
  <si>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</si>
  <si>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</si>
  <si>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</si>
  <si>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</si>
  <si>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</si>
  <si>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</si>
  <si>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</si>
  <si>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</si>
  <si>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</si>
  <si>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</si>
  <si>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</si>
  <si>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</si>
  <si>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</si>
  <si>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</si>
  <si>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</si>
  <si>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</si>
  <si>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</si>
  <si>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</si>
  <si>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</si>
  <si>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</si>
  <si>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</si>
  <si>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</si>
  <si>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</si>
  <si>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</si>
  <si>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</si>
  <si>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</si>
  <si>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</si>
  <si>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</si>
  <si>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</si>
  <si>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</si>
  <si>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</si>
  <si>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</si>
  <si>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</si>
  <si>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</si>
  <si>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</si>
  <si>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</si>
  <si>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</si>
  <si>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</si>
  <si>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</si>
  <si>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</si>
  <si>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</si>
  <si>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</si>
  <si>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</si>
  <si>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</si>
  <si>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</si>
  <si>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</si>
  <si>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</si>
  <si>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</si>
  <si>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</si>
  <si>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</si>
  <si>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</si>
  <si>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</si>
  <si>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</si>
  <si>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</si>
  <si>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</si>
  <si>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</si>
  <si>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</si>
  <si>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</si>
  <si>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</si>
  <si>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</si>
  <si>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</si>
  <si>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</si>
  <si>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</si>
  <si>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</si>
  <si>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</si>
  <si>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</si>
  <si>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</si>
  <si>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</si>
  <si>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</si>
  <si>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</si>
  <si>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</si>
  <si>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</si>
  <si>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</si>
  <si>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</si>
  <si>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</si>
  <si>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</si>
  <si>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</si>
  <si>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</si>
  <si>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</si>
  <si>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</si>
  <si>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</si>
  <si>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</si>
  <si>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</si>
  <si>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</si>
  <si>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</si>
  <si>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</si>
  <si>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</si>
  <si>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</si>
  <si>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</si>
  <si>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</si>
  <si>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</si>
  <si>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</si>
  <si>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</si>
  <si>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</si>
  <si>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</si>
  <si>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</si>
  <si>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</si>
  <si>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</si>
  <si>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</si>
  <si>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</si>
  <si>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</si>
  <si>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</si>
  <si>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</si>
  <si>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</si>
  <si>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</si>
  <si>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</si>
  <si>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</si>
  <si>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</si>
  <si>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</si>
  <si>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</si>
  <si>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</si>
  <si>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</si>
  <si>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</si>
  <si>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</si>
  <si>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</si>
  <si>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</si>
  <si>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</si>
  <si>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შესათანხმებლად წარდგენის თარიღი: 2 ივნისი 2020  (შესყიდვის ობიექტი: საფელდეგერო მომსახურებების შესყიდვა)</t>
  </si>
  <si>
    <t>შესათანხმებლად წარდგენის თარიღი: 2 ივნისი 2020  (შესყიდვის ობიექტი: ერთჯერადი ჭიქების შესყიდვა)</t>
  </si>
  <si>
    <t>შესათანხმებლად წარდგენის თარიღი: 2 ივნისი 2020  (შესყიდვის ობიექტი: ორისის  შესყიდვა)</t>
  </si>
  <si>
    <t>27 06 04 02</t>
  </si>
  <si>
    <t>34300000 </t>
  </si>
  <si>
    <t>ნაწილები და აქსესუარები სატრანსპორტო საშუალებებისა და მათი ძრავებისათვის</t>
  </si>
  <si>
    <t> 45400000</t>
  </si>
  <si>
    <t> შენობის დასრულების სამუშაოები</t>
  </si>
  <si>
    <t>II-III</t>
  </si>
  <si>
    <t>შესათანხმებლად წარდგენის თარიღი:10 ივნისი 2020  (შესყიდვის ობიექტი: კომპიუტერების (13 ცალი) შესყიდვა)</t>
  </si>
  <si>
    <t>შესათანხმებლად წარდგენის თარიღი: 10 ივნისი 2020  (შესყიდვის ობიექტი: საბურავების  შესყიდვა)</t>
  </si>
  <si>
    <t>შესათანხმებლად წარდგენის თარიღი: 10  ივნისი 2020  (შესყიდვის ობიექტი: შენობის სარემონტო სამუშაოები)</t>
  </si>
  <si>
    <t>შესათანხმებლად წარდგენის თარიღი: 16 ივნისი 2020  (შესყიდვის ობიექტი: ავტომანქანის აკუმლატორები)</t>
  </si>
  <si>
    <t>შესათანხმებლად წარდგენის თარიღი: 22  ივნისი 2020  (შესყიდვის ობიექტი:  მატოვი სტიკერი მონტაჟით)</t>
  </si>
  <si>
    <t>IV</t>
  </si>
  <si>
    <t>შესათანხმებლად წარდგენის თარიღი: 23  ივნისი 2020  (შესყიდვის ობიექტი:  ფიჭური სატელეფონო მომსახურება)</t>
  </si>
  <si>
    <t>1. შედგენის თარიღი: 23.06.2020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</si>
</sst>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1" fontId="10" fillId="0" borderId="11" xfId="12" applyNumberFormat="1" applyFont="1" applyFill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tabSelected="1" view="pageBreakPreview" topLeftCell="A100" zoomScaleNormal="130" zoomScaleSheetLayoutView="100" workbookViewId="0">
      <selection activeCell="D8" sqref="D8:D106"/>
    </sheetView>
  </sheetViews>
  <sheetFormatPr defaultColWidth="9.140625" defaultRowHeight="15"/>
  <cols>
    <col min="1" max="1" width="3.710937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5" t="s">
        <v>21</v>
      </c>
      <c r="B1" s="66"/>
      <c r="C1" s="66"/>
      <c r="D1" s="66"/>
      <c r="E1" s="66"/>
      <c r="F1" s="66"/>
      <c r="G1" s="66"/>
      <c r="H1" s="66"/>
      <c r="I1" s="18"/>
      <c r="J1" s="18"/>
      <c r="K1" s="1" t="s">
        <v>10</v>
      </c>
    </row>
    <row r="2" spans="1:15" s="2" customFormat="1" ht="30.75" customHeight="1">
      <c r="A2" s="67" t="s">
        <v>216</v>
      </c>
      <c r="B2" s="68"/>
      <c r="C2" s="68"/>
      <c r="D2" s="68"/>
      <c r="E2" s="68" t="s">
        <v>14</v>
      </c>
      <c r="F2" s="68"/>
      <c r="G2" s="68"/>
      <c r="H2" s="68"/>
      <c r="I2" s="68"/>
      <c r="J2" s="68"/>
      <c r="K2" s="69"/>
    </row>
    <row r="3" spans="1:15" s="2" customFormat="1" ht="15" customHeight="1">
      <c r="A3" s="63" t="s">
        <v>5</v>
      </c>
      <c r="B3" s="64"/>
      <c r="C3" s="64"/>
      <c r="D3" s="68" t="s">
        <v>20</v>
      </c>
      <c r="E3" s="68"/>
      <c r="F3" s="68"/>
      <c r="G3" s="68"/>
      <c r="H3" s="68"/>
      <c r="I3" s="68"/>
      <c r="J3" s="68"/>
      <c r="K3" s="69"/>
    </row>
    <row r="4" spans="1:15" s="2" customFormat="1" ht="33.75" customHeight="1">
      <c r="A4" s="63" t="s">
        <v>13</v>
      </c>
      <c r="B4" s="64"/>
      <c r="C4" s="64"/>
      <c r="D4" s="68"/>
      <c r="E4" s="68"/>
      <c r="F4" s="68"/>
      <c r="G4" s="68"/>
      <c r="H4" s="68"/>
      <c r="I4" s="68"/>
      <c r="J4" s="68"/>
      <c r="K4" s="69"/>
    </row>
    <row r="5" spans="1:15" s="2" customFormat="1">
      <c r="A5" s="63" t="s">
        <v>6</v>
      </c>
      <c r="B5" s="64"/>
      <c r="C5" s="64"/>
      <c r="D5" s="64"/>
      <c r="E5" s="64"/>
      <c r="F5" s="64"/>
      <c r="G5" s="64"/>
      <c r="H5" s="64"/>
      <c r="I5" s="17"/>
      <c r="J5" s="17"/>
      <c r="K5" s="3">
        <f>D106</f>
        <v>2270124.4400000004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>
        <v>15000</v>
      </c>
      <c r="M8" s="19">
        <f>D8-L8</f>
        <v>0</v>
      </c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  <c r="L9" s="7">
        <v>100000</v>
      </c>
      <c r="M9" s="19">
        <f t="shared" ref="M9:M72" si="0">D9-L9</f>
        <v>0</v>
      </c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  <c r="L10" s="7">
        <v>200000</v>
      </c>
      <c r="M10" s="19">
        <f t="shared" si="0"/>
        <v>0</v>
      </c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  <c r="L11" s="7">
        <v>697301</v>
      </c>
      <c r="M11" s="19">
        <f t="shared" si="0"/>
        <v>0</v>
      </c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  <c r="L12" s="7">
        <v>130000</v>
      </c>
      <c r="M12" s="19">
        <f t="shared" si="0"/>
        <v>0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  <c r="L13" s="7">
        <v>3360</v>
      </c>
      <c r="M13" s="19">
        <f t="shared" si="0"/>
        <v>0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  <c r="L14" s="7">
        <v>193200</v>
      </c>
      <c r="M14" s="19">
        <f t="shared" si="0"/>
        <v>0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  <c r="L15" s="7">
        <v>164772</v>
      </c>
      <c r="M15" s="19">
        <f t="shared" si="0"/>
        <v>0</v>
      </c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  <c r="L16" s="7">
        <v>111480</v>
      </c>
      <c r="M16" s="19">
        <f t="shared" si="0"/>
        <v>0</v>
      </c>
    </row>
    <row r="17" spans="1:13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  <c r="L17" s="7">
        <v>80000</v>
      </c>
      <c r="M17" s="19">
        <f t="shared" si="0"/>
        <v>0</v>
      </c>
    </row>
    <row r="18" spans="1:13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  <c r="L18" s="7">
        <v>350</v>
      </c>
      <c r="M18" s="19">
        <f t="shared" si="0"/>
        <v>0</v>
      </c>
    </row>
    <row r="19" spans="1:13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  <c r="L19" s="7">
        <v>364</v>
      </c>
      <c r="M19" s="19">
        <f t="shared" si="0"/>
        <v>0</v>
      </c>
    </row>
    <row r="20" spans="1:13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  <c r="L20" s="7">
        <v>532</v>
      </c>
      <c r="M20" s="19">
        <f t="shared" si="0"/>
        <v>0</v>
      </c>
    </row>
    <row r="21" spans="1:13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  <c r="L21" s="7">
        <v>250</v>
      </c>
      <c r="M21" s="19">
        <f t="shared" si="0"/>
        <v>0</v>
      </c>
    </row>
    <row r="22" spans="1:13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  <c r="L22" s="7">
        <v>4750</v>
      </c>
      <c r="M22" s="19">
        <f t="shared" si="0"/>
        <v>0</v>
      </c>
    </row>
    <row r="23" spans="1:13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  <c r="L23" s="7">
        <v>1085</v>
      </c>
      <c r="M23" s="19">
        <f t="shared" si="0"/>
        <v>0</v>
      </c>
    </row>
    <row r="24" spans="1:13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  <c r="L24" s="7">
        <v>90</v>
      </c>
      <c r="M24" s="19">
        <f t="shared" si="0"/>
        <v>0</v>
      </c>
    </row>
    <row r="25" spans="1:13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  <c r="L25" s="7">
        <v>910</v>
      </c>
      <c r="M25" s="19">
        <f t="shared" si="0"/>
        <v>0</v>
      </c>
    </row>
    <row r="26" spans="1:13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  <c r="L26" s="7">
        <v>800</v>
      </c>
      <c r="M26" s="19">
        <f t="shared" si="0"/>
        <v>0</v>
      </c>
    </row>
    <row r="27" spans="1:13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  <c r="L27" s="7">
        <v>21</v>
      </c>
      <c r="M27" s="19">
        <f t="shared" si="0"/>
        <v>0</v>
      </c>
    </row>
    <row r="28" spans="1:13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  <c r="L28" s="7">
        <v>650</v>
      </c>
      <c r="M28" s="19">
        <f t="shared" si="0"/>
        <v>0</v>
      </c>
    </row>
    <row r="29" spans="1:13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  <c r="L29" s="7">
        <v>680</v>
      </c>
      <c r="M29" s="19">
        <f t="shared" si="0"/>
        <v>0</v>
      </c>
    </row>
    <row r="30" spans="1:13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  <c r="L30" s="7">
        <v>170</v>
      </c>
      <c r="M30" s="19">
        <f t="shared" si="0"/>
        <v>0</v>
      </c>
    </row>
    <row r="31" spans="1:13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  <c r="L31" s="7">
        <v>910</v>
      </c>
      <c r="M31" s="19">
        <f t="shared" si="0"/>
        <v>0</v>
      </c>
    </row>
    <row r="32" spans="1:13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  <c r="L32" s="7">
        <v>20800</v>
      </c>
      <c r="M32" s="19">
        <f t="shared" si="0"/>
        <v>0</v>
      </c>
    </row>
    <row r="33" spans="1:13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  <c r="L33" s="7">
        <v>425</v>
      </c>
      <c r="M33" s="19">
        <f t="shared" si="0"/>
        <v>0</v>
      </c>
    </row>
    <row r="34" spans="1:13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  <c r="L34" s="7">
        <v>300</v>
      </c>
      <c r="M34" s="19">
        <f t="shared" si="0"/>
        <v>0</v>
      </c>
    </row>
    <row r="35" spans="1:13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  <c r="L35" s="7">
        <v>20000</v>
      </c>
      <c r="M35" s="19">
        <f t="shared" si="0"/>
        <v>0</v>
      </c>
    </row>
    <row r="36" spans="1:13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  <c r="L36" s="7">
        <v>1632</v>
      </c>
      <c r="M36" s="19">
        <f t="shared" si="0"/>
        <v>0</v>
      </c>
    </row>
    <row r="37" spans="1:13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  <c r="L37" s="7">
        <v>3800</v>
      </c>
      <c r="M37" s="19">
        <f t="shared" si="0"/>
        <v>0</v>
      </c>
    </row>
    <row r="38" spans="1:13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  <c r="L38" s="7">
        <v>8000</v>
      </c>
      <c r="M38" s="19">
        <f t="shared" si="0"/>
        <v>0</v>
      </c>
    </row>
    <row r="39" spans="1:13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  <c r="L39" s="7">
        <v>7300</v>
      </c>
      <c r="M39" s="19">
        <f t="shared" si="0"/>
        <v>0</v>
      </c>
    </row>
    <row r="40" spans="1:13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  <c r="L40" s="7">
        <v>1330</v>
      </c>
      <c r="M40" s="19">
        <f t="shared" si="0"/>
        <v>0</v>
      </c>
    </row>
    <row r="41" spans="1:13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  <c r="L41" s="7">
        <v>1000</v>
      </c>
      <c r="M41" s="19">
        <f t="shared" si="0"/>
        <v>0</v>
      </c>
    </row>
    <row r="42" spans="1:13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  <c r="L42" s="7">
        <v>250</v>
      </c>
      <c r="M42" s="19">
        <f t="shared" si="0"/>
        <v>0</v>
      </c>
    </row>
    <row r="43" spans="1:13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  <c r="L43" s="7">
        <v>250</v>
      </c>
      <c r="M43" s="19">
        <f t="shared" si="0"/>
        <v>0</v>
      </c>
    </row>
    <row r="44" spans="1:13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  <c r="L44" s="7">
        <v>350</v>
      </c>
      <c r="M44" s="19">
        <f t="shared" si="0"/>
        <v>0</v>
      </c>
    </row>
    <row r="45" spans="1:13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  <c r="L45" s="7">
        <v>2480</v>
      </c>
      <c r="M45" s="19">
        <f t="shared" si="0"/>
        <v>0</v>
      </c>
    </row>
    <row r="46" spans="1:13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  <c r="L46" s="7">
        <v>1920</v>
      </c>
      <c r="M46" s="19">
        <f t="shared" si="0"/>
        <v>0</v>
      </c>
    </row>
    <row r="47" spans="1:13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  <c r="L47" s="7">
        <v>34415</v>
      </c>
      <c r="M47" s="19">
        <f t="shared" si="0"/>
        <v>0</v>
      </c>
    </row>
    <row r="48" spans="1:13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  <c r="L48" s="7">
        <v>18680</v>
      </c>
      <c r="M48" s="19">
        <f t="shared" si="0"/>
        <v>0</v>
      </c>
    </row>
    <row r="49" spans="1:13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  <c r="L49" s="7">
        <v>585</v>
      </c>
      <c r="M49" s="19">
        <f t="shared" si="0"/>
        <v>0</v>
      </c>
    </row>
    <row r="50" spans="1:13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  <c r="L50" s="7">
        <v>719</v>
      </c>
      <c r="M50" s="19">
        <f t="shared" si="0"/>
        <v>0</v>
      </c>
    </row>
    <row r="51" spans="1:13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  <c r="L51" s="7">
        <v>950</v>
      </c>
      <c r="M51" s="19">
        <f t="shared" si="0"/>
        <v>0</v>
      </c>
    </row>
    <row r="52" spans="1:13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  <c r="L52" s="7">
        <v>6739</v>
      </c>
      <c r="M52" s="19">
        <f t="shared" si="0"/>
        <v>0</v>
      </c>
    </row>
    <row r="53" spans="1:13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  <c r="L53" s="7">
        <v>23489</v>
      </c>
      <c r="M53" s="19">
        <f t="shared" si="0"/>
        <v>0</v>
      </c>
    </row>
    <row r="54" spans="1:13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  <c r="L54" s="7">
        <v>14961</v>
      </c>
      <c r="M54" s="19">
        <f t="shared" si="0"/>
        <v>0</v>
      </c>
    </row>
    <row r="55" spans="1:13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  <c r="L55" s="7">
        <v>3600</v>
      </c>
      <c r="M55" s="19">
        <f t="shared" si="0"/>
        <v>0</v>
      </c>
    </row>
    <row r="56" spans="1:13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  <c r="L56" s="7">
        <v>1100</v>
      </c>
      <c r="M56" s="19">
        <f t="shared" si="0"/>
        <v>0</v>
      </c>
    </row>
    <row r="57" spans="1:13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  <c r="L57" s="7">
        <v>16820</v>
      </c>
      <c r="M57" s="19">
        <f t="shared" si="0"/>
        <v>0</v>
      </c>
    </row>
    <row r="58" spans="1:13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  <c r="L58" s="7">
        <v>600</v>
      </c>
      <c r="M58" s="19">
        <f t="shared" si="0"/>
        <v>0</v>
      </c>
    </row>
    <row r="59" spans="1:13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  <c r="L59" s="7">
        <v>575</v>
      </c>
      <c r="M59" s="19">
        <f t="shared" si="0"/>
        <v>0</v>
      </c>
    </row>
    <row r="60" spans="1:13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  <c r="L60" s="7">
        <v>1168.5</v>
      </c>
      <c r="M60" s="19">
        <f t="shared" si="0"/>
        <v>0</v>
      </c>
    </row>
    <row r="61" spans="1:13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  <c r="L61" s="7">
        <v>4309.8</v>
      </c>
      <c r="M61" s="19">
        <f t="shared" si="0"/>
        <v>0</v>
      </c>
    </row>
    <row r="62" spans="1:13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  <c r="L62" s="7">
        <v>148500</v>
      </c>
      <c r="M62" s="19">
        <f t="shared" si="0"/>
        <v>0</v>
      </c>
    </row>
    <row r="63" spans="1:13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  <c r="L63" s="7">
        <v>4700</v>
      </c>
      <c r="M63" s="19">
        <f t="shared" si="0"/>
        <v>0</v>
      </c>
    </row>
    <row r="64" spans="1:13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  <c r="L64" s="59">
        <v>112.8</v>
      </c>
      <c r="M64" s="19">
        <f t="shared" si="0"/>
        <v>0</v>
      </c>
    </row>
    <row r="65" spans="1:13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  <c r="L65" s="59">
        <v>182.58</v>
      </c>
      <c r="M65" s="19">
        <f t="shared" si="0"/>
        <v>0</v>
      </c>
    </row>
    <row r="66" spans="1:13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  <c r="L66" s="59">
        <v>3.8</v>
      </c>
      <c r="M66" s="19">
        <f t="shared" si="0"/>
        <v>0</v>
      </c>
    </row>
    <row r="67" spans="1:13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  <c r="L67" s="59">
        <v>942.5</v>
      </c>
      <c r="M67" s="19">
        <f t="shared" si="0"/>
        <v>0</v>
      </c>
    </row>
    <row r="68" spans="1:13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  <c r="L68" s="59">
        <v>85</v>
      </c>
      <c r="M68" s="19">
        <f t="shared" si="0"/>
        <v>0</v>
      </c>
    </row>
    <row r="69" spans="1:13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  <c r="L69" s="59">
        <v>560</v>
      </c>
      <c r="M69" s="19">
        <f t="shared" si="0"/>
        <v>0</v>
      </c>
    </row>
    <row r="70" spans="1:13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  <c r="L70" s="59">
        <v>60</v>
      </c>
      <c r="M70" s="19">
        <f t="shared" si="0"/>
        <v>0</v>
      </c>
    </row>
    <row r="71" spans="1:13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  <c r="L71" s="59">
        <v>600</v>
      </c>
      <c r="M71" s="19">
        <f t="shared" si="0"/>
        <v>0</v>
      </c>
    </row>
    <row r="72" spans="1:13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  <c r="L72" s="59">
        <v>14672</v>
      </c>
      <c r="M72" s="19">
        <f t="shared" si="0"/>
        <v>0</v>
      </c>
    </row>
    <row r="73" spans="1:13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  <c r="L73" s="59">
        <v>10080</v>
      </c>
      <c r="M73" s="19">
        <f t="shared" ref="M73:M106" si="1">D73-L73</f>
        <v>0</v>
      </c>
    </row>
    <row r="74" spans="1:13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  <c r="L74" s="59">
        <v>21525</v>
      </c>
      <c r="M74" s="19">
        <f t="shared" si="1"/>
        <v>0</v>
      </c>
    </row>
    <row r="75" spans="1:13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  <c r="L75" s="59">
        <v>15435</v>
      </c>
      <c r="M75" s="19">
        <f t="shared" si="1"/>
        <v>0</v>
      </c>
    </row>
    <row r="76" spans="1:13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  <c r="L76" s="59">
        <v>6457.5</v>
      </c>
      <c r="M76" s="19">
        <f t="shared" si="1"/>
        <v>0</v>
      </c>
    </row>
    <row r="77" spans="1:13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  <c r="L77" s="59">
        <v>3255</v>
      </c>
      <c r="M77" s="19">
        <f t="shared" si="1"/>
        <v>0</v>
      </c>
    </row>
    <row r="78" spans="1:13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  <c r="L78" s="59">
        <v>6667.5</v>
      </c>
      <c r="M78" s="19">
        <f t="shared" si="1"/>
        <v>0</v>
      </c>
    </row>
    <row r="79" spans="1:13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  <c r="L79" s="59">
        <v>4305</v>
      </c>
      <c r="M79" s="19">
        <f t="shared" si="1"/>
        <v>0</v>
      </c>
    </row>
    <row r="80" spans="1:13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  <c r="L80" s="59">
        <v>9586</v>
      </c>
      <c r="M80" s="19">
        <f t="shared" si="1"/>
        <v>0</v>
      </c>
    </row>
    <row r="81" spans="1:13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  <c r="L81" s="59">
        <v>2112</v>
      </c>
      <c r="M81" s="19">
        <f t="shared" si="1"/>
        <v>0</v>
      </c>
    </row>
    <row r="82" spans="1:13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  <c r="L82" s="59">
        <v>3064</v>
      </c>
      <c r="M82" s="19">
        <f t="shared" si="1"/>
        <v>0</v>
      </c>
    </row>
    <row r="83" spans="1:13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  <c r="L83" s="59">
        <v>39256</v>
      </c>
      <c r="M83" s="19">
        <f t="shared" si="1"/>
        <v>0</v>
      </c>
    </row>
    <row r="84" spans="1:13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  <c r="L84" s="59">
        <v>2660</v>
      </c>
      <c r="M84" s="19">
        <f t="shared" si="1"/>
        <v>0</v>
      </c>
    </row>
    <row r="85" spans="1:13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  <c r="L85" s="59">
        <v>3311</v>
      </c>
      <c r="M85" s="19">
        <f t="shared" si="1"/>
        <v>0</v>
      </c>
    </row>
    <row r="86" spans="1:13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  <c r="L86" s="59">
        <v>2780</v>
      </c>
      <c r="M86" s="19">
        <f t="shared" si="1"/>
        <v>0</v>
      </c>
    </row>
    <row r="87" spans="1:13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  <c r="L87" s="59">
        <v>2390</v>
      </c>
      <c r="M87" s="19">
        <f t="shared" si="1"/>
        <v>0</v>
      </c>
    </row>
    <row r="88" spans="1:13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  <c r="L88" s="59">
        <v>1040</v>
      </c>
      <c r="M88" s="19">
        <f t="shared" si="1"/>
        <v>0</v>
      </c>
    </row>
    <row r="89" spans="1:13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  <c r="L89" s="59">
        <v>367</v>
      </c>
      <c r="M89" s="19">
        <f t="shared" si="1"/>
        <v>0</v>
      </c>
    </row>
    <row r="90" spans="1:13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  <c r="L90" s="59">
        <v>1144</v>
      </c>
      <c r="M90" s="19">
        <f t="shared" si="1"/>
        <v>0</v>
      </c>
    </row>
    <row r="91" spans="1:13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  <c r="L91" s="59">
        <v>8000</v>
      </c>
      <c r="M91" s="19">
        <f t="shared" si="1"/>
        <v>0</v>
      </c>
    </row>
    <row r="92" spans="1:13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203</v>
      </c>
      <c r="J92" s="43" t="s">
        <v>39</v>
      </c>
      <c r="K92" s="44" t="s">
        <v>188</v>
      </c>
      <c r="L92" s="59">
        <v>1070</v>
      </c>
      <c r="M92" s="19">
        <f t="shared" si="1"/>
        <v>0</v>
      </c>
    </row>
    <row r="93" spans="1:13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  <c r="L93" s="59">
        <v>270</v>
      </c>
      <c r="M93" s="19">
        <f t="shared" si="1"/>
        <v>0</v>
      </c>
    </row>
    <row r="94" spans="1:13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  <c r="L94" s="59">
        <v>233.1</v>
      </c>
      <c r="M94" s="19">
        <f t="shared" si="1"/>
        <v>0</v>
      </c>
    </row>
    <row r="95" spans="1:13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  <c r="L95" s="59">
        <v>61</v>
      </c>
      <c r="M95" s="19">
        <f t="shared" si="1"/>
        <v>0</v>
      </c>
    </row>
    <row r="96" spans="1:13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  <c r="L96" s="59">
        <v>171</v>
      </c>
      <c r="M96" s="19">
        <f t="shared" si="1"/>
        <v>0</v>
      </c>
    </row>
    <row r="97" spans="1:13" s="59" customFormat="1" ht="90" customHeight="1">
      <c r="A97" s="56">
        <v>90</v>
      </c>
      <c r="B97" s="57">
        <v>64100000</v>
      </c>
      <c r="C97" s="23" t="s">
        <v>172</v>
      </c>
      <c r="D97" s="55">
        <v>1500</v>
      </c>
      <c r="E97" s="23" t="s">
        <v>24</v>
      </c>
      <c r="F97" s="23" t="s">
        <v>42</v>
      </c>
      <c r="G97" s="23" t="s">
        <v>155</v>
      </c>
      <c r="H97" s="23" t="s">
        <v>177</v>
      </c>
      <c r="I97" s="23" t="s">
        <v>26</v>
      </c>
      <c r="J97" s="23" t="s">
        <v>39</v>
      </c>
      <c r="K97" s="58" t="s">
        <v>200</v>
      </c>
      <c r="L97" s="59">
        <v>1500</v>
      </c>
      <c r="M97" s="19">
        <f t="shared" si="1"/>
        <v>0</v>
      </c>
    </row>
    <row r="98" spans="1:13" s="59" customFormat="1" ht="90" customHeight="1">
      <c r="A98" s="56">
        <v>91</v>
      </c>
      <c r="B98" s="57">
        <v>39200000</v>
      </c>
      <c r="C98" s="23" t="s">
        <v>73</v>
      </c>
      <c r="D98" s="55">
        <v>252</v>
      </c>
      <c r="E98" s="23" t="s">
        <v>24</v>
      </c>
      <c r="F98" s="23" t="s">
        <v>59</v>
      </c>
      <c r="G98" s="23" t="s">
        <v>155</v>
      </c>
      <c r="H98" s="23" t="s">
        <v>155</v>
      </c>
      <c r="I98" s="23" t="s">
        <v>26</v>
      </c>
      <c r="J98" s="23" t="s">
        <v>39</v>
      </c>
      <c r="K98" s="58" t="s">
        <v>201</v>
      </c>
      <c r="L98" s="59">
        <v>252</v>
      </c>
      <c r="M98" s="19">
        <f t="shared" si="1"/>
        <v>0</v>
      </c>
    </row>
    <row r="99" spans="1:13" s="59" customFormat="1" ht="90" customHeight="1">
      <c r="A99" s="56">
        <v>92</v>
      </c>
      <c r="B99" s="57" t="s">
        <v>178</v>
      </c>
      <c r="C99" s="23" t="s">
        <v>179</v>
      </c>
      <c r="D99" s="55">
        <v>1143</v>
      </c>
      <c r="E99" s="23" t="s">
        <v>24</v>
      </c>
      <c r="F99" s="23" t="s">
        <v>59</v>
      </c>
      <c r="G99" s="23" t="s">
        <v>155</v>
      </c>
      <c r="H99" s="23" t="s">
        <v>155</v>
      </c>
      <c r="I99" s="23" t="s">
        <v>65</v>
      </c>
      <c r="J99" s="23" t="s">
        <v>40</v>
      </c>
      <c r="K99" s="58" t="s">
        <v>202</v>
      </c>
      <c r="L99" s="59">
        <v>1143</v>
      </c>
      <c r="M99" s="19">
        <f t="shared" si="1"/>
        <v>0</v>
      </c>
    </row>
    <row r="100" spans="1:13" s="59" customFormat="1" ht="90" customHeight="1">
      <c r="A100" s="56">
        <v>93</v>
      </c>
      <c r="B100" s="47" t="s">
        <v>120</v>
      </c>
      <c r="C100" s="43" t="s">
        <v>121</v>
      </c>
      <c r="D100" s="42">
        <v>14872</v>
      </c>
      <c r="E100" s="43" t="s">
        <v>18</v>
      </c>
      <c r="F100" s="43" t="s">
        <v>19</v>
      </c>
      <c r="G100" s="43" t="s">
        <v>155</v>
      </c>
      <c r="H100" s="23" t="s">
        <v>208</v>
      </c>
      <c r="I100" s="43" t="s">
        <v>26</v>
      </c>
      <c r="J100" s="43" t="s">
        <v>119</v>
      </c>
      <c r="K100" s="44" t="s">
        <v>209</v>
      </c>
      <c r="L100" s="59">
        <v>14872</v>
      </c>
      <c r="M100" s="19">
        <f t="shared" si="1"/>
        <v>0</v>
      </c>
    </row>
    <row r="101" spans="1:13" s="59" customFormat="1" ht="90" customHeight="1">
      <c r="A101" s="56">
        <v>94</v>
      </c>
      <c r="B101" s="57" t="s">
        <v>204</v>
      </c>
      <c r="C101" s="23" t="s">
        <v>205</v>
      </c>
      <c r="D101" s="55">
        <v>7584</v>
      </c>
      <c r="E101" s="23" t="s">
        <v>18</v>
      </c>
      <c r="F101" s="23" t="s">
        <v>19</v>
      </c>
      <c r="G101" s="23" t="s">
        <v>155</v>
      </c>
      <c r="H101" s="23" t="s">
        <v>208</v>
      </c>
      <c r="I101" s="23" t="s">
        <v>26</v>
      </c>
      <c r="J101" s="23" t="s">
        <v>39</v>
      </c>
      <c r="K101" s="58" t="s">
        <v>210</v>
      </c>
      <c r="L101" s="59">
        <v>7584</v>
      </c>
      <c r="M101" s="19">
        <f t="shared" si="1"/>
        <v>0</v>
      </c>
    </row>
    <row r="102" spans="1:13" s="59" customFormat="1" ht="90" customHeight="1">
      <c r="A102" s="56">
        <v>95</v>
      </c>
      <c r="B102" s="57" t="s">
        <v>206</v>
      </c>
      <c r="C102" s="23" t="s">
        <v>207</v>
      </c>
      <c r="D102" s="55">
        <v>5610.36</v>
      </c>
      <c r="E102" s="23" t="s">
        <v>31</v>
      </c>
      <c r="F102" s="23" t="s">
        <v>32</v>
      </c>
      <c r="G102" s="23" t="s">
        <v>155</v>
      </c>
      <c r="H102" s="23" t="s">
        <v>208</v>
      </c>
      <c r="I102" s="23" t="s">
        <v>26</v>
      </c>
      <c r="J102" s="23" t="s">
        <v>39</v>
      </c>
      <c r="K102" s="58" t="s">
        <v>211</v>
      </c>
      <c r="L102" s="59">
        <v>5610.36</v>
      </c>
      <c r="M102" s="19">
        <f t="shared" si="1"/>
        <v>0</v>
      </c>
    </row>
    <row r="103" spans="1:13" s="59" customFormat="1" ht="90" customHeight="1">
      <c r="A103" s="56">
        <v>96</v>
      </c>
      <c r="B103" s="61">
        <v>31400000</v>
      </c>
      <c r="C103" s="23" t="s">
        <v>114</v>
      </c>
      <c r="D103" s="62">
        <v>161</v>
      </c>
      <c r="E103" s="23" t="s">
        <v>18</v>
      </c>
      <c r="F103" s="23" t="s">
        <v>19</v>
      </c>
      <c r="G103" s="23" t="s">
        <v>155</v>
      </c>
      <c r="H103" s="23" t="s">
        <v>155</v>
      </c>
      <c r="I103" s="23" t="s">
        <v>26</v>
      </c>
      <c r="J103" s="23" t="s">
        <v>39</v>
      </c>
      <c r="K103" s="58" t="s">
        <v>212</v>
      </c>
      <c r="L103" s="59">
        <v>161</v>
      </c>
      <c r="M103" s="19">
        <f t="shared" si="1"/>
        <v>0</v>
      </c>
    </row>
    <row r="104" spans="1:13" s="59" customFormat="1" ht="90" customHeight="1">
      <c r="A104" s="56">
        <v>97</v>
      </c>
      <c r="B104" s="61">
        <v>22400000</v>
      </c>
      <c r="C104" s="23" t="s">
        <v>153</v>
      </c>
      <c r="D104" s="62">
        <v>120</v>
      </c>
      <c r="E104" s="23" t="s">
        <v>24</v>
      </c>
      <c r="F104" s="23" t="s">
        <v>59</v>
      </c>
      <c r="G104" s="23" t="s">
        <v>155</v>
      </c>
      <c r="H104" s="23" t="s">
        <v>155</v>
      </c>
      <c r="I104" s="23" t="s">
        <v>26</v>
      </c>
      <c r="J104" s="23" t="s">
        <v>39</v>
      </c>
      <c r="K104" s="58" t="s">
        <v>213</v>
      </c>
      <c r="L104" s="59">
        <v>120</v>
      </c>
      <c r="M104" s="19">
        <f t="shared" si="1"/>
        <v>0</v>
      </c>
    </row>
    <row r="105" spans="1:13" s="59" customFormat="1" ht="90" customHeight="1">
      <c r="A105" s="56">
        <v>98</v>
      </c>
      <c r="B105" s="61">
        <v>64200000</v>
      </c>
      <c r="C105" s="23" t="s">
        <v>17</v>
      </c>
      <c r="D105" s="62">
        <v>18000</v>
      </c>
      <c r="E105" s="23" t="s">
        <v>18</v>
      </c>
      <c r="F105" s="23" t="s">
        <v>19</v>
      </c>
      <c r="G105" s="23" t="s">
        <v>123</v>
      </c>
      <c r="H105" s="23" t="s">
        <v>214</v>
      </c>
      <c r="I105" s="23" t="s">
        <v>26</v>
      </c>
      <c r="J105" s="23" t="s">
        <v>39</v>
      </c>
      <c r="K105" s="58" t="s">
        <v>215</v>
      </c>
      <c r="M105" s="19">
        <f t="shared" si="1"/>
        <v>18000</v>
      </c>
    </row>
    <row r="106" spans="1:13" ht="22.5" customHeight="1" thickBot="1">
      <c r="A106" s="13" t="s">
        <v>9</v>
      </c>
      <c r="B106" s="9"/>
      <c r="C106" s="9"/>
      <c r="D106" s="60">
        <f>SUM(D8:D105)</f>
        <v>2270124.4400000004</v>
      </c>
      <c r="E106" s="10"/>
      <c r="F106" s="10"/>
      <c r="G106" s="11"/>
      <c r="H106" s="11"/>
      <c r="I106" s="11"/>
      <c r="J106" s="11"/>
      <c r="K106" s="12"/>
      <c r="L106" s="59">
        <v>2252124.4400000004</v>
      </c>
      <c r="M106" s="19">
        <f t="shared" si="1"/>
        <v>18000</v>
      </c>
    </row>
    <row r="107" spans="1:13" ht="15.75">
      <c r="A107" s="31"/>
      <c r="B107" s="32"/>
      <c r="C107" s="32"/>
      <c r="D107" s="33"/>
      <c r="E107" s="33"/>
      <c r="F107" s="33"/>
      <c r="G107" s="34"/>
      <c r="H107" s="34"/>
      <c r="I107" s="34"/>
      <c r="J107" s="34"/>
      <c r="K107" s="35"/>
    </row>
    <row r="108" spans="1:13">
      <c r="D108" s="14"/>
    </row>
  </sheetData>
  <autoFilter ref="A7:K106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3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Maia Zhordania</cp:lastModifiedBy>
  <cp:lastPrinted>2020-06-02T10:03:18Z</cp:lastPrinted>
  <dcterms:created xsi:type="dcterms:W3CDTF">2014-01-20T07:08:45Z</dcterms:created>
  <dcterms:modified xsi:type="dcterms:W3CDTF">2020-07-02T11:28:37Z</dcterms:modified>
</cp:coreProperties>
</file>