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'2020'!$A$7:$K$107</definedName>
  </definedNames>
  <calcPr calcId="162913"/>
</workbook>
</file>

<file path=xl/calcChain.xml><?xml version="1.0" encoding="utf-8"?>
<calcChain xmlns="http://schemas.openxmlformats.org/spreadsheetml/2006/main">
  <c r="M107" i="5" l="1"/>
  <c r="M9" i="5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8" i="5"/>
  <c r="D107" i="5" l="1"/>
  <c r="K5" i="5" l="1"/>
</calcChain>
</file>

<file path=xl/sharedStrings.xml><?xml version="1.0" encoding="utf-8"?>
<sst xmlns="http://schemas.openxmlformats.org/spreadsheetml/2006/main" count="815" uniqueCount="218">
  <si>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</si>
  <si>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</si>
  <si>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</si>
  <si>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</si>
  <si>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</si>
  <si>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</si>
  <si>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</si>
  <si>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</si>
  <si>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</si>
  <si>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</si>
  <si>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</si>
  <si>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</si>
  <si>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</si>
  <si>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</si>
  <si>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</si>
  <si>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</si>
  <si>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</si>
  <si>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</si>
  <si>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</si>
  <si>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</si>
  <si>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</si>
  <si>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</si>
  <si>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</si>
  <si>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</si>
  <si>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</si>
  <si>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</si>
  <si>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</si>
  <si>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</si>
  <si>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</si>
  <si>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</si>
  <si>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</si>
  <si>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</si>
  <si>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</si>
  <si>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</si>
  <si>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</si>
  <si>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</si>
  <si>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</si>
  <si>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</si>
  <si>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</si>
  <si>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</si>
  <si>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</si>
  <si>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</si>
  <si>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</si>
  <si>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</si>
  <si>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</si>
  <si>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</si>
  <si>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</si>
  <si>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</si>
  <si>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</si>
  <si>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</si>
  <si>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</si>
  <si>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</si>
  <si>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</si>
  <si>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</si>
  <si>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</si>
  <si>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</si>
  <si>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</si>
  <si>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</si>
  <si>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</si>
  <si>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</si>
  <si>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</si>
  <si>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</si>
  <si>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</si>
  <si>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</si>
  <si>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</si>
  <si>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</si>
  <si>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</si>
  <si>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</si>
  <si>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</si>
  <si>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</si>
  <si>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</si>
  <si>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</si>
  <si>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</si>
  <si>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</si>
  <si>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</si>
  <si>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</si>
  <si>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</si>
  <si>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</si>
  <si>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</si>
  <si>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</si>
  <si>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</si>
  <si>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</si>
  <si>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</si>
  <si>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</si>
  <si>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</si>
  <si>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</si>
  <si>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</si>
  <si>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</si>
  <si>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</si>
  <si>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</si>
  <si>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</si>
  <si>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</si>
  <si>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</si>
  <si>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</si>
  <si>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</si>
  <si>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</si>
  <si>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</si>
  <si>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</si>
  <si>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</si>
  <si>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</si>
  <si>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</si>
  <si>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</si>
  <si>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</si>
  <si>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</si>
  <si>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</si>
  <si>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</si>
  <si>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</si>
  <si>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</si>
  <si>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</si>
  <si>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</si>
  <si>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</si>
  <si>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</si>
  <si>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</si>
  <si>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</si>
  <si>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</si>
  <si>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</si>
  <si>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</si>
  <si>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</si>
  <si>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</si>
  <si>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</si>
  <si>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</si>
  <si>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</si>
  <si>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</si>
  <si>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</si>
  <si>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</si>
  <si>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</si>
  <si>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</si>
  <si>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</si>
  <si>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</si>
  <si>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</si>
  <si>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</si>
  <si>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</si>
  <si>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</si>
  <si>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</si>
  <si>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</si>
  <si>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</si>
  <si>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</si>
  <si>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</si>
  <si>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</si>
  <si>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</si>
  <si>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</si>
  <si>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</si>
  <si>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</si>
  <si>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</si>
  <si>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</si>
  <si>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</si>
  <si>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</si>
  <si>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</si>
  <si>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</si>
  <si>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</si>
  <si>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</si>
  <si>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</si>
  <si>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</si>
  <si>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</si>
  <si>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</si>
  <si>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</si>
  <si>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</si>
  <si>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</si>
  <si>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</si>
  <si>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</si>
  <si>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</si>
  <si>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</si>
  <si>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</si>
  <si>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</si>
  <si>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</si>
  <si>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</si>
  <si>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</si>
  <si>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</si>
  <si>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</si>
  <si>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</si>
  <si>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</si>
  <si>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</si>
  <si>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</si>
  <si>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</si>
  <si>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</si>
  <si>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</si>
  <si>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</si>
  <si>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</si>
  <si>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</si>
  <si>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</si>
  <si>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</si>
  <si>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</si>
  <si>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</si>
  <si>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</si>
  <si>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</si>
  <si>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</si>
  <si>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</si>
  <si>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</si>
  <si>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</si>
  <si>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</si>
  <si>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</si>
  <si>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</si>
  <si>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</si>
  <si>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</si>
  <si>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</si>
  <si>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</si>
  <si>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</si>
  <si>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</si>
  <si>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</si>
  <si>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</si>
  <si>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შესათანხმებლად წარდგენის თარიღი: 2 ივნისი 2020  (შესყიდვის ობიექტი: საფელდეგერო მომსახურებების შესყიდვა)</t>
  </si>
  <si>
    <t>შესათანხმებლად წარდგენის თარიღი: 2 ივნისი 2020  (შესყიდვის ობიექტი: ერთჯერადი ჭიქების შესყიდვა)</t>
  </si>
  <si>
    <t>შესათანხმებლად წარდგენის თარიღი: 2 ივნისი 2020  (შესყიდვის ობიექტი: ორისის  შესყიდვა)</t>
  </si>
  <si>
    <t>27 06 04 02</t>
  </si>
  <si>
    <t>34300000 </t>
  </si>
  <si>
    <t>ნაწილები და აქსესუარები სატრანსპორტო საშუალებებისა და მათი ძრავებისათვის</t>
  </si>
  <si>
    <t> 45400000</t>
  </si>
  <si>
    <t> შენობის დასრულების სამუშაოები</t>
  </si>
  <si>
    <t>II-III</t>
  </si>
  <si>
    <t>შესათანხმებლად წარდგენის თარიღი:10 ივნისი 2020  (შესყიდვის ობიექტი: კომპიუტერების (13 ცალი) შესყიდვა)</t>
  </si>
  <si>
    <t>შესათანხმებლად წარდგენის თარიღი: 10 ივნისი 2020  (შესყიდვის ობიექტი: საბურავების  შესყიდვა)</t>
  </si>
  <si>
    <t>შესათანხმებლად წარდგენის თარიღი: 10  ივნისი 2020  (შესყიდვის ობიექტი: შენობის სარემონტო სამუშაოები)</t>
  </si>
  <si>
    <t>შესათანხმებლად წარდგენის თარიღი: 16 ივნისი 2020  (შესყიდვის ობიექტი: ავტომანქანის აკუმლატორები)</t>
  </si>
  <si>
    <t>შესათანხმებლად წარდგენის თარიღი: 22  ივნისი 2020  (შესყიდვის ობიექტი:  მატოვი სტიკერი მონტაჟით)</t>
  </si>
  <si>
    <t>IV</t>
  </si>
  <si>
    <t>შესათანხმებლად წარდგენის თარიღი: 23  ივნისი 2020  (შესყიდვის ობიექტი:  ფიჭური სატელეფონო მომსახურება)</t>
  </si>
  <si>
    <t>შესათანხმებლად წარდგენის თარიღი: 1 ივლისი 2020  (შესყიდვის ობიექტი: ვებ-სერვერზე  ვირტუალური   სივრცის გამოყოფის (ჰოსტინგის) მომსახურება</t>
  </si>
  <si>
    <t>1. შედგენის თარიღი: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</si>
</sst>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1" fontId="10" fillId="0" borderId="11" xfId="12" applyNumberFormat="1" applyFont="1" applyFill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9"/>
  <sheetViews>
    <sheetView tabSelected="1" view="pageBreakPreview" topLeftCell="B103" zoomScale="112" zoomScaleNormal="130" zoomScaleSheetLayoutView="112" workbookViewId="0">
      <selection activeCell="M106" sqref="M106"/>
    </sheetView>
  </sheetViews>
  <sheetFormatPr defaultColWidth="9.140625" defaultRowHeight="15"/>
  <cols>
    <col min="1" max="1" width="3.710937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11.140625" style="7" customWidth="1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5" t="s">
        <v>21</v>
      </c>
      <c r="B1" s="66"/>
      <c r="C1" s="66"/>
      <c r="D1" s="66"/>
      <c r="E1" s="66"/>
      <c r="F1" s="66"/>
      <c r="G1" s="66"/>
      <c r="H1" s="66"/>
      <c r="I1" s="18"/>
      <c r="J1" s="18"/>
      <c r="K1" s="1" t="s">
        <v>10</v>
      </c>
    </row>
    <row r="2" spans="1:15" s="2" customFormat="1" ht="30.75" customHeight="1">
      <c r="A2" s="67" t="s">
        <v>217</v>
      </c>
      <c r="B2" s="68"/>
      <c r="C2" s="68"/>
      <c r="D2" s="68"/>
      <c r="E2" s="68" t="s">
        <v>14</v>
      </c>
      <c r="F2" s="68"/>
      <c r="G2" s="68"/>
      <c r="H2" s="68"/>
      <c r="I2" s="68"/>
      <c r="J2" s="68"/>
      <c r="K2" s="69"/>
    </row>
    <row r="3" spans="1:15" s="2" customFormat="1" ht="15" customHeight="1">
      <c r="A3" s="63" t="s">
        <v>5</v>
      </c>
      <c r="B3" s="64"/>
      <c r="C3" s="64"/>
      <c r="D3" s="68" t="s">
        <v>20</v>
      </c>
      <c r="E3" s="68"/>
      <c r="F3" s="68"/>
      <c r="G3" s="68"/>
      <c r="H3" s="68"/>
      <c r="I3" s="68"/>
      <c r="J3" s="68"/>
      <c r="K3" s="69"/>
    </row>
    <row r="4" spans="1:15" s="2" customFormat="1" ht="33.75" customHeight="1">
      <c r="A4" s="63" t="s">
        <v>13</v>
      </c>
      <c r="B4" s="64"/>
      <c r="C4" s="64"/>
      <c r="D4" s="68"/>
      <c r="E4" s="68"/>
      <c r="F4" s="68"/>
      <c r="G4" s="68"/>
      <c r="H4" s="68"/>
      <c r="I4" s="68"/>
      <c r="J4" s="68"/>
      <c r="K4" s="69"/>
    </row>
    <row r="5" spans="1:15" s="2" customFormat="1">
      <c r="A5" s="63" t="s">
        <v>6</v>
      </c>
      <c r="B5" s="64"/>
      <c r="C5" s="64"/>
      <c r="D5" s="64"/>
      <c r="E5" s="64"/>
      <c r="F5" s="64"/>
      <c r="G5" s="64"/>
      <c r="H5" s="64"/>
      <c r="I5" s="17"/>
      <c r="J5" s="17"/>
      <c r="K5" s="3">
        <f>D107</f>
        <v>2270214.4400000004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107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L83" s="59">
        <v>39256</v>
      </c>
      <c r="M83" s="19">
        <f t="shared" si="1"/>
        <v>0</v>
      </c>
    </row>
    <row r="84" spans="1:13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L84" s="59">
        <v>2660</v>
      </c>
      <c r="M84" s="19">
        <f t="shared" si="1"/>
        <v>0</v>
      </c>
    </row>
    <row r="85" spans="1:13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L85" s="59">
        <v>3311</v>
      </c>
      <c r="M85" s="19">
        <f t="shared" si="1"/>
        <v>0</v>
      </c>
    </row>
    <row r="86" spans="1:13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L86" s="59">
        <v>2780</v>
      </c>
      <c r="M86" s="19">
        <f t="shared" si="1"/>
        <v>0</v>
      </c>
    </row>
    <row r="87" spans="1:13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L87" s="59">
        <v>2390</v>
      </c>
      <c r="M87" s="19">
        <f t="shared" si="1"/>
        <v>0</v>
      </c>
    </row>
    <row r="88" spans="1:13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L88" s="59">
        <v>1040</v>
      </c>
      <c r="M88" s="19">
        <f t="shared" si="1"/>
        <v>0</v>
      </c>
    </row>
    <row r="89" spans="1:13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L89" s="59">
        <v>367</v>
      </c>
      <c r="M89" s="19">
        <f t="shared" si="1"/>
        <v>0</v>
      </c>
    </row>
    <row r="90" spans="1:13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L90" s="59">
        <v>1144</v>
      </c>
      <c r="M90" s="19">
        <f t="shared" si="1"/>
        <v>0</v>
      </c>
    </row>
    <row r="91" spans="1:13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L91" s="59">
        <v>8000</v>
      </c>
      <c r="M91" s="19">
        <f t="shared" si="1"/>
        <v>0</v>
      </c>
    </row>
    <row r="92" spans="1:13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203</v>
      </c>
      <c r="J92" s="43" t="s">
        <v>39</v>
      </c>
      <c r="K92" s="44" t="s">
        <v>188</v>
      </c>
      <c r="L92" s="59">
        <v>1070</v>
      </c>
      <c r="M92" s="19">
        <f t="shared" si="1"/>
        <v>0</v>
      </c>
    </row>
    <row r="93" spans="1:13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L93" s="59">
        <v>270</v>
      </c>
      <c r="M93" s="19">
        <f t="shared" si="1"/>
        <v>0</v>
      </c>
    </row>
    <row r="94" spans="1:13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  <c r="L94" s="59">
        <v>233.1</v>
      </c>
      <c r="M94" s="19">
        <f t="shared" si="1"/>
        <v>0</v>
      </c>
    </row>
    <row r="95" spans="1:13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  <c r="L95" s="59">
        <v>61</v>
      </c>
      <c r="M95" s="19">
        <f t="shared" si="1"/>
        <v>0</v>
      </c>
    </row>
    <row r="96" spans="1:13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  <c r="L96" s="59">
        <v>171</v>
      </c>
      <c r="M96" s="19">
        <f t="shared" si="1"/>
        <v>0</v>
      </c>
    </row>
    <row r="97" spans="1:13" s="59" customFormat="1" ht="90" customHeight="1">
      <c r="A97" s="56">
        <v>90</v>
      </c>
      <c r="B97" s="57">
        <v>64100000</v>
      </c>
      <c r="C97" s="23" t="s">
        <v>172</v>
      </c>
      <c r="D97" s="55">
        <v>1500</v>
      </c>
      <c r="E97" s="23" t="s">
        <v>24</v>
      </c>
      <c r="F97" s="23" t="s">
        <v>42</v>
      </c>
      <c r="G97" s="23" t="s">
        <v>155</v>
      </c>
      <c r="H97" s="23" t="s">
        <v>177</v>
      </c>
      <c r="I97" s="23" t="s">
        <v>26</v>
      </c>
      <c r="J97" s="23" t="s">
        <v>39</v>
      </c>
      <c r="K97" s="58" t="s">
        <v>200</v>
      </c>
      <c r="L97" s="59">
        <v>1500</v>
      </c>
      <c r="M97" s="19">
        <f t="shared" si="1"/>
        <v>0</v>
      </c>
    </row>
    <row r="98" spans="1:13" s="59" customFormat="1" ht="90" customHeight="1">
      <c r="A98" s="56">
        <v>91</v>
      </c>
      <c r="B98" s="57">
        <v>39200000</v>
      </c>
      <c r="C98" s="23" t="s">
        <v>73</v>
      </c>
      <c r="D98" s="55">
        <v>252</v>
      </c>
      <c r="E98" s="23" t="s">
        <v>24</v>
      </c>
      <c r="F98" s="23" t="s">
        <v>59</v>
      </c>
      <c r="G98" s="23" t="s">
        <v>155</v>
      </c>
      <c r="H98" s="23" t="s">
        <v>155</v>
      </c>
      <c r="I98" s="23" t="s">
        <v>26</v>
      </c>
      <c r="J98" s="23" t="s">
        <v>39</v>
      </c>
      <c r="K98" s="58" t="s">
        <v>201</v>
      </c>
      <c r="L98" s="59">
        <v>252</v>
      </c>
      <c r="M98" s="19">
        <f t="shared" si="1"/>
        <v>0</v>
      </c>
    </row>
    <row r="99" spans="1:13" s="59" customFormat="1" ht="90" customHeight="1">
      <c r="A99" s="56">
        <v>92</v>
      </c>
      <c r="B99" s="57" t="s">
        <v>178</v>
      </c>
      <c r="C99" s="23" t="s">
        <v>179</v>
      </c>
      <c r="D99" s="55">
        <v>1143</v>
      </c>
      <c r="E99" s="23" t="s">
        <v>24</v>
      </c>
      <c r="F99" s="23" t="s">
        <v>59</v>
      </c>
      <c r="G99" s="23" t="s">
        <v>155</v>
      </c>
      <c r="H99" s="23" t="s">
        <v>155</v>
      </c>
      <c r="I99" s="23" t="s">
        <v>65</v>
      </c>
      <c r="J99" s="23" t="s">
        <v>40</v>
      </c>
      <c r="K99" s="58" t="s">
        <v>202</v>
      </c>
      <c r="L99" s="59">
        <v>1143</v>
      </c>
      <c r="M99" s="19">
        <f t="shared" si="1"/>
        <v>0</v>
      </c>
    </row>
    <row r="100" spans="1:13" s="59" customFormat="1" ht="90" customHeight="1">
      <c r="A100" s="56">
        <v>93</v>
      </c>
      <c r="B100" s="47" t="s">
        <v>120</v>
      </c>
      <c r="C100" s="43" t="s">
        <v>121</v>
      </c>
      <c r="D100" s="42">
        <v>14872</v>
      </c>
      <c r="E100" s="43" t="s">
        <v>18</v>
      </c>
      <c r="F100" s="43" t="s">
        <v>19</v>
      </c>
      <c r="G100" s="43" t="s">
        <v>155</v>
      </c>
      <c r="H100" s="23" t="s">
        <v>208</v>
      </c>
      <c r="I100" s="43" t="s">
        <v>26</v>
      </c>
      <c r="J100" s="43" t="s">
        <v>119</v>
      </c>
      <c r="K100" s="44" t="s">
        <v>209</v>
      </c>
      <c r="L100" s="59">
        <v>14872</v>
      </c>
      <c r="M100" s="19">
        <f t="shared" si="1"/>
        <v>0</v>
      </c>
    </row>
    <row r="101" spans="1:13" s="59" customFormat="1" ht="90" customHeight="1">
      <c r="A101" s="56">
        <v>94</v>
      </c>
      <c r="B101" s="57" t="s">
        <v>204</v>
      </c>
      <c r="C101" s="23" t="s">
        <v>205</v>
      </c>
      <c r="D101" s="55">
        <v>7584</v>
      </c>
      <c r="E101" s="23" t="s">
        <v>18</v>
      </c>
      <c r="F101" s="23" t="s">
        <v>19</v>
      </c>
      <c r="G101" s="23" t="s">
        <v>155</v>
      </c>
      <c r="H101" s="23" t="s">
        <v>208</v>
      </c>
      <c r="I101" s="23" t="s">
        <v>26</v>
      </c>
      <c r="J101" s="23" t="s">
        <v>39</v>
      </c>
      <c r="K101" s="58" t="s">
        <v>210</v>
      </c>
      <c r="L101" s="59">
        <v>7584</v>
      </c>
      <c r="M101" s="19">
        <f t="shared" si="1"/>
        <v>0</v>
      </c>
    </row>
    <row r="102" spans="1:13" s="59" customFormat="1" ht="90" customHeight="1">
      <c r="A102" s="56">
        <v>95</v>
      </c>
      <c r="B102" s="57" t="s">
        <v>206</v>
      </c>
      <c r="C102" s="23" t="s">
        <v>207</v>
      </c>
      <c r="D102" s="55">
        <v>5610.36</v>
      </c>
      <c r="E102" s="23" t="s">
        <v>31</v>
      </c>
      <c r="F102" s="23" t="s">
        <v>32</v>
      </c>
      <c r="G102" s="23" t="s">
        <v>155</v>
      </c>
      <c r="H102" s="23" t="s">
        <v>208</v>
      </c>
      <c r="I102" s="23" t="s">
        <v>26</v>
      </c>
      <c r="J102" s="23" t="s">
        <v>39</v>
      </c>
      <c r="K102" s="58" t="s">
        <v>211</v>
      </c>
      <c r="L102" s="59">
        <v>5610.36</v>
      </c>
      <c r="M102" s="19">
        <f t="shared" si="1"/>
        <v>0</v>
      </c>
    </row>
    <row r="103" spans="1:13" s="59" customFormat="1" ht="90" customHeight="1">
      <c r="A103" s="56">
        <v>96</v>
      </c>
      <c r="B103" s="61">
        <v>31400000</v>
      </c>
      <c r="C103" s="23" t="s">
        <v>114</v>
      </c>
      <c r="D103" s="62">
        <v>161</v>
      </c>
      <c r="E103" s="23" t="s">
        <v>18</v>
      </c>
      <c r="F103" s="23" t="s">
        <v>19</v>
      </c>
      <c r="G103" s="23" t="s">
        <v>155</v>
      </c>
      <c r="H103" s="23" t="s">
        <v>155</v>
      </c>
      <c r="I103" s="23" t="s">
        <v>26</v>
      </c>
      <c r="J103" s="23" t="s">
        <v>39</v>
      </c>
      <c r="K103" s="58" t="s">
        <v>212</v>
      </c>
      <c r="L103" s="59">
        <v>161</v>
      </c>
      <c r="M103" s="19">
        <f t="shared" si="1"/>
        <v>0</v>
      </c>
    </row>
    <row r="104" spans="1:13" s="59" customFormat="1" ht="90" customHeight="1">
      <c r="A104" s="56">
        <v>97</v>
      </c>
      <c r="B104" s="61">
        <v>22400000</v>
      </c>
      <c r="C104" s="23" t="s">
        <v>153</v>
      </c>
      <c r="D104" s="62">
        <v>120</v>
      </c>
      <c r="E104" s="23" t="s">
        <v>24</v>
      </c>
      <c r="F104" s="23" t="s">
        <v>59</v>
      </c>
      <c r="G104" s="23" t="s">
        <v>155</v>
      </c>
      <c r="H104" s="23" t="s">
        <v>155</v>
      </c>
      <c r="I104" s="23" t="s">
        <v>26</v>
      </c>
      <c r="J104" s="23" t="s">
        <v>39</v>
      </c>
      <c r="K104" s="58" t="s">
        <v>213</v>
      </c>
      <c r="L104" s="59">
        <v>120</v>
      </c>
      <c r="M104" s="19">
        <f t="shared" si="1"/>
        <v>0</v>
      </c>
    </row>
    <row r="105" spans="1:13" s="59" customFormat="1" ht="90" customHeight="1">
      <c r="A105" s="56">
        <v>98</v>
      </c>
      <c r="B105" s="61">
        <v>64200000</v>
      </c>
      <c r="C105" s="23" t="s">
        <v>17</v>
      </c>
      <c r="D105" s="62">
        <v>18000</v>
      </c>
      <c r="E105" s="23" t="s">
        <v>18</v>
      </c>
      <c r="F105" s="23" t="s">
        <v>19</v>
      </c>
      <c r="G105" s="23" t="s">
        <v>123</v>
      </c>
      <c r="H105" s="23" t="s">
        <v>214</v>
      </c>
      <c r="I105" s="23" t="s">
        <v>26</v>
      </c>
      <c r="J105" s="23" t="s">
        <v>39</v>
      </c>
      <c r="K105" s="58" t="s">
        <v>215</v>
      </c>
      <c r="L105" s="59">
        <v>18000</v>
      </c>
      <c r="M105" s="19">
        <f t="shared" si="1"/>
        <v>0</v>
      </c>
    </row>
    <row r="106" spans="1:13" s="59" customFormat="1" ht="90" customHeight="1">
      <c r="A106" s="56">
        <v>99</v>
      </c>
      <c r="B106" s="61">
        <v>72400000</v>
      </c>
      <c r="C106" s="23" t="s">
        <v>47</v>
      </c>
      <c r="D106" s="62">
        <v>90</v>
      </c>
      <c r="E106" s="23" t="s">
        <v>24</v>
      </c>
      <c r="F106" s="23" t="s">
        <v>59</v>
      </c>
      <c r="G106" s="23" t="s">
        <v>123</v>
      </c>
      <c r="H106" s="23" t="s">
        <v>214</v>
      </c>
      <c r="I106" s="23" t="s">
        <v>26</v>
      </c>
      <c r="J106" s="23" t="s">
        <v>39</v>
      </c>
      <c r="K106" s="58" t="s">
        <v>216</v>
      </c>
      <c r="L106" s="59">
        <v>2270124.4400000004</v>
      </c>
      <c r="M106" s="19">
        <f t="shared" si="1"/>
        <v>-2270034.4400000004</v>
      </c>
    </row>
    <row r="107" spans="1:13" ht="22.5" customHeight="1" thickBot="1">
      <c r="A107" s="13" t="s">
        <v>9</v>
      </c>
      <c r="B107" s="9"/>
      <c r="C107" s="9"/>
      <c r="D107" s="60">
        <f>SUM(D8:D106)</f>
        <v>2270214.4400000004</v>
      </c>
      <c r="E107" s="10"/>
      <c r="F107" s="10"/>
      <c r="G107" s="11"/>
      <c r="H107" s="11"/>
      <c r="I107" s="11"/>
      <c r="J107" s="11"/>
      <c r="K107" s="12"/>
      <c r="L107" s="59">
        <v>2270124.4400000004</v>
      </c>
      <c r="M107" s="19">
        <f t="shared" si="1"/>
        <v>90</v>
      </c>
    </row>
    <row r="108" spans="1:13" ht="15.75">
      <c r="A108" s="31"/>
      <c r="B108" s="32"/>
      <c r="C108" s="32"/>
      <c r="D108" s="33"/>
      <c r="E108" s="33"/>
      <c r="F108" s="33"/>
      <c r="G108" s="34"/>
      <c r="H108" s="34"/>
      <c r="I108" s="34"/>
      <c r="J108" s="34"/>
      <c r="K108" s="35"/>
    </row>
    <row r="109" spans="1:13">
      <c r="D109" s="14"/>
    </row>
  </sheetData>
  <autoFilter ref="A7:K107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3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Maia Zhordania</cp:lastModifiedBy>
  <cp:lastPrinted>2020-06-02T10:03:18Z</cp:lastPrinted>
  <dcterms:created xsi:type="dcterms:W3CDTF">2014-01-20T07:08:45Z</dcterms:created>
  <dcterms:modified xsi:type="dcterms:W3CDTF">2020-07-03T06:39:26Z</dcterms:modified>
</cp:coreProperties>
</file>