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'2015'!$A$7:$M$75</definedName>
    <definedName name="_xlnm.Print_Area" localSheetId="0">'2015'!$A$1:$J$75</definedName>
  </definedNames>
  <calcPr calcId="144525"/>
</workbook>
</file>

<file path=xl/calcChain.xml><?xml version="1.0" encoding="utf-8"?>
<calcChain xmlns="http://schemas.openxmlformats.org/spreadsheetml/2006/main">
  <c r="L31" i="5" l="1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9" i="5"/>
  <c r="L8" i="5"/>
  <c r="D75" i="5" l="1"/>
  <c r="J5" i="5" l="1"/>
</calcChain>
</file>

<file path=xl/comments1.xml><?xml version="1.0" encoding="utf-8"?>
<comments xmlns="http://schemas.openxmlformats.org/spreadsheetml/2006/main">
  <authors>
    <author>Juna Gersamia</author>
  </authors>
  <commentLis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Juna Gersamia:
მუხლია შესაცვლელი. უნდა იყოს საქონელი და მომსახურება
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სოციალურ უზრუნველყოფაში ამდენი თანხა არ არის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C ჰეპატიტის კოდია: 27 03 02 11 01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ნამდვილად ეს მუხლია? საქონელი და მომსახურება ხომ არაა? </t>
        </r>
      </text>
    </comment>
    <comment ref="H28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C ჰეპატიტის კოდია: 27 03 02 11 01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C ჰეპატიტის კოდია: 27 03 02 11 01</t>
        </r>
      </text>
    </comment>
    <comment ref="I63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სოციალური უზრუნველყოფის სა საქონელი და მომსახურების თანხებია გასაყოფი</t>
        </r>
      </text>
    </comment>
    <comment ref="I64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სოციალური უზრუნველყოფის სა საქონელი და მომსახურების თანხებია გასაყოფი</t>
        </r>
      </text>
    </comment>
    <comment ref="I65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სოციალური უზრუნველყოფის სა საქონელი და მომსახურების თანხებია გასაყოფი</t>
        </r>
      </text>
    </comment>
    <comment ref="I66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სოციალური უზრუნველყოფის სა საქონელი და მომსახურების თანხებია გასაყოფი</t>
        </r>
      </text>
    </comment>
    <comment ref="I67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საქონელი და მომსახურების მუხლია</t>
        </r>
      </text>
    </comment>
    <comment ref="I68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საქონელი და მომსახურების მუხლია</t>
        </r>
      </text>
    </comment>
    <comment ref="H69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ბავშვზე ზრუნვის ქვეპროგრამებია კონკრეტულად ჩასაშლელი</t>
        </r>
      </text>
    </comment>
    <comment ref="H70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ბავშვზე ზრუნვის ქვეპროგრამებია კონკრეტულად ჩასაშლელი</t>
        </r>
      </text>
    </comment>
    <comment ref="H71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ბავშვზე ზრუნვის ქვეპროგრამებია კონკრეტულად ჩასაშლელი</t>
        </r>
      </text>
    </comment>
    <comment ref="H72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ბავშვზე ზრუნვის ქვეპროგრამებია კონკრეტულად ჩასაშლელი</t>
        </r>
      </text>
    </comment>
    <comment ref="I73" authorId="0">
      <text>
        <r>
          <rPr>
            <b/>
            <sz val="9"/>
            <color indexed="81"/>
            <rFont val="Tahoma"/>
            <family val="2"/>
            <charset val="204"/>
          </rPr>
          <t>Juna Gersamia:</t>
        </r>
        <r>
          <rPr>
            <sz val="9"/>
            <color indexed="81"/>
            <rFont val="Tahoma"/>
            <family val="2"/>
            <charset val="204"/>
          </rPr>
          <t xml:space="preserve">
სხვა ხარჯების მუხლია?</t>
        </r>
      </text>
    </comment>
  </commentList>
</comments>
</file>

<file path=xl/sharedStrings.xml><?xml version="1.0" encoding="utf-8"?>
<sst xmlns="http://schemas.openxmlformats.org/spreadsheetml/2006/main" count="487" uniqueCount="110">
  <si>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</si>
  <si>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</si>
  <si>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</si>
  <si>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</si>
  <si>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</si>
  <si>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</si>
  <si>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</si>
  <si>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</si>
  <si>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</si>
  <si>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</si>
  <si>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</si>
  <si>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</si>
  <si>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</si>
  <si>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</si>
  <si>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</si>
  <si>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</si>
  <si>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</si>
  <si>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</si>
  <si>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</si>
  <si>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</si>
  <si>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</si>
  <si>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</si>
  <si>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</si>
  <si>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</si>
  <si>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</si>
  <si>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</si>
  <si>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</si>
  <si>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</si>
  <si>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</si>
  <si>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</si>
  <si>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</si>
  <si>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</si>
  <si>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</si>
  <si>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</si>
  <si>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</si>
  <si>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</si>
  <si>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</si>
  <si>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</si>
  <si>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</si>
  <si>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</si>
  <si>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</si>
  <si>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</si>
  <si>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</si>
  <si>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</si>
  <si>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</si>
  <si>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</si>
  <si>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</si>
  <si>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</si>
  <si>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</si>
  <si>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</si>
  <si>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</si>
  <si>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</si>
  <si>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</si>
  <si>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</si>
  <si>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</si>
  <si>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</si>
  <si>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</si>
  <si>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</si>
  <si>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</si>
  <si>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</si>
  <si>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</si>
  <si>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</si>
  <si>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</si>
  <si>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</si>
  <si>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</si>
  <si>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</si>
  <si>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</si>
  <si>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</si>
  <si>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</si>
  <si>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</si>
  <si>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</si>
  <si>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</si>
  <si>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</si>
  <si>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</si>
  <si>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</si>
  <si>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</si>
  <si>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</si>
  <si>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</si>
  <si>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</si>
  <si>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</si>
  <si>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</si>
  <si>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</si>
  <si>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</si>
  <si>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</si>
  <si>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</si>
  <si>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</si>
  <si>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</si>
  <si>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</si>
  <si>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</si>
  <si>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</si>
  <si>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</si>
  <si>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</si>
  <si>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</si>
  <si>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</si>
  <si>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</si>
  <si>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</si>
  <si>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</si>
  <si>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</si>
  <si>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</si>
  <si>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27 03 02 10</t>
  </si>
  <si>
    <t>C ჰეპატიტის პროგრამა</t>
  </si>
  <si>
    <t>27 03 02 12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</si>
  <si>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</si>
  <si>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</si>
  <si>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</si>
  <si>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27 02 03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</si>
  <si>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</si>
  <si>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</si>
  <si>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</si>
  <si>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სხვა კაპიტალური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</si>
</sst>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8"/>
      <color rgb="FFFF0000"/>
      <name val="Sylfaen"/>
      <family val="1"/>
      <charset val="204"/>
    </font>
    <font>
      <sz val="10"/>
      <color rgb="FFFF0000"/>
      <name val="Sylfae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  <xf numFmtId="0" fontId="17" fillId="0" borderId="1" xfId="12" applyFont="1" applyFill="1" applyBorder="1" applyAlignment="1">
      <alignment horizontal="center" vertical="center" wrapText="1"/>
    </xf>
    <xf numFmtId="3" fontId="18" fillId="0" borderId="10" xfId="3" applyNumberFormat="1" applyFont="1" applyFill="1" applyBorder="1" applyAlignment="1">
      <alignment horizontal="center" vertical="center" wrapText="1"/>
    </xf>
    <xf numFmtId="3" fontId="18" fillId="0" borderId="1" xfId="3" applyNumberFormat="1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view="pageBreakPreview" zoomScale="115" zoomScaleNormal="130" zoomScaleSheetLayoutView="115" workbookViewId="0">
      <selection activeCell="M11" sqref="M11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1" t="s">
        <v>27</v>
      </c>
      <c r="B1" s="42"/>
      <c r="C1" s="42"/>
      <c r="D1" s="42"/>
      <c r="E1" s="42"/>
      <c r="F1" s="42"/>
      <c r="G1" s="42"/>
      <c r="H1" s="36"/>
      <c r="I1" s="36"/>
      <c r="J1" s="1" t="s">
        <v>16</v>
      </c>
    </row>
    <row r="2" spans="1:13" s="2" customFormat="1" ht="30.75" customHeight="1" x14ac:dyDescent="0.25">
      <c r="A2" s="43" t="s">
        <v>6</v>
      </c>
      <c r="B2" s="44"/>
      <c r="C2" s="44"/>
      <c r="D2" s="44"/>
      <c r="E2" s="44" t="s">
        <v>17</v>
      </c>
      <c r="F2" s="44"/>
      <c r="G2" s="44"/>
      <c r="H2" s="44"/>
      <c r="I2" s="44"/>
      <c r="J2" s="45"/>
    </row>
    <row r="3" spans="1:13" s="2" customFormat="1" ht="15" customHeight="1" x14ac:dyDescent="0.25">
      <c r="A3" s="39" t="s">
        <v>7</v>
      </c>
      <c r="B3" s="40"/>
      <c r="C3" s="40"/>
      <c r="D3" s="44" t="s">
        <v>8</v>
      </c>
      <c r="E3" s="44"/>
      <c r="F3" s="44"/>
      <c r="G3" s="44"/>
      <c r="H3" s="44"/>
      <c r="I3" s="44"/>
      <c r="J3" s="45"/>
    </row>
    <row r="4" spans="1:13" s="2" customFormat="1" ht="15" customHeight="1" x14ac:dyDescent="0.25">
      <c r="A4" s="39" t="s">
        <v>9</v>
      </c>
      <c r="B4" s="40"/>
      <c r="C4" s="40"/>
      <c r="D4" s="44"/>
      <c r="E4" s="44"/>
      <c r="F4" s="44"/>
      <c r="G4" s="44"/>
      <c r="H4" s="44"/>
      <c r="I4" s="44"/>
      <c r="J4" s="45"/>
    </row>
    <row r="5" spans="1:13" s="2" customFormat="1" x14ac:dyDescent="0.25">
      <c r="A5" s="39" t="s">
        <v>10</v>
      </c>
      <c r="B5" s="40"/>
      <c r="C5" s="40"/>
      <c r="D5" s="40"/>
      <c r="E5" s="40"/>
      <c r="F5" s="40"/>
      <c r="G5" s="40"/>
      <c r="H5" s="35"/>
      <c r="I5" s="35"/>
      <c r="J5" s="3">
        <f>D75</f>
        <v>129179149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x14ac:dyDescent="0.25">
      <c r="A7" s="34">
        <v>1</v>
      </c>
      <c r="B7" s="9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/>
      <c r="I7" s="35">
        <v>8</v>
      </c>
      <c r="J7" s="10">
        <v>9</v>
      </c>
      <c r="L7" s="22"/>
    </row>
    <row r="8" spans="1:13" ht="22.5" x14ac:dyDescent="0.25">
      <c r="A8" s="37">
        <v>1</v>
      </c>
      <c r="B8" s="13">
        <v>9100000</v>
      </c>
      <c r="C8" s="15" t="s">
        <v>38</v>
      </c>
      <c r="D8" s="12">
        <v>435135</v>
      </c>
      <c r="E8" s="12" t="s">
        <v>39</v>
      </c>
      <c r="F8" s="12" t="s">
        <v>21</v>
      </c>
      <c r="G8" s="12" t="s">
        <v>20</v>
      </c>
      <c r="H8" s="29" t="s">
        <v>96</v>
      </c>
      <c r="I8" s="30" t="s">
        <v>32</v>
      </c>
      <c r="J8" s="31" t="s">
        <v>33</v>
      </c>
      <c r="K8" s="11">
        <v>435135</v>
      </c>
      <c r="L8" s="22">
        <f>D8-K8</f>
        <v>0</v>
      </c>
      <c r="M8" s="24"/>
    </row>
    <row r="9" spans="1:13" ht="72" customHeight="1" x14ac:dyDescent="0.25">
      <c r="A9" s="37">
        <v>2</v>
      </c>
      <c r="B9" s="13">
        <v>22800000</v>
      </c>
      <c r="C9" s="15" t="s">
        <v>40</v>
      </c>
      <c r="D9" s="12">
        <v>41410</v>
      </c>
      <c r="E9" s="12" t="s">
        <v>13</v>
      </c>
      <c r="F9" s="12" t="s">
        <v>21</v>
      </c>
      <c r="G9" s="12" t="s">
        <v>20</v>
      </c>
      <c r="H9" s="29" t="s">
        <v>96</v>
      </c>
      <c r="I9" s="30" t="s">
        <v>32</v>
      </c>
      <c r="J9" s="31" t="s">
        <v>33</v>
      </c>
      <c r="K9" s="11">
        <v>41410</v>
      </c>
      <c r="L9" s="22">
        <f t="shared" ref="L9:L72" si="0">D9-K9</f>
        <v>0</v>
      </c>
      <c r="M9" s="23"/>
    </row>
    <row r="10" spans="1:13" ht="57" customHeight="1" x14ac:dyDescent="0.25">
      <c r="A10" s="37">
        <v>3</v>
      </c>
      <c r="B10" s="13">
        <v>30100000</v>
      </c>
      <c r="C10" s="15" t="s">
        <v>41</v>
      </c>
      <c r="D10" s="12">
        <v>39941</v>
      </c>
      <c r="E10" s="12" t="s">
        <v>13</v>
      </c>
      <c r="F10" s="12" t="s">
        <v>21</v>
      </c>
      <c r="G10" s="12" t="s">
        <v>20</v>
      </c>
      <c r="H10" s="29" t="s">
        <v>96</v>
      </c>
      <c r="I10" s="30" t="s">
        <v>32</v>
      </c>
      <c r="J10" s="31" t="s">
        <v>33</v>
      </c>
      <c r="K10" s="11">
        <v>39941</v>
      </c>
      <c r="L10" s="22">
        <f t="shared" si="0"/>
        <v>0</v>
      </c>
    </row>
    <row r="11" spans="1:13" ht="22.5" x14ac:dyDescent="0.25">
      <c r="A11" s="37">
        <v>4</v>
      </c>
      <c r="B11" s="13">
        <v>33141310</v>
      </c>
      <c r="C11" s="15" t="s">
        <v>35</v>
      </c>
      <c r="D11" s="12">
        <v>74122</v>
      </c>
      <c r="E11" s="12" t="s">
        <v>13</v>
      </c>
      <c r="F11" s="12" t="s">
        <v>21</v>
      </c>
      <c r="G11" s="12" t="s">
        <v>20</v>
      </c>
      <c r="H11" s="12" t="s">
        <v>50</v>
      </c>
      <c r="I11" s="6" t="s">
        <v>19</v>
      </c>
      <c r="J11" s="14" t="s">
        <v>23</v>
      </c>
      <c r="L11" s="22">
        <f t="shared" si="0"/>
        <v>74122</v>
      </c>
    </row>
    <row r="12" spans="1:13" ht="30" x14ac:dyDescent="0.25">
      <c r="A12" s="37">
        <v>5</v>
      </c>
      <c r="B12" s="13">
        <v>33181520</v>
      </c>
      <c r="C12" s="15" t="s">
        <v>28</v>
      </c>
      <c r="D12" s="12">
        <v>17435445</v>
      </c>
      <c r="E12" s="12" t="s">
        <v>13</v>
      </c>
      <c r="F12" s="12" t="s">
        <v>21</v>
      </c>
      <c r="G12" s="12" t="s">
        <v>20</v>
      </c>
      <c r="H12" s="12" t="s">
        <v>97</v>
      </c>
      <c r="I12" s="6" t="s">
        <v>19</v>
      </c>
      <c r="J12" s="14" t="s">
        <v>30</v>
      </c>
      <c r="L12" s="22">
        <f t="shared" si="0"/>
        <v>17435445</v>
      </c>
    </row>
    <row r="13" spans="1:13" ht="22.5" x14ac:dyDescent="0.25">
      <c r="A13" s="37">
        <v>6</v>
      </c>
      <c r="B13" s="13">
        <v>33692800</v>
      </c>
      <c r="C13" s="28" t="s">
        <v>29</v>
      </c>
      <c r="D13" s="12">
        <v>1962079</v>
      </c>
      <c r="E13" s="12" t="s">
        <v>13</v>
      </c>
      <c r="F13" s="12" t="s">
        <v>21</v>
      </c>
      <c r="G13" s="12" t="s">
        <v>20</v>
      </c>
      <c r="H13" s="12" t="s">
        <v>97</v>
      </c>
      <c r="I13" s="6" t="s">
        <v>19</v>
      </c>
      <c r="J13" s="14" t="s">
        <v>30</v>
      </c>
      <c r="L13" s="22">
        <f t="shared" si="0"/>
        <v>1962079</v>
      </c>
    </row>
    <row r="14" spans="1:13" ht="24.75" customHeight="1" x14ac:dyDescent="0.25">
      <c r="A14" s="37">
        <v>7</v>
      </c>
      <c r="B14" s="13">
        <v>33600000</v>
      </c>
      <c r="C14" s="15" t="s">
        <v>15</v>
      </c>
      <c r="D14" s="12">
        <v>3236285</v>
      </c>
      <c r="E14" s="12" t="s">
        <v>13</v>
      </c>
      <c r="F14" s="12" t="s">
        <v>21</v>
      </c>
      <c r="G14" s="12" t="s">
        <v>20</v>
      </c>
      <c r="H14" s="12" t="s">
        <v>97</v>
      </c>
      <c r="I14" s="6" t="s">
        <v>19</v>
      </c>
      <c r="J14" s="14" t="s">
        <v>30</v>
      </c>
      <c r="L14" s="22">
        <f t="shared" si="0"/>
        <v>3236285</v>
      </c>
    </row>
    <row r="15" spans="1:13" ht="52.5" customHeight="1" x14ac:dyDescent="0.3">
      <c r="A15" s="37">
        <v>8</v>
      </c>
      <c r="B15" s="13">
        <v>33600000</v>
      </c>
      <c r="C15" s="15" t="s">
        <v>15</v>
      </c>
      <c r="D15" s="12">
        <v>650764</v>
      </c>
      <c r="E15" s="12" t="s">
        <v>13</v>
      </c>
      <c r="F15" s="12" t="s">
        <v>21</v>
      </c>
      <c r="G15" s="12" t="s">
        <v>20</v>
      </c>
      <c r="H15" s="27" t="s">
        <v>98</v>
      </c>
      <c r="I15" s="6" t="s">
        <v>19</v>
      </c>
      <c r="J15" s="14" t="s">
        <v>22</v>
      </c>
      <c r="L15" s="22">
        <f t="shared" si="0"/>
        <v>650764</v>
      </c>
      <c r="M15" s="25"/>
    </row>
    <row r="16" spans="1:13" ht="52.5" customHeight="1" x14ac:dyDescent="0.25">
      <c r="A16" s="37">
        <v>9</v>
      </c>
      <c r="B16" s="13">
        <v>33600000</v>
      </c>
      <c r="C16" s="15" t="s">
        <v>15</v>
      </c>
      <c r="D16" s="12">
        <v>11325580</v>
      </c>
      <c r="E16" s="12" t="s">
        <v>13</v>
      </c>
      <c r="F16" s="12" t="s">
        <v>21</v>
      </c>
      <c r="G16" s="12" t="s">
        <v>20</v>
      </c>
      <c r="H16" s="12" t="s">
        <v>50</v>
      </c>
      <c r="I16" s="6" t="s">
        <v>19</v>
      </c>
      <c r="J16" s="14" t="s">
        <v>23</v>
      </c>
      <c r="L16" s="22">
        <f t="shared" si="0"/>
        <v>11325580</v>
      </c>
      <c r="M16" s="23"/>
    </row>
    <row r="17" spans="1:13" ht="52.5" customHeight="1" x14ac:dyDescent="0.25">
      <c r="A17" s="37">
        <v>10</v>
      </c>
      <c r="B17" s="13">
        <v>33600000</v>
      </c>
      <c r="C17" s="15" t="s">
        <v>15</v>
      </c>
      <c r="D17" s="12">
        <v>5134630</v>
      </c>
      <c r="E17" s="12" t="s">
        <v>13</v>
      </c>
      <c r="F17" s="12" t="s">
        <v>21</v>
      </c>
      <c r="G17" s="12" t="s">
        <v>20</v>
      </c>
      <c r="H17" s="12" t="s">
        <v>77</v>
      </c>
      <c r="I17" s="6" t="s">
        <v>19</v>
      </c>
      <c r="J17" s="14" t="s">
        <v>24</v>
      </c>
      <c r="L17" s="22">
        <f t="shared" si="0"/>
        <v>5134630</v>
      </c>
      <c r="M17" s="23"/>
    </row>
    <row r="18" spans="1:13" ht="38.25" customHeight="1" x14ac:dyDescent="0.25">
      <c r="A18" s="37">
        <v>11</v>
      </c>
      <c r="B18" s="13">
        <v>33600000</v>
      </c>
      <c r="C18" s="15" t="s">
        <v>15</v>
      </c>
      <c r="D18" s="12">
        <v>667717</v>
      </c>
      <c r="E18" s="12" t="s">
        <v>13</v>
      </c>
      <c r="F18" s="12" t="s">
        <v>21</v>
      </c>
      <c r="G18" s="12" t="s">
        <v>20</v>
      </c>
      <c r="H18" s="12" t="s">
        <v>97</v>
      </c>
      <c r="I18" s="6" t="s">
        <v>19</v>
      </c>
      <c r="J18" s="14" t="s">
        <v>25</v>
      </c>
      <c r="L18" s="22">
        <f t="shared" si="0"/>
        <v>667717</v>
      </c>
      <c r="M18" s="22"/>
    </row>
    <row r="19" spans="1:13" ht="38.25" customHeight="1" x14ac:dyDescent="0.25">
      <c r="A19" s="37">
        <v>12</v>
      </c>
      <c r="B19" s="13">
        <v>33600000</v>
      </c>
      <c r="C19" s="15" t="s">
        <v>15</v>
      </c>
      <c r="D19" s="12">
        <v>1166931</v>
      </c>
      <c r="E19" s="12" t="s">
        <v>13</v>
      </c>
      <c r="F19" s="12" t="s">
        <v>21</v>
      </c>
      <c r="G19" s="12" t="s">
        <v>20</v>
      </c>
      <c r="H19" s="12" t="s">
        <v>99</v>
      </c>
      <c r="I19" s="46" t="s">
        <v>19</v>
      </c>
      <c r="J19" s="14" t="s">
        <v>26</v>
      </c>
      <c r="L19" s="22">
        <f t="shared" si="0"/>
        <v>1166931</v>
      </c>
    </row>
    <row r="20" spans="1:13" ht="38.25" customHeight="1" x14ac:dyDescent="0.25">
      <c r="A20" s="37">
        <v>13</v>
      </c>
      <c r="B20" s="13">
        <v>33600000</v>
      </c>
      <c r="C20" s="15" t="s">
        <v>15</v>
      </c>
      <c r="D20" s="48">
        <v>19999900</v>
      </c>
      <c r="E20" s="12" t="s">
        <v>13</v>
      </c>
      <c r="F20" s="12" t="s">
        <v>47</v>
      </c>
      <c r="G20" s="12" t="s">
        <v>47</v>
      </c>
      <c r="H20" s="29" t="s">
        <v>48</v>
      </c>
      <c r="I20" s="46" t="s">
        <v>19</v>
      </c>
      <c r="J20" s="31" t="s">
        <v>90</v>
      </c>
      <c r="L20" s="22">
        <f t="shared" si="0"/>
        <v>19999900</v>
      </c>
    </row>
    <row r="21" spans="1:13" ht="38.25" customHeight="1" x14ac:dyDescent="0.25">
      <c r="A21" s="37">
        <v>14</v>
      </c>
      <c r="B21" s="13">
        <v>33600000</v>
      </c>
      <c r="C21" s="15" t="s">
        <v>15</v>
      </c>
      <c r="D21" s="12">
        <v>341300</v>
      </c>
      <c r="E21" s="12" t="s">
        <v>13</v>
      </c>
      <c r="F21" s="12" t="s">
        <v>47</v>
      </c>
      <c r="G21" s="12" t="s">
        <v>47</v>
      </c>
      <c r="H21" s="47" t="s">
        <v>101</v>
      </c>
      <c r="I21" s="6" t="s">
        <v>19</v>
      </c>
      <c r="J21" s="31" t="s">
        <v>100</v>
      </c>
      <c r="L21" s="22">
        <f t="shared" si="0"/>
        <v>341300</v>
      </c>
    </row>
    <row r="22" spans="1:13" ht="38.25" customHeight="1" x14ac:dyDescent="0.25">
      <c r="A22" s="37">
        <v>15</v>
      </c>
      <c r="B22" s="13">
        <v>48700000</v>
      </c>
      <c r="C22" s="15" t="s">
        <v>93</v>
      </c>
      <c r="D22" s="12">
        <v>250</v>
      </c>
      <c r="E22" s="12" t="s">
        <v>44</v>
      </c>
      <c r="F22" s="12" t="s">
        <v>46</v>
      </c>
      <c r="G22" s="12" t="s">
        <v>46</v>
      </c>
      <c r="H22" s="29" t="s">
        <v>96</v>
      </c>
      <c r="I22" s="30" t="s">
        <v>32</v>
      </c>
      <c r="J22" s="31" t="s">
        <v>94</v>
      </c>
      <c r="L22" s="22">
        <f t="shared" si="0"/>
        <v>250</v>
      </c>
    </row>
    <row r="23" spans="1:13" ht="90" x14ac:dyDescent="0.25">
      <c r="A23" s="37">
        <v>16</v>
      </c>
      <c r="B23" s="13">
        <v>50100000</v>
      </c>
      <c r="C23" s="15" t="s">
        <v>34</v>
      </c>
      <c r="D23" s="12">
        <v>126000</v>
      </c>
      <c r="E23" s="12" t="s">
        <v>13</v>
      </c>
      <c r="F23" s="12" t="s">
        <v>21</v>
      </c>
      <c r="G23" s="12" t="s">
        <v>20</v>
      </c>
      <c r="H23" s="29" t="s">
        <v>96</v>
      </c>
      <c r="I23" s="30" t="s">
        <v>32</v>
      </c>
      <c r="J23" s="31" t="s">
        <v>33</v>
      </c>
      <c r="K23" s="11">
        <v>126000</v>
      </c>
      <c r="L23" s="22">
        <f t="shared" si="0"/>
        <v>0</v>
      </c>
    </row>
    <row r="24" spans="1:13" ht="30" x14ac:dyDescent="0.25">
      <c r="A24" s="37">
        <v>17</v>
      </c>
      <c r="B24" s="13">
        <v>50112300</v>
      </c>
      <c r="C24" s="15" t="s">
        <v>36</v>
      </c>
      <c r="D24" s="12">
        <v>19872</v>
      </c>
      <c r="E24" s="12" t="s">
        <v>13</v>
      </c>
      <c r="F24" s="12" t="s">
        <v>21</v>
      </c>
      <c r="G24" s="12" t="s">
        <v>20</v>
      </c>
      <c r="H24" s="29" t="s">
        <v>96</v>
      </c>
      <c r="I24" s="30" t="s">
        <v>32</v>
      </c>
      <c r="J24" s="31" t="s">
        <v>33</v>
      </c>
      <c r="K24" s="11">
        <v>19872</v>
      </c>
      <c r="L24" s="22">
        <f t="shared" si="0"/>
        <v>0</v>
      </c>
    </row>
    <row r="25" spans="1:13" ht="30" x14ac:dyDescent="0.25">
      <c r="A25" s="37">
        <v>18</v>
      </c>
      <c r="B25" s="13">
        <v>63100000</v>
      </c>
      <c r="C25" s="15" t="s">
        <v>45</v>
      </c>
      <c r="D25" s="12">
        <v>208000</v>
      </c>
      <c r="E25" s="12" t="s">
        <v>44</v>
      </c>
      <c r="F25" s="12" t="s">
        <v>46</v>
      </c>
      <c r="G25" s="12" t="s">
        <v>46</v>
      </c>
      <c r="H25" s="29" t="s">
        <v>50</v>
      </c>
      <c r="I25" s="6" t="s">
        <v>19</v>
      </c>
      <c r="J25" s="31" t="s">
        <v>52</v>
      </c>
      <c r="L25" s="22">
        <f t="shared" si="0"/>
        <v>208000</v>
      </c>
    </row>
    <row r="26" spans="1:13" ht="30" x14ac:dyDescent="0.25">
      <c r="A26" s="37">
        <v>19</v>
      </c>
      <c r="B26" s="13">
        <v>63100000</v>
      </c>
      <c r="C26" s="15" t="s">
        <v>45</v>
      </c>
      <c r="D26" s="12">
        <v>675000</v>
      </c>
      <c r="E26" s="12" t="s">
        <v>13</v>
      </c>
      <c r="F26" s="12" t="s">
        <v>46</v>
      </c>
      <c r="G26" s="12" t="s">
        <v>49</v>
      </c>
      <c r="H26" s="29" t="s">
        <v>50</v>
      </c>
      <c r="I26" s="6" t="s">
        <v>19</v>
      </c>
      <c r="J26" s="31" t="s">
        <v>52</v>
      </c>
      <c r="L26" s="22">
        <f t="shared" si="0"/>
        <v>675000</v>
      </c>
    </row>
    <row r="27" spans="1:13" ht="30" x14ac:dyDescent="0.25">
      <c r="A27" s="37">
        <v>20</v>
      </c>
      <c r="B27" s="13">
        <v>63100000</v>
      </c>
      <c r="C27" s="15" t="s">
        <v>45</v>
      </c>
      <c r="D27" s="48">
        <v>100</v>
      </c>
      <c r="E27" s="12" t="s">
        <v>44</v>
      </c>
      <c r="F27" s="12" t="s">
        <v>46</v>
      </c>
      <c r="G27" s="12" t="s">
        <v>46</v>
      </c>
      <c r="H27" s="29" t="s">
        <v>48</v>
      </c>
      <c r="I27" s="46" t="s">
        <v>19</v>
      </c>
      <c r="J27" s="31" t="s">
        <v>51</v>
      </c>
      <c r="L27" s="22">
        <f t="shared" si="0"/>
        <v>100</v>
      </c>
    </row>
    <row r="28" spans="1:13" ht="30" x14ac:dyDescent="0.25">
      <c r="A28" s="37">
        <v>21</v>
      </c>
      <c r="B28" s="13">
        <v>63100000</v>
      </c>
      <c r="C28" s="15" t="s">
        <v>45</v>
      </c>
      <c r="D28" s="12">
        <v>100000</v>
      </c>
      <c r="E28" s="12" t="s">
        <v>44</v>
      </c>
      <c r="F28" s="12" t="s">
        <v>46</v>
      </c>
      <c r="G28" s="12" t="s">
        <v>47</v>
      </c>
      <c r="H28" s="47" t="s">
        <v>101</v>
      </c>
      <c r="I28" s="6" t="s">
        <v>19</v>
      </c>
      <c r="J28" s="31" t="s">
        <v>100</v>
      </c>
      <c r="L28" s="22">
        <f t="shared" si="0"/>
        <v>100000</v>
      </c>
    </row>
    <row r="29" spans="1:13" ht="45" x14ac:dyDescent="0.25">
      <c r="A29" s="37">
        <v>22</v>
      </c>
      <c r="B29" s="13">
        <v>72200000</v>
      </c>
      <c r="C29" s="15" t="s">
        <v>95</v>
      </c>
      <c r="D29" s="12">
        <v>3900</v>
      </c>
      <c r="E29" s="12" t="s">
        <v>44</v>
      </c>
      <c r="F29" s="12" t="s">
        <v>46</v>
      </c>
      <c r="G29" s="12" t="s">
        <v>46</v>
      </c>
      <c r="H29" s="29" t="s">
        <v>96</v>
      </c>
      <c r="I29" s="30" t="s">
        <v>32</v>
      </c>
      <c r="J29" s="31" t="s">
        <v>94</v>
      </c>
      <c r="L29" s="22">
        <f t="shared" si="0"/>
        <v>3900</v>
      </c>
    </row>
    <row r="30" spans="1:13" ht="39" customHeight="1" x14ac:dyDescent="0.25">
      <c r="A30" s="37">
        <v>23</v>
      </c>
      <c r="B30" s="13">
        <v>72400000</v>
      </c>
      <c r="C30" s="15" t="s">
        <v>42</v>
      </c>
      <c r="D30" s="12">
        <v>259800</v>
      </c>
      <c r="E30" s="12" t="s">
        <v>44</v>
      </c>
      <c r="F30" s="12" t="s">
        <v>21</v>
      </c>
      <c r="G30" s="12" t="s">
        <v>20</v>
      </c>
      <c r="H30" s="29" t="s">
        <v>96</v>
      </c>
      <c r="I30" s="30" t="s">
        <v>32</v>
      </c>
      <c r="J30" s="7" t="s">
        <v>43</v>
      </c>
      <c r="K30" s="11">
        <v>259800</v>
      </c>
      <c r="L30" s="22">
        <f t="shared" si="0"/>
        <v>0</v>
      </c>
    </row>
    <row r="31" spans="1:13" ht="39" customHeight="1" x14ac:dyDescent="0.25">
      <c r="A31" s="37">
        <v>24</v>
      </c>
      <c r="B31" s="13">
        <v>79300000</v>
      </c>
      <c r="C31" s="15" t="s">
        <v>53</v>
      </c>
      <c r="D31" s="12">
        <v>120000</v>
      </c>
      <c r="E31" s="12" t="s">
        <v>44</v>
      </c>
      <c r="F31" s="12" t="s">
        <v>46</v>
      </c>
      <c r="G31" s="12" t="s">
        <v>47</v>
      </c>
      <c r="H31" s="29" t="s">
        <v>54</v>
      </c>
      <c r="I31" s="6" t="s">
        <v>19</v>
      </c>
      <c r="J31" s="38" t="s">
        <v>56</v>
      </c>
      <c r="L31" s="22">
        <f t="shared" si="0"/>
        <v>120000</v>
      </c>
    </row>
    <row r="32" spans="1:13" ht="51.75" customHeight="1" x14ac:dyDescent="0.25">
      <c r="A32" s="37">
        <v>25</v>
      </c>
      <c r="B32" s="13">
        <v>79700000</v>
      </c>
      <c r="C32" s="15" t="s">
        <v>31</v>
      </c>
      <c r="D32" s="12">
        <v>485200</v>
      </c>
      <c r="E32" s="12" t="s">
        <v>13</v>
      </c>
      <c r="F32" s="12" t="s">
        <v>46</v>
      </c>
      <c r="G32" s="12" t="s">
        <v>47</v>
      </c>
      <c r="H32" s="29" t="s">
        <v>91</v>
      </c>
      <c r="I32" s="30" t="s">
        <v>32</v>
      </c>
      <c r="J32" s="31" t="s">
        <v>92</v>
      </c>
      <c r="L32" s="22">
        <f t="shared" si="0"/>
        <v>485200</v>
      </c>
    </row>
    <row r="33" spans="1:12" ht="45" x14ac:dyDescent="0.25">
      <c r="A33" s="37">
        <v>26</v>
      </c>
      <c r="B33" s="13">
        <v>79700000</v>
      </c>
      <c r="C33" s="15" t="s">
        <v>31</v>
      </c>
      <c r="D33" s="12">
        <v>213788</v>
      </c>
      <c r="E33" s="12" t="s">
        <v>13</v>
      </c>
      <c r="F33" s="12" t="s">
        <v>21</v>
      </c>
      <c r="G33" s="12" t="s">
        <v>20</v>
      </c>
      <c r="H33" s="29" t="s">
        <v>96</v>
      </c>
      <c r="I33" s="30" t="s">
        <v>32</v>
      </c>
      <c r="J33" s="31" t="s">
        <v>33</v>
      </c>
      <c r="K33" s="11">
        <v>213788</v>
      </c>
      <c r="L33" s="22">
        <f t="shared" si="0"/>
        <v>0</v>
      </c>
    </row>
    <row r="34" spans="1:12" ht="45" x14ac:dyDescent="0.25">
      <c r="A34" s="37">
        <v>27</v>
      </c>
      <c r="B34" s="13">
        <v>79700000</v>
      </c>
      <c r="C34" s="15" t="s">
        <v>31</v>
      </c>
      <c r="D34" s="12">
        <v>70000</v>
      </c>
      <c r="E34" s="12" t="s">
        <v>13</v>
      </c>
      <c r="F34" s="12" t="s">
        <v>46</v>
      </c>
      <c r="G34" s="12" t="s">
        <v>47</v>
      </c>
      <c r="H34" s="47" t="s">
        <v>101</v>
      </c>
      <c r="I34" s="30" t="s">
        <v>32</v>
      </c>
      <c r="J34" s="31" t="s">
        <v>100</v>
      </c>
      <c r="K34" s="24"/>
      <c r="L34" s="22">
        <f t="shared" si="0"/>
        <v>70000</v>
      </c>
    </row>
    <row r="35" spans="1:12" ht="33.75" x14ac:dyDescent="0.25">
      <c r="A35" s="37">
        <v>28</v>
      </c>
      <c r="B35" s="32">
        <v>85100000</v>
      </c>
      <c r="C35" s="33" t="s">
        <v>55</v>
      </c>
      <c r="D35" s="12">
        <v>11250</v>
      </c>
      <c r="E35" s="12" t="s">
        <v>44</v>
      </c>
      <c r="F35" s="12" t="s">
        <v>46</v>
      </c>
      <c r="G35" s="12" t="s">
        <v>46</v>
      </c>
      <c r="H35" s="29" t="s">
        <v>57</v>
      </c>
      <c r="I35" s="6" t="s">
        <v>19</v>
      </c>
      <c r="J35" s="31" t="s">
        <v>58</v>
      </c>
      <c r="L35" s="22">
        <f t="shared" si="0"/>
        <v>11250</v>
      </c>
    </row>
    <row r="36" spans="1:12" ht="33.75" x14ac:dyDescent="0.25">
      <c r="A36" s="37">
        <v>29</v>
      </c>
      <c r="B36" s="32">
        <v>85100000</v>
      </c>
      <c r="C36" s="33" t="s">
        <v>55</v>
      </c>
      <c r="D36" s="12">
        <v>33750</v>
      </c>
      <c r="E36" s="12" t="s">
        <v>13</v>
      </c>
      <c r="F36" s="12" t="s">
        <v>46</v>
      </c>
      <c r="G36" s="12" t="s">
        <v>47</v>
      </c>
      <c r="H36" s="29" t="s">
        <v>57</v>
      </c>
      <c r="I36" s="6" t="s">
        <v>19</v>
      </c>
      <c r="J36" s="31" t="s">
        <v>58</v>
      </c>
      <c r="L36" s="22">
        <f t="shared" si="0"/>
        <v>33750</v>
      </c>
    </row>
    <row r="37" spans="1:12" ht="33.75" x14ac:dyDescent="0.25">
      <c r="A37" s="37">
        <v>30</v>
      </c>
      <c r="B37" s="32">
        <v>85100000</v>
      </c>
      <c r="C37" s="33" t="s">
        <v>55</v>
      </c>
      <c r="D37" s="12">
        <v>103250</v>
      </c>
      <c r="E37" s="12" t="s">
        <v>44</v>
      </c>
      <c r="F37" s="12" t="s">
        <v>46</v>
      </c>
      <c r="G37" s="12" t="s">
        <v>46</v>
      </c>
      <c r="H37" s="29" t="s">
        <v>57</v>
      </c>
      <c r="I37" s="6" t="s">
        <v>19</v>
      </c>
      <c r="J37" s="31" t="s">
        <v>59</v>
      </c>
      <c r="L37" s="22">
        <f t="shared" si="0"/>
        <v>103250</v>
      </c>
    </row>
    <row r="38" spans="1:12" ht="33.75" x14ac:dyDescent="0.25">
      <c r="A38" s="37">
        <v>31</v>
      </c>
      <c r="B38" s="32">
        <v>85100000</v>
      </c>
      <c r="C38" s="33" t="s">
        <v>55</v>
      </c>
      <c r="D38" s="12">
        <v>309750</v>
      </c>
      <c r="E38" s="12" t="s">
        <v>13</v>
      </c>
      <c r="F38" s="12" t="s">
        <v>46</v>
      </c>
      <c r="G38" s="12" t="s">
        <v>47</v>
      </c>
      <c r="H38" s="29" t="s">
        <v>57</v>
      </c>
      <c r="I38" s="6" t="s">
        <v>19</v>
      </c>
      <c r="J38" s="31" t="s">
        <v>59</v>
      </c>
      <c r="L38" s="22">
        <f t="shared" si="0"/>
        <v>309750</v>
      </c>
    </row>
    <row r="39" spans="1:12" ht="56.25" x14ac:dyDescent="0.25">
      <c r="A39" s="37">
        <v>32</v>
      </c>
      <c r="B39" s="32">
        <v>85100000</v>
      </c>
      <c r="C39" s="33" t="s">
        <v>55</v>
      </c>
      <c r="D39" s="12">
        <v>225000</v>
      </c>
      <c r="E39" s="12" t="s">
        <v>44</v>
      </c>
      <c r="F39" s="12" t="s">
        <v>46</v>
      </c>
      <c r="G39" s="12" t="s">
        <v>46</v>
      </c>
      <c r="H39" s="29" t="s">
        <v>57</v>
      </c>
      <c r="I39" s="6" t="s">
        <v>19</v>
      </c>
      <c r="J39" s="31" t="s">
        <v>60</v>
      </c>
      <c r="L39" s="22">
        <f t="shared" si="0"/>
        <v>225000</v>
      </c>
    </row>
    <row r="40" spans="1:12" ht="56.25" x14ac:dyDescent="0.25">
      <c r="A40" s="37">
        <v>33</v>
      </c>
      <c r="B40" s="32">
        <v>85100000</v>
      </c>
      <c r="C40" s="33" t="s">
        <v>55</v>
      </c>
      <c r="D40" s="12">
        <v>675000</v>
      </c>
      <c r="E40" s="12" t="s">
        <v>13</v>
      </c>
      <c r="F40" s="12" t="s">
        <v>46</v>
      </c>
      <c r="G40" s="12" t="s">
        <v>47</v>
      </c>
      <c r="H40" s="29" t="s">
        <v>57</v>
      </c>
      <c r="I40" s="6" t="s">
        <v>19</v>
      </c>
      <c r="J40" s="31" t="s">
        <v>60</v>
      </c>
      <c r="L40" s="22">
        <f t="shared" si="0"/>
        <v>675000</v>
      </c>
    </row>
    <row r="41" spans="1:12" ht="30" x14ac:dyDescent="0.25">
      <c r="A41" s="37">
        <v>34</v>
      </c>
      <c r="B41" s="32">
        <v>85100000</v>
      </c>
      <c r="C41" s="33" t="s">
        <v>55</v>
      </c>
      <c r="D41" s="12">
        <v>189200</v>
      </c>
      <c r="E41" s="12" t="s">
        <v>44</v>
      </c>
      <c r="F41" s="12" t="s">
        <v>46</v>
      </c>
      <c r="G41" s="12" t="s">
        <v>47</v>
      </c>
      <c r="H41" s="29" t="s">
        <v>62</v>
      </c>
      <c r="I41" s="6" t="s">
        <v>19</v>
      </c>
      <c r="J41" s="31" t="s">
        <v>61</v>
      </c>
      <c r="L41" s="22">
        <f t="shared" si="0"/>
        <v>189200</v>
      </c>
    </row>
    <row r="42" spans="1:12" ht="118.5" customHeight="1" x14ac:dyDescent="0.25">
      <c r="A42" s="37">
        <v>35</v>
      </c>
      <c r="B42" s="32">
        <v>85100000</v>
      </c>
      <c r="C42" s="33" t="s">
        <v>55</v>
      </c>
      <c r="D42" s="12">
        <v>7140000</v>
      </c>
      <c r="E42" s="12" t="s">
        <v>44</v>
      </c>
      <c r="F42" s="12" t="s">
        <v>46</v>
      </c>
      <c r="G42" s="12" t="s">
        <v>47</v>
      </c>
      <c r="H42" s="29" t="s">
        <v>54</v>
      </c>
      <c r="I42" s="6" t="s">
        <v>19</v>
      </c>
      <c r="J42" s="31" t="s">
        <v>63</v>
      </c>
      <c r="L42" s="22">
        <f t="shared" si="0"/>
        <v>7140000</v>
      </c>
    </row>
    <row r="43" spans="1:12" ht="90" x14ac:dyDescent="0.25">
      <c r="A43" s="37">
        <v>36</v>
      </c>
      <c r="B43" s="32">
        <v>85100000</v>
      </c>
      <c r="C43" s="33" t="s">
        <v>55</v>
      </c>
      <c r="D43" s="12">
        <v>300000</v>
      </c>
      <c r="E43" s="12" t="s">
        <v>44</v>
      </c>
      <c r="F43" s="12" t="s">
        <v>46</v>
      </c>
      <c r="G43" s="12" t="s">
        <v>47</v>
      </c>
      <c r="H43" s="29" t="s">
        <v>54</v>
      </c>
      <c r="I43" s="6" t="s">
        <v>19</v>
      </c>
      <c r="J43" s="31" t="s">
        <v>64</v>
      </c>
      <c r="L43" s="22">
        <f t="shared" si="0"/>
        <v>300000</v>
      </c>
    </row>
    <row r="44" spans="1:12" ht="56.25" x14ac:dyDescent="0.25">
      <c r="A44" s="37">
        <v>37</v>
      </c>
      <c r="B44" s="32">
        <v>85100000</v>
      </c>
      <c r="C44" s="33" t="s">
        <v>55</v>
      </c>
      <c r="D44" s="12">
        <v>75000</v>
      </c>
      <c r="E44" s="12" t="s">
        <v>44</v>
      </c>
      <c r="F44" s="12" t="s">
        <v>46</v>
      </c>
      <c r="G44" s="12" t="s">
        <v>46</v>
      </c>
      <c r="H44" s="29" t="s">
        <v>54</v>
      </c>
      <c r="I44" s="6" t="s">
        <v>19</v>
      </c>
      <c r="J44" s="31" t="s">
        <v>65</v>
      </c>
      <c r="L44" s="22">
        <f t="shared" si="0"/>
        <v>75000</v>
      </c>
    </row>
    <row r="45" spans="1:12" ht="56.25" x14ac:dyDescent="0.25">
      <c r="A45" s="37">
        <v>38</v>
      </c>
      <c r="B45" s="32">
        <v>85100000</v>
      </c>
      <c r="C45" s="33" t="s">
        <v>55</v>
      </c>
      <c r="D45" s="12">
        <v>225000</v>
      </c>
      <c r="E45" s="12" t="s">
        <v>13</v>
      </c>
      <c r="F45" s="12" t="s">
        <v>46</v>
      </c>
      <c r="G45" s="12" t="s">
        <v>47</v>
      </c>
      <c r="H45" s="29" t="s">
        <v>54</v>
      </c>
      <c r="I45" s="6" t="s">
        <v>19</v>
      </c>
      <c r="J45" s="31" t="s">
        <v>65</v>
      </c>
      <c r="L45" s="22">
        <f t="shared" si="0"/>
        <v>225000</v>
      </c>
    </row>
    <row r="46" spans="1:12" ht="30" x14ac:dyDescent="0.25">
      <c r="A46" s="37">
        <v>39</v>
      </c>
      <c r="B46" s="32">
        <v>85100000</v>
      </c>
      <c r="C46" s="33" t="s">
        <v>55</v>
      </c>
      <c r="D46" s="12">
        <v>6850000</v>
      </c>
      <c r="E46" s="12" t="s">
        <v>44</v>
      </c>
      <c r="F46" s="12" t="s">
        <v>46</v>
      </c>
      <c r="G46" s="12" t="s">
        <v>47</v>
      </c>
      <c r="H46" s="29" t="s">
        <v>66</v>
      </c>
      <c r="I46" s="6" t="s">
        <v>19</v>
      </c>
      <c r="J46" s="31" t="s">
        <v>67</v>
      </c>
      <c r="L46" s="22">
        <f t="shared" si="0"/>
        <v>6850000</v>
      </c>
    </row>
    <row r="47" spans="1:12" ht="30" x14ac:dyDescent="0.25">
      <c r="A47" s="37">
        <v>40</v>
      </c>
      <c r="B47" s="32">
        <v>85100000</v>
      </c>
      <c r="C47" s="33" t="s">
        <v>55</v>
      </c>
      <c r="D47" s="12">
        <v>88000</v>
      </c>
      <c r="E47" s="12" t="s">
        <v>44</v>
      </c>
      <c r="F47" s="12" t="s">
        <v>46</v>
      </c>
      <c r="G47" s="12" t="s">
        <v>47</v>
      </c>
      <c r="H47" s="29" t="s">
        <v>66</v>
      </c>
      <c r="I47" s="6" t="s">
        <v>19</v>
      </c>
      <c r="J47" s="31" t="s">
        <v>68</v>
      </c>
      <c r="L47" s="22">
        <f t="shared" si="0"/>
        <v>88000</v>
      </c>
    </row>
    <row r="48" spans="1:12" ht="30" x14ac:dyDescent="0.25">
      <c r="A48" s="37">
        <v>41</v>
      </c>
      <c r="B48" s="32">
        <v>85100000</v>
      </c>
      <c r="C48" s="33" t="s">
        <v>55</v>
      </c>
      <c r="D48" s="12">
        <v>37750</v>
      </c>
      <c r="E48" s="12" t="s">
        <v>44</v>
      </c>
      <c r="F48" s="12" t="s">
        <v>46</v>
      </c>
      <c r="G48" s="12" t="s">
        <v>46</v>
      </c>
      <c r="H48" s="29" t="s">
        <v>66</v>
      </c>
      <c r="I48" s="6" t="s">
        <v>19</v>
      </c>
      <c r="J48" s="31" t="s">
        <v>69</v>
      </c>
      <c r="L48" s="22">
        <f t="shared" si="0"/>
        <v>37750</v>
      </c>
    </row>
    <row r="49" spans="1:12" ht="30" x14ac:dyDescent="0.25">
      <c r="A49" s="37">
        <v>42</v>
      </c>
      <c r="B49" s="32">
        <v>85100000</v>
      </c>
      <c r="C49" s="33" t="s">
        <v>55</v>
      </c>
      <c r="D49" s="12">
        <v>113250</v>
      </c>
      <c r="E49" s="12" t="s">
        <v>13</v>
      </c>
      <c r="F49" s="12" t="s">
        <v>46</v>
      </c>
      <c r="G49" s="12" t="s">
        <v>47</v>
      </c>
      <c r="H49" s="29" t="s">
        <v>66</v>
      </c>
      <c r="I49" s="6" t="s">
        <v>19</v>
      </c>
      <c r="J49" s="31" t="s">
        <v>69</v>
      </c>
      <c r="L49" s="22">
        <f t="shared" si="0"/>
        <v>113250</v>
      </c>
    </row>
    <row r="50" spans="1:12" ht="45" x14ac:dyDescent="0.25">
      <c r="A50" s="37">
        <v>43</v>
      </c>
      <c r="B50" s="32">
        <v>85100000</v>
      </c>
      <c r="C50" s="33" t="s">
        <v>55</v>
      </c>
      <c r="D50" s="12">
        <v>622300</v>
      </c>
      <c r="E50" s="12" t="s">
        <v>44</v>
      </c>
      <c r="F50" s="12" t="s">
        <v>46</v>
      </c>
      <c r="G50" s="12" t="s">
        <v>47</v>
      </c>
      <c r="H50" s="29" t="s">
        <v>66</v>
      </c>
      <c r="I50" s="6" t="s">
        <v>19</v>
      </c>
      <c r="J50" s="31" t="s">
        <v>70</v>
      </c>
      <c r="L50" s="22">
        <f t="shared" si="0"/>
        <v>622300</v>
      </c>
    </row>
    <row r="51" spans="1:12" ht="33.75" x14ac:dyDescent="0.25">
      <c r="A51" s="37">
        <v>44</v>
      </c>
      <c r="B51" s="32">
        <v>85100000</v>
      </c>
      <c r="C51" s="33" t="s">
        <v>55</v>
      </c>
      <c r="D51" s="12">
        <v>1718200</v>
      </c>
      <c r="E51" s="12" t="s">
        <v>44</v>
      </c>
      <c r="F51" s="12" t="s">
        <v>46</v>
      </c>
      <c r="G51" s="12" t="s">
        <v>47</v>
      </c>
      <c r="H51" s="29" t="s">
        <v>66</v>
      </c>
      <c r="I51" s="6" t="s">
        <v>19</v>
      </c>
      <c r="J51" s="31" t="s">
        <v>71</v>
      </c>
      <c r="L51" s="22">
        <f t="shared" si="0"/>
        <v>1718200</v>
      </c>
    </row>
    <row r="52" spans="1:12" ht="56.25" x14ac:dyDescent="0.25">
      <c r="A52" s="37">
        <v>45</v>
      </c>
      <c r="B52" s="32">
        <v>85100000</v>
      </c>
      <c r="C52" s="33" t="s">
        <v>55</v>
      </c>
      <c r="D52" s="12">
        <v>13550000</v>
      </c>
      <c r="E52" s="12" t="s">
        <v>44</v>
      </c>
      <c r="F52" s="12" t="s">
        <v>46</v>
      </c>
      <c r="G52" s="12" t="s">
        <v>47</v>
      </c>
      <c r="H52" s="29" t="s">
        <v>66</v>
      </c>
      <c r="I52" s="6" t="s">
        <v>19</v>
      </c>
      <c r="J52" s="31" t="s">
        <v>72</v>
      </c>
      <c r="L52" s="22">
        <f t="shared" si="0"/>
        <v>13550000</v>
      </c>
    </row>
    <row r="53" spans="1:12" ht="56.25" x14ac:dyDescent="0.25">
      <c r="A53" s="37">
        <v>46</v>
      </c>
      <c r="B53" s="32">
        <v>85100000</v>
      </c>
      <c r="C53" s="33" t="s">
        <v>55</v>
      </c>
      <c r="D53" s="12">
        <v>360000</v>
      </c>
      <c r="E53" s="12" t="s">
        <v>44</v>
      </c>
      <c r="F53" s="12" t="s">
        <v>46</v>
      </c>
      <c r="G53" s="12" t="s">
        <v>47</v>
      </c>
      <c r="H53" s="29" t="s">
        <v>66</v>
      </c>
      <c r="I53" s="6" t="s">
        <v>19</v>
      </c>
      <c r="J53" s="31" t="s">
        <v>73</v>
      </c>
      <c r="L53" s="22">
        <f t="shared" si="0"/>
        <v>360000</v>
      </c>
    </row>
    <row r="54" spans="1:12" ht="56.25" x14ac:dyDescent="0.25">
      <c r="A54" s="37">
        <v>47</v>
      </c>
      <c r="B54" s="32">
        <v>85100000</v>
      </c>
      <c r="C54" s="33" t="s">
        <v>55</v>
      </c>
      <c r="D54" s="12">
        <v>155125</v>
      </c>
      <c r="E54" s="12" t="s">
        <v>44</v>
      </c>
      <c r="F54" s="12" t="s">
        <v>46</v>
      </c>
      <c r="G54" s="12" t="s">
        <v>46</v>
      </c>
      <c r="H54" s="29" t="s">
        <v>66</v>
      </c>
      <c r="I54" s="6" t="s">
        <v>19</v>
      </c>
      <c r="J54" s="31" t="s">
        <v>74</v>
      </c>
      <c r="L54" s="22">
        <f t="shared" si="0"/>
        <v>155125</v>
      </c>
    </row>
    <row r="55" spans="1:12" ht="56.25" x14ac:dyDescent="0.25">
      <c r="A55" s="37">
        <v>48</v>
      </c>
      <c r="B55" s="32">
        <v>85100000</v>
      </c>
      <c r="C55" s="33" t="s">
        <v>55</v>
      </c>
      <c r="D55" s="12">
        <v>465375</v>
      </c>
      <c r="E55" s="12" t="s">
        <v>13</v>
      </c>
      <c r="F55" s="12" t="s">
        <v>46</v>
      </c>
      <c r="G55" s="12" t="s">
        <v>47</v>
      </c>
      <c r="H55" s="29" t="s">
        <v>66</v>
      </c>
      <c r="I55" s="6" t="s">
        <v>19</v>
      </c>
      <c r="J55" s="31" t="s">
        <v>74</v>
      </c>
      <c r="L55" s="22">
        <f t="shared" si="0"/>
        <v>465375</v>
      </c>
    </row>
    <row r="56" spans="1:12" ht="45" x14ac:dyDescent="0.25">
      <c r="A56" s="37">
        <v>49</v>
      </c>
      <c r="B56" s="32">
        <v>85100000</v>
      </c>
      <c r="C56" s="33" t="s">
        <v>55</v>
      </c>
      <c r="D56" s="12">
        <v>500000</v>
      </c>
      <c r="E56" s="12" t="s">
        <v>44</v>
      </c>
      <c r="F56" s="12" t="s">
        <v>46</v>
      </c>
      <c r="G56" s="12" t="s">
        <v>46</v>
      </c>
      <c r="H56" s="29" t="s">
        <v>76</v>
      </c>
      <c r="I56" s="6" t="s">
        <v>19</v>
      </c>
      <c r="J56" s="31" t="s">
        <v>75</v>
      </c>
      <c r="L56" s="22">
        <f t="shared" si="0"/>
        <v>500000</v>
      </c>
    </row>
    <row r="57" spans="1:12" ht="45" x14ac:dyDescent="0.25">
      <c r="A57" s="37">
        <v>50</v>
      </c>
      <c r="B57" s="32">
        <v>85100000</v>
      </c>
      <c r="C57" s="33" t="s">
        <v>55</v>
      </c>
      <c r="D57" s="12">
        <v>1500000</v>
      </c>
      <c r="E57" s="12" t="s">
        <v>13</v>
      </c>
      <c r="F57" s="12" t="s">
        <v>46</v>
      </c>
      <c r="G57" s="12" t="s">
        <v>47</v>
      </c>
      <c r="H57" s="29" t="s">
        <v>76</v>
      </c>
      <c r="I57" s="6" t="s">
        <v>19</v>
      </c>
      <c r="J57" s="31" t="s">
        <v>75</v>
      </c>
      <c r="L57" s="22">
        <f t="shared" si="0"/>
        <v>1500000</v>
      </c>
    </row>
    <row r="58" spans="1:12" ht="45" x14ac:dyDescent="0.25">
      <c r="A58" s="37">
        <v>51</v>
      </c>
      <c r="B58" s="32">
        <v>85100000</v>
      </c>
      <c r="C58" s="33" t="s">
        <v>55</v>
      </c>
      <c r="D58" s="12">
        <v>17500</v>
      </c>
      <c r="E58" s="12" t="s">
        <v>44</v>
      </c>
      <c r="F58" s="12" t="s">
        <v>46</v>
      </c>
      <c r="G58" s="12" t="s">
        <v>46</v>
      </c>
      <c r="H58" s="29" t="s">
        <v>77</v>
      </c>
      <c r="I58" s="6" t="s">
        <v>19</v>
      </c>
      <c r="J58" s="31" t="s">
        <v>78</v>
      </c>
      <c r="L58" s="22">
        <f t="shared" si="0"/>
        <v>17500</v>
      </c>
    </row>
    <row r="59" spans="1:12" ht="45" x14ac:dyDescent="0.25">
      <c r="A59" s="37">
        <v>52</v>
      </c>
      <c r="B59" s="32">
        <v>85100000</v>
      </c>
      <c r="C59" s="33" t="s">
        <v>55</v>
      </c>
      <c r="D59" s="12">
        <v>52500</v>
      </c>
      <c r="E59" s="12" t="s">
        <v>13</v>
      </c>
      <c r="F59" s="12" t="s">
        <v>46</v>
      </c>
      <c r="G59" s="12" t="s">
        <v>47</v>
      </c>
      <c r="H59" s="29" t="s">
        <v>77</v>
      </c>
      <c r="I59" s="6" t="s">
        <v>19</v>
      </c>
      <c r="J59" s="31" t="s">
        <v>78</v>
      </c>
      <c r="L59" s="22">
        <f t="shared" si="0"/>
        <v>52500</v>
      </c>
    </row>
    <row r="60" spans="1:12" ht="84.75" customHeight="1" x14ac:dyDescent="0.25">
      <c r="A60" s="37">
        <v>53</v>
      </c>
      <c r="B60" s="32">
        <v>85100000</v>
      </c>
      <c r="C60" s="33" t="s">
        <v>55</v>
      </c>
      <c r="D60" s="12">
        <v>50000</v>
      </c>
      <c r="E60" s="12" t="s">
        <v>44</v>
      </c>
      <c r="F60" s="12" t="s">
        <v>46</v>
      </c>
      <c r="G60" s="12" t="s">
        <v>46</v>
      </c>
      <c r="H60" s="29" t="s">
        <v>77</v>
      </c>
      <c r="I60" s="6" t="s">
        <v>19</v>
      </c>
      <c r="J60" s="31" t="s">
        <v>79</v>
      </c>
      <c r="L60" s="22">
        <f t="shared" si="0"/>
        <v>50000</v>
      </c>
    </row>
    <row r="61" spans="1:12" ht="84" customHeight="1" x14ac:dyDescent="0.25">
      <c r="A61" s="37">
        <v>54</v>
      </c>
      <c r="B61" s="32">
        <v>85100000</v>
      </c>
      <c r="C61" s="33" t="s">
        <v>55</v>
      </c>
      <c r="D61" s="12">
        <v>150000</v>
      </c>
      <c r="E61" s="12" t="s">
        <v>13</v>
      </c>
      <c r="F61" s="12" t="s">
        <v>46</v>
      </c>
      <c r="G61" s="12" t="s">
        <v>47</v>
      </c>
      <c r="H61" s="29" t="s">
        <v>77</v>
      </c>
      <c r="I61" s="6" t="s">
        <v>19</v>
      </c>
      <c r="J61" s="31" t="s">
        <v>79</v>
      </c>
      <c r="L61" s="22">
        <f t="shared" si="0"/>
        <v>150000</v>
      </c>
    </row>
    <row r="62" spans="1:12" ht="45" x14ac:dyDescent="0.25">
      <c r="A62" s="37">
        <v>55</v>
      </c>
      <c r="B62" s="32">
        <v>85100000</v>
      </c>
      <c r="C62" s="33" t="s">
        <v>55</v>
      </c>
      <c r="D62" s="12">
        <v>725000</v>
      </c>
      <c r="E62" s="12" t="s">
        <v>44</v>
      </c>
      <c r="F62" s="12" t="s">
        <v>46</v>
      </c>
      <c r="G62" s="12" t="s">
        <v>47</v>
      </c>
      <c r="H62" s="29" t="s">
        <v>80</v>
      </c>
      <c r="I62" s="6" t="s">
        <v>19</v>
      </c>
      <c r="J62" s="31" t="s">
        <v>81</v>
      </c>
      <c r="L62" s="22">
        <f t="shared" si="0"/>
        <v>725000</v>
      </c>
    </row>
    <row r="63" spans="1:12" ht="30" x14ac:dyDescent="0.25">
      <c r="A63" s="37">
        <v>56</v>
      </c>
      <c r="B63" s="32">
        <v>85100000</v>
      </c>
      <c r="C63" s="33" t="s">
        <v>55</v>
      </c>
      <c r="D63" s="12">
        <v>19325800</v>
      </c>
      <c r="E63" s="12" t="s">
        <v>44</v>
      </c>
      <c r="F63" s="12" t="s">
        <v>46</v>
      </c>
      <c r="G63" s="12" t="s">
        <v>47</v>
      </c>
      <c r="H63" s="47" t="s">
        <v>82</v>
      </c>
      <c r="I63" s="46" t="s">
        <v>19</v>
      </c>
      <c r="J63" s="31" t="s">
        <v>83</v>
      </c>
      <c r="L63" s="22">
        <f t="shared" si="0"/>
        <v>19325800</v>
      </c>
    </row>
    <row r="64" spans="1:12" ht="67.5" x14ac:dyDescent="0.25">
      <c r="A64" s="37">
        <v>57</v>
      </c>
      <c r="B64" s="32">
        <v>85100000</v>
      </c>
      <c r="C64" s="33" t="s">
        <v>55</v>
      </c>
      <c r="D64" s="12">
        <v>3738500</v>
      </c>
      <c r="E64" s="12" t="s">
        <v>44</v>
      </c>
      <c r="F64" s="12" t="s">
        <v>46</v>
      </c>
      <c r="G64" s="12" t="s">
        <v>47</v>
      </c>
      <c r="H64" s="47" t="s">
        <v>82</v>
      </c>
      <c r="I64" s="46" t="s">
        <v>19</v>
      </c>
      <c r="J64" s="31" t="s">
        <v>84</v>
      </c>
      <c r="L64" s="22">
        <f t="shared" si="0"/>
        <v>3738500</v>
      </c>
    </row>
    <row r="65" spans="1:12" ht="45" x14ac:dyDescent="0.25">
      <c r="A65" s="37">
        <v>58</v>
      </c>
      <c r="B65" s="32">
        <v>85100000</v>
      </c>
      <c r="C65" s="33" t="s">
        <v>55</v>
      </c>
      <c r="D65" s="12">
        <v>209700</v>
      </c>
      <c r="E65" s="12" t="s">
        <v>44</v>
      </c>
      <c r="F65" s="12" t="s">
        <v>46</v>
      </c>
      <c r="G65" s="12" t="s">
        <v>47</v>
      </c>
      <c r="H65" s="47" t="s">
        <v>82</v>
      </c>
      <c r="I65" s="46" t="s">
        <v>19</v>
      </c>
      <c r="J65" s="31" t="s">
        <v>85</v>
      </c>
      <c r="L65" s="22">
        <f t="shared" si="0"/>
        <v>209700</v>
      </c>
    </row>
    <row r="66" spans="1:12" ht="105.75" customHeight="1" x14ac:dyDescent="0.25">
      <c r="A66" s="37">
        <v>59</v>
      </c>
      <c r="B66" s="32">
        <v>85100000</v>
      </c>
      <c r="C66" s="33" t="s">
        <v>55</v>
      </c>
      <c r="D66" s="12">
        <v>2726000</v>
      </c>
      <c r="E66" s="12" t="s">
        <v>44</v>
      </c>
      <c r="F66" s="12" t="s">
        <v>46</v>
      </c>
      <c r="G66" s="12" t="s">
        <v>47</v>
      </c>
      <c r="H66" s="47" t="s">
        <v>82</v>
      </c>
      <c r="I66" s="46" t="s">
        <v>19</v>
      </c>
      <c r="J66" s="31" t="s">
        <v>86</v>
      </c>
      <c r="L66" s="22">
        <f t="shared" si="0"/>
        <v>2726000</v>
      </c>
    </row>
    <row r="67" spans="1:12" ht="45" x14ac:dyDescent="0.25">
      <c r="A67" s="37">
        <v>60</v>
      </c>
      <c r="B67" s="32">
        <v>85100000</v>
      </c>
      <c r="C67" s="33" t="s">
        <v>55</v>
      </c>
      <c r="D67" s="12">
        <v>800000</v>
      </c>
      <c r="E67" s="12" t="s">
        <v>44</v>
      </c>
      <c r="F67" s="12" t="s">
        <v>46</v>
      </c>
      <c r="G67" s="12" t="s">
        <v>47</v>
      </c>
      <c r="H67" s="29" t="s">
        <v>87</v>
      </c>
      <c r="I67" s="46" t="s">
        <v>19</v>
      </c>
      <c r="J67" s="31" t="s">
        <v>88</v>
      </c>
      <c r="L67" s="22">
        <f t="shared" si="0"/>
        <v>800000</v>
      </c>
    </row>
    <row r="68" spans="1:12" ht="45" x14ac:dyDescent="0.25">
      <c r="A68" s="37">
        <v>61</v>
      </c>
      <c r="B68" s="32">
        <v>85100000</v>
      </c>
      <c r="C68" s="33" t="s">
        <v>55</v>
      </c>
      <c r="D68" s="12">
        <v>200000</v>
      </c>
      <c r="E68" s="12" t="s">
        <v>44</v>
      </c>
      <c r="F68" s="12" t="s">
        <v>46</v>
      </c>
      <c r="G68" s="12" t="s">
        <v>47</v>
      </c>
      <c r="H68" s="29" t="s">
        <v>87</v>
      </c>
      <c r="I68" s="46" t="s">
        <v>19</v>
      </c>
      <c r="J68" s="31" t="s">
        <v>89</v>
      </c>
      <c r="L68" s="22">
        <f t="shared" si="0"/>
        <v>200000</v>
      </c>
    </row>
    <row r="69" spans="1:12" ht="45" x14ac:dyDescent="0.25">
      <c r="A69" s="37">
        <v>62</v>
      </c>
      <c r="B69" s="32">
        <v>85300000</v>
      </c>
      <c r="C69" s="33" t="s">
        <v>103</v>
      </c>
      <c r="D69" s="12">
        <v>237600</v>
      </c>
      <c r="E69" s="12" t="s">
        <v>44</v>
      </c>
      <c r="F69" s="12" t="s">
        <v>46</v>
      </c>
      <c r="G69" s="12" t="s">
        <v>47</v>
      </c>
      <c r="H69" s="47" t="s">
        <v>105</v>
      </c>
      <c r="I69" s="6" t="s">
        <v>19</v>
      </c>
      <c r="J69" s="31" t="s">
        <v>104</v>
      </c>
      <c r="L69" s="22">
        <f t="shared" si="0"/>
        <v>237600</v>
      </c>
    </row>
    <row r="70" spans="1:12" ht="51.75" customHeight="1" x14ac:dyDescent="0.25">
      <c r="A70" s="37">
        <v>63</v>
      </c>
      <c r="B70" s="32">
        <v>85300000</v>
      </c>
      <c r="C70" s="33" t="s">
        <v>103</v>
      </c>
      <c r="D70" s="12">
        <v>12000</v>
      </c>
      <c r="E70" s="12" t="s">
        <v>44</v>
      </c>
      <c r="F70" s="12" t="s">
        <v>46</v>
      </c>
      <c r="G70" s="12" t="s">
        <v>46</v>
      </c>
      <c r="H70" s="47" t="s">
        <v>105</v>
      </c>
      <c r="I70" s="6" t="s">
        <v>19</v>
      </c>
      <c r="J70" s="31" t="s">
        <v>106</v>
      </c>
      <c r="L70" s="22">
        <f t="shared" si="0"/>
        <v>12000</v>
      </c>
    </row>
    <row r="71" spans="1:12" ht="84" customHeight="1" x14ac:dyDescent="0.25">
      <c r="A71" s="37">
        <v>64</v>
      </c>
      <c r="B71" s="32">
        <v>85300000</v>
      </c>
      <c r="C71" s="33" t="s">
        <v>103</v>
      </c>
      <c r="D71" s="12">
        <v>45000</v>
      </c>
      <c r="E71" s="12" t="s">
        <v>44</v>
      </c>
      <c r="F71" s="12" t="s">
        <v>46</v>
      </c>
      <c r="G71" s="12" t="s">
        <v>46</v>
      </c>
      <c r="H71" s="47" t="s">
        <v>105</v>
      </c>
      <c r="I71" s="6" t="s">
        <v>19</v>
      </c>
      <c r="J71" s="31" t="s">
        <v>108</v>
      </c>
      <c r="L71" s="22">
        <f t="shared" si="0"/>
        <v>45000</v>
      </c>
    </row>
    <row r="72" spans="1:12" ht="51.75" customHeight="1" x14ac:dyDescent="0.25">
      <c r="A72" s="37">
        <v>65</v>
      </c>
      <c r="B72" s="32">
        <v>85300000</v>
      </c>
      <c r="C72" s="33" t="s">
        <v>103</v>
      </c>
      <c r="D72" s="12">
        <v>36000</v>
      </c>
      <c r="E72" s="12" t="s">
        <v>13</v>
      </c>
      <c r="F72" s="12" t="s">
        <v>46</v>
      </c>
      <c r="G72" s="12" t="s">
        <v>47</v>
      </c>
      <c r="H72" s="47" t="s">
        <v>105</v>
      </c>
      <c r="I72" s="6" t="s">
        <v>19</v>
      </c>
      <c r="J72" s="31" t="s">
        <v>107</v>
      </c>
      <c r="L72" s="22">
        <f t="shared" si="0"/>
        <v>36000</v>
      </c>
    </row>
    <row r="73" spans="1:12" ht="45" x14ac:dyDescent="0.25">
      <c r="A73" s="37">
        <v>66</v>
      </c>
      <c r="B73" s="32">
        <v>90400000</v>
      </c>
      <c r="C73" s="33" t="s">
        <v>102</v>
      </c>
      <c r="D73" s="12">
        <v>350000</v>
      </c>
      <c r="E73" s="12" t="s">
        <v>13</v>
      </c>
      <c r="F73" s="12" t="s">
        <v>46</v>
      </c>
      <c r="G73" s="12" t="s">
        <v>47</v>
      </c>
      <c r="H73" s="29" t="s">
        <v>91</v>
      </c>
      <c r="I73" s="46" t="s">
        <v>109</v>
      </c>
      <c r="J73" s="31" t="s">
        <v>92</v>
      </c>
      <c r="L73" s="22">
        <f t="shared" ref="L73:L74" si="1">D73-K73</f>
        <v>350000</v>
      </c>
    </row>
    <row r="74" spans="1:12" ht="30" x14ac:dyDescent="0.25">
      <c r="A74" s="37">
        <v>67</v>
      </c>
      <c r="B74" s="32">
        <v>90900000</v>
      </c>
      <c r="C74" s="33" t="s">
        <v>37</v>
      </c>
      <c r="D74" s="12">
        <v>463200</v>
      </c>
      <c r="E74" s="12" t="s">
        <v>13</v>
      </c>
      <c r="F74" s="12" t="s">
        <v>21</v>
      </c>
      <c r="G74" s="12" t="s">
        <v>20</v>
      </c>
      <c r="H74" s="29" t="s">
        <v>96</v>
      </c>
      <c r="I74" s="30" t="s">
        <v>32</v>
      </c>
      <c r="J74" s="31" t="s">
        <v>33</v>
      </c>
      <c r="K74" s="11">
        <v>463200</v>
      </c>
      <c r="L74" s="22">
        <f t="shared" si="1"/>
        <v>0</v>
      </c>
    </row>
    <row r="75" spans="1:12" ht="16.5" thickBot="1" x14ac:dyDescent="0.35">
      <c r="A75" s="21" t="s">
        <v>14</v>
      </c>
      <c r="B75" s="17"/>
      <c r="C75" s="17"/>
      <c r="D75" s="18">
        <f>SUM(D8:D74)</f>
        <v>129179149</v>
      </c>
      <c r="E75" s="18"/>
      <c r="F75" s="19"/>
      <c r="G75" s="19"/>
      <c r="H75" s="19"/>
      <c r="I75" s="19"/>
      <c r="J75" s="20"/>
    </row>
    <row r="76" spans="1:12" x14ac:dyDescent="0.25">
      <c r="D76" s="22"/>
    </row>
    <row r="84" spans="5:5" x14ac:dyDescent="0.25">
      <c r="E84" s="16"/>
    </row>
  </sheetData>
  <autoFilter ref="A7:M7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3" fitToHeight="0" orientation="portrait" r:id="rId1"/>
  <ignoredErrors>
    <ignoredError sqref="H71:H72 H69:H70" twoDigitTextYea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2019-01-04T12:52:37Z</dcterms:modified>
</cp:coreProperties>
</file>