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8800" windowHeight="12330"/>
  </bookViews>
  <sheets>
    <sheet name="2015" sheetId="5" r:id="rId1"/>
  </sheets>
  <definedNames>
    <definedName name="_xlnm._FilterDatabase" localSheetId="0" hidden="1">'2015'!$A$7:$J$182</definedName>
    <definedName name="_xlnm.Print_Area" localSheetId="0">'2015'!$A$1:$J$182</definedName>
  </definedNames>
  <calcPr calcId="144525"/>
</workbook>
</file>

<file path=xl/calcChain.xml><?xml version="1.0" encoding="utf-8"?>
<calcChain xmlns="http://schemas.openxmlformats.org/spreadsheetml/2006/main">
  <c r="M180" i="5" l="1"/>
  <c r="M181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M161" i="5"/>
  <c r="M162" i="5"/>
  <c r="M163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8" i="5"/>
  <c r="D182" i="5" l="1"/>
  <c r="J5" i="5" l="1"/>
</calcChain>
</file>

<file path=xl/sharedStrings.xml><?xml version="1.0" encoding="utf-8"?>
<sst xmlns="http://schemas.openxmlformats.org/spreadsheetml/2006/main" count="1245" uniqueCount="220">
  <si>
    <t>№</t>
  </si>
  <si>
    <t>დანაყოფის კოდი</t>
  </si>
  <si>
    <t>დანაყოფის დასახელება</t>
  </si>
  <si>
    <t>სავარაუდო ღირებულება</t>
  </si>
  <si>
    <t>შესყიდვის საშუალება</t>
  </si>
  <si>
    <t>შენიშვნა</t>
  </si>
  <si>
    <t xml:space="preserve">1. შედგენის თარიღი </t>
  </si>
  <si>
    <t>3. შემსყიდველი ორგანიზაციის დასახელება</t>
  </si>
  <si>
    <t>4. დაფინანსების წყარო</t>
  </si>
  <si>
    <t>სოციალური მომსახურების სააგენტო</t>
  </si>
  <si>
    <t>5. სახელმწიფო შესყიდვების გეგმით გათვალისწინებული ჯამური თანხა</t>
  </si>
  <si>
    <t>შესყიდვების დაწყების სავარაუდო ვადები</t>
  </si>
  <si>
    <t>შესყიდვის ობიექტის მიწოდების სავარაუდო ვადა</t>
  </si>
  <si>
    <t>ე.ტ.</t>
  </si>
  <si>
    <t>სულ:</t>
  </si>
  <si>
    <t>ფარმაცევტული  პროდუქტები</t>
  </si>
  <si>
    <t>დანართი №1</t>
  </si>
  <si>
    <t>2. შემსყიდველი ორგანიზაციის საიდენტიფიკაციო კოდი   202178927</t>
  </si>
  <si>
    <t>საბიუჯეტო კლასიფიკაციის მუხლი</t>
  </si>
  <si>
    <t>სოციალური უზრუნველყოფა</t>
  </si>
  <si>
    <t>I-IV/2019</t>
  </si>
  <si>
    <t>IV/2018</t>
  </si>
  <si>
    <t>ინკურაბელური</t>
  </si>
  <si>
    <t>დიაბეტი</t>
  </si>
  <si>
    <t>იშვითი</t>
  </si>
  <si>
    <t>ორგანოგადანერგილები</t>
  </si>
  <si>
    <t>ნარკომანიის მკურნალობა</t>
  </si>
  <si>
    <t>სახელმწიფო შესყიდვების 2019 წლის გეგმის პროექტი</t>
  </si>
  <si>
    <t>თირკმლის დიალიზისათვის საჭირო მასალები</t>
  </si>
  <si>
    <t>დიალიზის ხსნარები</t>
  </si>
  <si>
    <t>დიალიზი</t>
  </si>
  <si>
    <t>გამოძიებასთან  და უსაფრთხოებასთან  დაკავშირებული  მომსახურებები</t>
  </si>
  <si>
    <t>საქონელი და მომსახურება</t>
  </si>
  <si>
    <t>ადმინისტრაციული ხარჯი</t>
  </si>
  <si>
    <t>სატრანსპორტო  საშუალებებისა  და მათთან  დაკავშირებული  მოწყობილობების შეკეთება, ტექნიკური  მომსახურება  და მასთან  დაკავშირებული  მომსახურებები</t>
  </si>
  <si>
    <t>შპრიცები</t>
  </si>
  <si>
    <t>მანქანის რეცხვა და მსგავსი მომსახურებები</t>
  </si>
  <si>
    <t>დასუფთავება და სანიტარული ღონისძიებები</t>
  </si>
  <si>
    <t>საწვავი</t>
  </si>
  <si>
    <t>კონ.</t>
  </si>
  <si>
    <t>ქაღალდის ან მუყაოს სარეგისტრაციო ჟურნალები/წიგნები, საბუღალტრო წიგნები, ფორმები და სხვა ნაბეჭდი საკანცელარიო ნივთები</t>
  </si>
  <si>
    <t>საოფისე მანქანა-დანადგარები, აღჭურვილობა და საკანცელარიო ნივთები, კომპიუტერების, პრინტერებისა და ავეჯის გარდა</t>
  </si>
  <si>
    <t>ინტერნეტ  მომსახურებები</t>
  </si>
  <si>
    <t>ადმინისტრაციული ხარჯი, კანონის 10 პრიმა მუხლის მე-3 პუნქტის "დ" ქვეპუნქტი</t>
  </si>
  <si>
    <t>გ.შ.</t>
  </si>
  <si>
    <t>ტვირთის  გადაზიდვისა  და შენახვის  მომსახურებები</t>
  </si>
  <si>
    <t>I</t>
  </si>
  <si>
    <t>I-IV</t>
  </si>
  <si>
    <t>27 03 03 11</t>
  </si>
  <si>
    <t>II-IV</t>
  </si>
  <si>
    <t>27 03 03 02</t>
  </si>
  <si>
    <t>ქრონიკული</t>
  </si>
  <si>
    <t>განბაჟება/ტრანსპორტირება/გაცემა</t>
  </si>
  <si>
    <t>ბაზრის კვლევა და ეკონომიკური კვლევა</t>
  </si>
  <si>
    <t>27 03 02 09</t>
  </si>
  <si>
    <t>ჯანდაცვის  სფეროს  მომსახურებები</t>
  </si>
  <si>
    <t>ეფექტურობის შეფასების კომპონენტი</t>
  </si>
  <si>
    <t>27 03 02 08</t>
  </si>
  <si>
    <t>სამედიცინო მომსახურება სიფილისზე ეჭვის შემთხვევაში</t>
  </si>
  <si>
    <t>გენეტიკური პათოლოგიების ადრეული გამოვლენა</t>
  </si>
  <si>
    <t>ახალშობილთა და ბავშვთა სკრინინგი ჰიპოთირეოზზე, ფენილკეტონურიაზე, ჰიპერფენილალანინემიასა და მუკოვისციდოზზე</t>
  </si>
  <si>
    <t>ტუბერკულოზის მართვის სახელმწიფო პროგრამა</t>
  </si>
  <si>
    <t>27 03 02 06</t>
  </si>
  <si>
    <t>ჩანაცვლებითი თერაპიის განხორციელება და ჩამანაცვლებელი ფარმაცევტული პროდუქტის მიწოდების (ტრანსპორტირება, ბადრაგირება) უზრუნველყოფა ქ. თბილისსა და რეგიონებში, მათ შორის: ფსიქო-სოციალური რეაბილიტაციის უზრუნველყოფა</t>
  </si>
  <si>
    <t>№2 და №8 პენიტენციურ დაწესებულებაში ჩამანაცვლებელი ფარმაცევტული პროდუქტით ხანმოკლე და ხანგრძლივი დეტოქსიკაციის უზრუნველყოფა</t>
  </si>
  <si>
    <t>ალკოჰოლის მიღებით გამოწვეული ფსიქიკური და ქცევითი აშლილობების სტაციონარული მომსახურება</t>
  </si>
  <si>
    <t>27 03 03 01</t>
  </si>
  <si>
    <t>სათემო ამბულატორიული მომსახურება</t>
  </si>
  <si>
    <t>ფსიქოსოციალური რეაბილიტაცია</t>
  </si>
  <si>
    <t>ბავშვთა ფსიქიკური ჯანმრთელობა</t>
  </si>
  <si>
    <t>ფსიქიატრიული კრიზისული ინტერვენციის სამსახური მოზრდილთათვის</t>
  </si>
  <si>
    <t>თემზე დაფუძნებული მობილური გუნდის მომსახურება</t>
  </si>
  <si>
    <t>ფსიქიკური აშლილობის მქონე მოზრდილთა ფსიქიატრიული სტაციონარული მომსახურება</t>
  </si>
  <si>
    <t>ფსიქიკური აშლილობის მქონე ბავშვთა ფსიქიატრიული სტაციონარული მომსახურება</t>
  </si>
  <si>
    <t>ფსიქიკური დარღვევების მქონე შშმ პირთა თავშესაფრით უზრუნველყოფის კომპონენტი</t>
  </si>
  <si>
    <t>ბავშვთა ონკოჰემატოლოგიური მომსახურების სახელმწიფო პროგრამა</t>
  </si>
  <si>
    <t>27 03 03 03</t>
  </si>
  <si>
    <t>27 03 03 06</t>
  </si>
  <si>
    <t>იშვიათი დაავადებების მქონე 18 წლამდე ასაკის ბავშვთა ამბულატორიული მომსახურება</t>
  </si>
  <si>
    <t>ჰემოფილიითა და სისხლის შედედების სხვა მემკვიდრული პათოლოგიებით დაავადებულ ბავშვთა და მოზრდილთა ამბულატორიული და სტაციონარული მომსახურება</t>
  </si>
  <si>
    <t>27 03 03 07</t>
  </si>
  <si>
    <t>ოკუპირებულ ტერიტორიაზე მოქმედი სასწრაფო სამედიცინო დახმარება</t>
  </si>
  <si>
    <t>27 03 03 08</t>
  </si>
  <si>
    <t>პირველადი ჯანდაცვის მომსახურება სოფლად</t>
  </si>
  <si>
    <t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</t>
  </si>
  <si>
    <t>შიდა ქართლის სოფლების ამბულატორიული ქსელის ხელშეწყობა და განვითარება</t>
  </si>
  <si>
    <t>სპეცდაფინანსებაზე მყოფი რიგი სამედიცინო დაწესებულებების შეუფერხებელი ფუნქციონირების ხელშეწყობის მიზნით, დამატებითი ღონისძიებების განხორციელების უზრუნველყოფა</t>
  </si>
  <si>
    <t>27 03 03 10</t>
  </si>
  <si>
    <t>სამხედრო ძალებში გასაწვევ მოქალაქეთა ამბულატორიული შემოწმების კომპონენტი</t>
  </si>
  <si>
    <t>სამხედრო ძალებში გასაწვევ მოქალაქეთა დამატებითი გამოკვლევის კომპონენტი</t>
  </si>
  <si>
    <t>ქრონიკული დაავადებების სამკურნალო მედიკამენტებით უზრუნველყოფა</t>
  </si>
  <si>
    <t>27 06 03 01</t>
  </si>
  <si>
    <t>განსახლების ადგილებში დევნილთა შენახვა და მათი საცხოვრებელი პირობების გაუმჯობესება</t>
  </si>
  <si>
    <t>პროგრამული პაკეტების მომსახურე პროგრამები</t>
  </si>
  <si>
    <t>ელექტრონული ხელმოწერა</t>
  </si>
  <si>
    <t>პროგრამული უზრუნველყოფის შემუშავება და საკონსულტაციო მომსახურებები</t>
  </si>
  <si>
    <t>27 01 04 01</t>
  </si>
  <si>
    <t>27 03 03 04</t>
  </si>
  <si>
    <t>27 03 03 05</t>
  </si>
  <si>
    <t>C ჰეპატიტის პროგრამა</t>
  </si>
  <si>
    <t>ჩამდინარე წყლებთან დაკავშირებული მომსახურებები</t>
  </si>
  <si>
    <t>სოციალური  დახმარების  სამსახური  და მასთან  დაკავშირებული  მომსახურებები</t>
  </si>
  <si>
    <t>მიუსაფარ ბავშვთა თავშესაფრით უზრუნველყოფა</t>
  </si>
  <si>
    <t>სურდოთარჯიმნის მომსახურება (სატენდერო პროცედურების დასრულებამდე)</t>
  </si>
  <si>
    <t>სურდოთარჯიმნის მომსახურება</t>
  </si>
  <si>
    <t>კოხლეარული იმპლანტით უზრუნველყოფის კომპონენტით გათვალისწინებული მომსახურება (სატენდერო პროცედურების დასრულებამდე)</t>
  </si>
  <si>
    <t>27 03 02 11 01</t>
  </si>
  <si>
    <t>27 02 03 11</t>
  </si>
  <si>
    <t>27 02 03 07</t>
  </si>
  <si>
    <t>27 02 03 06</t>
  </si>
  <si>
    <t>სხვა ხარჯები</t>
  </si>
  <si>
    <t>პროგრამული კოდი</t>
  </si>
  <si>
    <t>ბეჭდვა და მასთან დაკავშირებული მომსახურებები</t>
  </si>
  <si>
    <t>სადაზღვევო  და საპენსიო  მომსახურებები</t>
  </si>
  <si>
    <t>II</t>
  </si>
  <si>
    <t>ადმინისტრაციული ხარჯი, კანონის 10 პრიმა მუხლის მე-3 პუნქტის "ბ" ქვეპუნქტი</t>
  </si>
  <si>
    <t>კაპიტალური ტრანსფერები</t>
  </si>
  <si>
    <t>27 02 02</t>
  </si>
  <si>
    <t>მოსახლეობის მიზნობრივი ჯგუფების სოციალური დახმარება</t>
  </si>
  <si>
    <t>საინჟინრო-საპროექტო მომსახურება</t>
  </si>
  <si>
    <t>არაფინანსური აქტივების ზრდა</t>
  </si>
  <si>
    <t>ადმინისტრაციული ხარჯი, მრავალწლიანი შესყიდვა</t>
  </si>
  <si>
    <t>27 03 03 09</t>
  </si>
  <si>
    <t>რეფერალური მომსახურების სახელმწიფო პროგრამა; კანონის 10 პრიმა მუხლის მე-3 პუნქტის "დ" ქვეპუნქტი (ოსელტამივირი)</t>
  </si>
  <si>
    <t>მცირე ტვირთამწეობის მანქანების საბურავები</t>
  </si>
  <si>
    <t>ცენტრალური გათბობის შეკეთება და ტექნიკური მომსახურება</t>
  </si>
  <si>
    <t>სატელეკომუნიკაციო  მომსახურებები</t>
  </si>
  <si>
    <t>ინკურაბელურ პაციენტთა პალიატიური მზრუნველობა</t>
  </si>
  <si>
    <t>ადმინისტრაციული ხარჯი (5 წლამდე ავტომანქანები)</t>
  </si>
  <si>
    <t>ავტოსადგომთა მომსახურებები</t>
  </si>
  <si>
    <t>I-II</t>
  </si>
  <si>
    <t>საექსპერტო მომსახურება</t>
  </si>
  <si>
    <t>48500000 </t>
  </si>
  <si>
    <t>საკომუნიკაციო და მულტიმედიის პროგრამული პაკეტები</t>
  </si>
  <si>
    <t>ადმინისტრაციული ხარჯი - კანონის მე–9 მუხლის მე–3 პრიმა პუნქტის „ა“ ქვეპუნქტი (საქარე მინის შეცვლა)</t>
  </si>
  <si>
    <t>მობილური სატელეფონო კავშირის მომსახურებები</t>
  </si>
  <si>
    <t>დეტექტორები</t>
  </si>
  <si>
    <t>საბეჭდი ქაღალდი</t>
  </si>
  <si>
    <t>ადმინისტრაციული ხარჯი. კანონის 10 პრიმა მუხლის  მე-3 პუნქტის "ბ" ქვეპუნქტი.</t>
  </si>
  <si>
    <t>საკადრო პროფესიონალური ვარგისიანობის შეფასების ცენტრის მომსახურება</t>
  </si>
  <si>
    <t>მოსახლეობის მიზნობრივი ჯგუფების სოციალური დახმარება. კანონის 10 პრიმა მუხლის  მე-3 პუნქტის "ბ" ქვეპუნქტი.</t>
  </si>
  <si>
    <t>მცირე საოფისე მოწყობილობები</t>
  </si>
  <si>
    <t>ადმინისტრაციული ხარჯი. კანონის 10 პრიმა მუხლის მე-3 პუნქტის "ბ" ქვეპუნქტი</t>
  </si>
  <si>
    <t>09100000</t>
  </si>
  <si>
    <t>09200000</t>
  </si>
  <si>
    <t>ნავთობი, ქვანახშირი და ნავთობპროდუქტები</t>
  </si>
  <si>
    <t>მომსახურებები ტექნიკური შემოწმებისა და ტესტირების სფეროში</t>
  </si>
  <si>
    <t>ადმინისტრაციული ხარჯი - ელექტრონული ხელმოწერა</t>
  </si>
  <si>
    <t>ზეთის, ბენზინისა და შემავალი ჰაერის ფილტრები</t>
  </si>
  <si>
    <t>15900000</t>
  </si>
  <si>
    <t>სასმელები, თამბაქო და მონათესავე პროდუქტები</t>
  </si>
  <si>
    <t>აკუმულატორები, დენის პირველადი წყაროები და პირველადი ელემენტები</t>
  </si>
  <si>
    <t>დასაქმების ხელშემწყობის მომსახურებათა განვითარების პროგრამა</t>
  </si>
  <si>
    <t>27 05 01</t>
  </si>
  <si>
    <t>ქაშანურის/თიხის ჭურჭელი</t>
  </si>
  <si>
    <t>პორტაბელური კომპიუტერის ჩანთები</t>
  </si>
  <si>
    <t>სატელევიზიო და რადიომომსახურებები</t>
  </si>
  <si>
    <t>საზოგადოებრივი სატელეფონო კავშირის მომსახურებები</t>
  </si>
  <si>
    <t>ბილეთის ასაღები მანქანების ტექნიკური მომსახურება და შეკეთება</t>
  </si>
  <si>
    <t>ოფისის მუშაობის უზრუნველყოფასთან დაკავშირებული მომსახურებები</t>
  </si>
  <si>
    <t>სამშენებლო-სამონტაჟო სამუშაოები</t>
  </si>
  <si>
    <t>ლიფტების მონტაჟი</t>
  </si>
  <si>
    <t>სასტუმროს მომსახურება</t>
  </si>
  <si>
    <t>რესტორნებისა და კვების საწარმოების მომსახურებები</t>
  </si>
  <si>
    <t>სამგზავრო სატრანსპორტო საშუალებების დაქირავება მძღოლთან ერთად</t>
  </si>
  <si>
    <t>სააგენტოების ადმინისტრაციული მომსახურებები</t>
  </si>
  <si>
    <t>ადმინისტრაციული ხარჯი - მანქანების გაფორმება</t>
  </si>
  <si>
    <t>საოჯახო  ტექნიკა</t>
  </si>
  <si>
    <t>კრიზისულ მდგომარეობაში მყოფი ბავშვიანი ოჯახების გადაუდებელი დახმარების ქვეპროგრამა</t>
  </si>
  <si>
    <t>27 02 03 01</t>
  </si>
  <si>
    <t>ავეჯი</t>
  </si>
  <si>
    <t>22455000</t>
  </si>
  <si>
    <t>პირადობის დამადასტურებელი ბარათები</t>
  </si>
  <si>
    <t>შტეფსელები და ჩანგლები</t>
  </si>
  <si>
    <t>ახალი ამბების სააგენტოების მომსახურებები</t>
  </si>
  <si>
    <t>კაპიტალური რემონტი (შეკეთება) და რეკონსტრუქცია</t>
  </si>
  <si>
    <t>ადმინისტრაციული ხარჯი - კანონის მე–9 მუხლის მე–3 პრიმა პუნქტის „ა“ ქვეპუნქტი (ოსელტამივირის განბაჟება)</t>
  </si>
  <si>
    <t>ადმინისტრაციული ხარჯი - კანონის მე–9 მუხლის მე–3 პრიმა პუნქტის „ა“ ქვეპუნქტი (ქუთაისის ტელეფონები)</t>
  </si>
  <si>
    <t>შენობა-ნაგებობების მომსახურება (დასუფთავების ჩათვლით)</t>
  </si>
  <si>
    <t>მომსახურებები ნარჩენების ინსინერაციის/დაწვის/განადგურების სფეროში</t>
  </si>
  <si>
    <t>სმენის აპარატები</t>
  </si>
  <si>
    <t>კოხლეარული იმპლანტი</t>
  </si>
  <si>
    <t>სოც.რეაბილიტაცია</t>
  </si>
  <si>
    <t>ლიფტების ტექნიკური მომსახურება</t>
  </si>
  <si>
    <t>ტონერიანი კარტრიჯები</t>
  </si>
  <si>
    <t>ადმინისტრაციული ხარჯი - ტექდათვალიერება, ნორმატიული აქტით დადგენილი გადასახდელები</t>
  </si>
  <si>
    <t>ფირნიშები და მათთან დაკავშირებული პროდუქტები</t>
  </si>
  <si>
    <t>თერმოგრაფიული ქაღალდი ან მუყაო</t>
  </si>
  <si>
    <t>კარები</t>
  </si>
  <si>
    <t>ავტოსადგომების საკონტროლო მოწყობილობები</t>
  </si>
  <si>
    <t>გამოკითხვებთან დაკავშირებული მომსახურებები</t>
  </si>
  <si>
    <t>სარეკლამო კამპანია</t>
  </si>
  <si>
    <t>ორგანოგადანერგილები - კანონის მე–9 მუხლის მე–3 პრიმა პუნქტის „ა“ ქვეპუნქტი (მიკოფენოლატის მოფეტილი)</t>
  </si>
  <si>
    <t>ფასადების მოწყობის სამუშაოები</t>
  </si>
  <si>
    <t xml:space="preserve">22459100 </t>
  </si>
  <si>
    <t>სარეკლამო მისაკრავი ეტიკეტები/სტიკერები და ზოლები</t>
  </si>
  <si>
    <t>შენობის დასრულების სამუშაოები</t>
  </si>
  <si>
    <t>რგოლებიანი სწრაფჩამკერები/ბაინდერები</t>
  </si>
  <si>
    <t xml:space="preserve">კანონის მე–9 მუხლის მე–3 პრიმა პუნქტის „ა“ ქვეპუნქტი (ქრონიკულის საწყობი) </t>
  </si>
  <si>
    <t>განსახლების ადგილებში დევნილთა შენახვა და მათი საცხოვრებელი პირობების გაუმჯობესება - კანონის 10 პრიმა მუხლის  მე-3 პუნქტის "ბ" ქვეპუნქტი (წყალბუტო)</t>
  </si>
  <si>
    <t>ახალშობილთა და ბავშვთა სკრინინგი ჰიპოთირეოზზე, ფენილკეტონურიაზე, ჰიპერფენილალანინემიასა და მუკოვისციდოზზე - კანონის 10 პრიმა მუხლის  მე-3 პუნქტის "ბ" ქვეპუნქტი</t>
  </si>
  <si>
    <t>ადმინისტრაციული ხარჯი - კანონის მე–9 მუხლის მე–3 პრიმა პუნქტის „ა“ ქვეპუნქტი (გორის გაზიფიცირება)</t>
  </si>
  <si>
    <t>გადაადგილებასთან დაკავშირებული მომსახურებები</t>
  </si>
  <si>
    <t>ადმინისტრაციული ხარჯი - ნოპრმატიული აქტით დადგენილი გადასახდელები</t>
  </si>
  <si>
    <t>შემაერთებელი და საკონტაქტო ელემენტები</t>
  </si>
  <si>
    <t>პირადი პროფესიული კვალიფიკაციის ამაღლებასთან დაკავშირებული მომსახურებები</t>
  </si>
  <si>
    <t>ადმინისტრაციული ხარჯი - კანონის მე–9 მუხლის მე–3 პრიმა პუნქტის „ა“ ქვეპუნქტი (Suzuki SX4 CROSS-ს შეკეთება)</t>
  </si>
  <si>
    <t>ადმინისტრაციული ხარჯი (ტენდერის საფასური)</t>
  </si>
  <si>
    <t>ერთჯერადი ჭიქები</t>
  </si>
  <si>
    <t xml:space="preserve">18930000 </t>
  </si>
  <si>
    <t>ტომრები და ჩანთები</t>
  </si>
  <si>
    <t>სამედიცინო სახარჯი მასალები</t>
  </si>
  <si>
    <t>სამედიცინო მოწყობილობები</t>
  </si>
  <si>
    <t>პირველადი ჯანდაცვის მომსახურება სოფლად კანონის 10 პრიმა მუხლის  მე-3 პუნქტის "ბ" ქვეპუნქტი (ს/ექიმის წამლები)</t>
  </si>
  <si>
    <t>ორგანოგადანერგილები - კანონის 10 პრიმა მუხლის  მე-3 პუნქტის "ბ" ქვეპუნქტი (მიკოფენოლატის მოფეტილი)</t>
  </si>
  <si>
    <t>შენობის მოწყობილობების შეკეთება და ტექნიკური მომსახურება</t>
  </si>
  <si>
    <t>მთლიანი ან ნაწილობრივი სამშენებლო სამუშაოები და სამოქალაქო მშენებლობის სამუშაოები</t>
  </si>
  <si>
    <t>III/2018</t>
  </si>
  <si>
    <t>მრავალწლიანი (2018-2019წ.წ.) შესყიდვა -
განსახლების ადგილებში დევნილთა შენახვა და მათი საცხოვრებელი პირობების გაუმჯობესება</t>
  </si>
  <si>
    <t>სტელაჟები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</si>
</sst>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0000000"/>
    <numFmt numFmtId="165" formatCode="_(* #,##0.00000_);_(* \(#,##0.00000\);_(* &quot;-&quot;???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204"/>
    </font>
    <font>
      <sz val="10"/>
      <name val="Arial Cyr"/>
    </font>
    <font>
      <sz val="10"/>
      <name val="Arial"/>
      <family val="2"/>
    </font>
    <font>
      <sz val="11"/>
      <color theme="1"/>
      <name val="Times New Roman"/>
      <family val="2"/>
    </font>
    <font>
      <sz val="10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0"/>
      <name val="Sylfaen"/>
      <family val="1"/>
      <charset val="204"/>
    </font>
    <font>
      <sz val="8"/>
      <name val="Sylfaen"/>
      <family val="1"/>
      <charset val="204"/>
    </font>
    <font>
      <sz val="8"/>
      <color theme="1"/>
      <name val="Sylfaen"/>
      <family val="1"/>
      <charset val="204"/>
    </font>
    <font>
      <sz val="9"/>
      <name val="Sylfaen"/>
      <family val="1"/>
      <charset val="204"/>
    </font>
    <font>
      <sz val="11"/>
      <color theme="1"/>
      <name val="Sylfaen"/>
      <family val="1"/>
      <charset val="204"/>
    </font>
    <font>
      <sz val="10"/>
      <color indexed="8"/>
      <name val="Sylfaen"/>
      <family val="1"/>
      <charset val="204"/>
    </font>
    <font>
      <sz val="9"/>
      <color theme="1"/>
      <name val="Sylfaen"/>
      <family val="1"/>
      <charset val="204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0" fontId="4" fillId="0" borderId="0"/>
    <xf numFmtId="0" fontId="2" fillId="0" borderId="0"/>
    <xf numFmtId="0" fontId="1" fillId="0" borderId="0"/>
    <xf numFmtId="0" fontId="5" fillId="0" borderId="0"/>
    <xf numFmtId="0" fontId="2" fillId="0" borderId="0"/>
    <xf numFmtId="0" fontId="1" fillId="0" borderId="0"/>
    <xf numFmtId="0" fontId="2" fillId="0" borderId="0"/>
    <xf numFmtId="0" fontId="6" fillId="0" borderId="0"/>
    <xf numFmtId="43" fontId="1" fillId="0" borderId="0" applyFont="0" applyFill="0" applyBorder="0" applyAlignment="0" applyProtection="0"/>
  </cellStyleXfs>
  <cellXfs count="58">
    <xf numFmtId="0" fontId="0" fillId="0" borderId="0" xfId="0"/>
    <xf numFmtId="0" fontId="7" fillId="0" borderId="4" xfId="12" applyFont="1" applyFill="1" applyBorder="1" applyAlignment="1">
      <alignment horizontal="center" vertical="center"/>
    </xf>
    <xf numFmtId="0" fontId="12" fillId="0" borderId="0" xfId="12" applyFont="1" applyFill="1" applyAlignment="1">
      <alignment wrapText="1"/>
    </xf>
    <xf numFmtId="3" fontId="7" fillId="0" borderId="5" xfId="3" applyNumberFormat="1" applyFont="1" applyFill="1" applyBorder="1" applyAlignment="1">
      <alignment horizontal="center" vertical="top" wrapText="1"/>
    </xf>
    <xf numFmtId="0" fontId="10" fillId="0" borderId="6" xfId="12" applyFont="1" applyFill="1" applyBorder="1" applyAlignment="1">
      <alignment horizontal="center" vertical="center" wrapText="1"/>
    </xf>
    <xf numFmtId="0" fontId="10" fillId="0" borderId="1" xfId="12" applyFont="1" applyFill="1" applyBorder="1" applyAlignment="1">
      <alignment horizontal="center" vertical="center" wrapText="1"/>
    </xf>
    <xf numFmtId="0" fontId="10" fillId="0" borderId="5" xfId="12" applyFont="1" applyFill="1" applyBorder="1" applyAlignment="1">
      <alignment horizontal="center" vertical="center" wrapText="1"/>
    </xf>
    <xf numFmtId="1" fontId="7" fillId="0" borderId="1" xfId="12" applyNumberFormat="1" applyFont="1" applyFill="1" applyBorder="1" applyAlignment="1">
      <alignment horizontal="center" vertical="top" wrapText="1"/>
    </xf>
    <xf numFmtId="0" fontId="7" fillId="0" borderId="5" xfId="12" applyFont="1" applyFill="1" applyBorder="1" applyAlignment="1">
      <alignment horizontal="center" vertical="top" wrapText="1"/>
    </xf>
    <xf numFmtId="0" fontId="13" fillId="0" borderId="0" xfId="12" applyFont="1" applyFill="1"/>
    <xf numFmtId="3" fontId="7" fillId="0" borderId="1" xfId="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11" fillId="0" borderId="5" xfId="12" applyFont="1" applyFill="1" applyBorder="1" applyAlignment="1">
      <alignment horizontal="center" vertical="center" wrapText="1"/>
    </xf>
    <xf numFmtId="164" fontId="7" fillId="0" borderId="1" xfId="12" applyNumberFormat="1" applyFont="1" applyFill="1" applyBorder="1" applyAlignment="1">
      <alignment horizontal="left" vertical="center" wrapText="1"/>
    </xf>
    <xf numFmtId="0" fontId="13" fillId="0" borderId="0" xfId="0" applyFont="1" applyFill="1"/>
    <xf numFmtId="0" fontId="7" fillId="0" borderId="7" xfId="12" applyFont="1" applyFill="1" applyBorder="1" applyAlignment="1">
      <alignment horizontal="center" vertical="center" wrapText="1"/>
    </xf>
    <xf numFmtId="3" fontId="7" fillId="0" borderId="7" xfId="3" applyNumberFormat="1" applyFont="1" applyFill="1" applyBorder="1" applyAlignment="1">
      <alignment horizontal="center" vertical="top" wrapText="1"/>
    </xf>
    <xf numFmtId="3" fontId="7" fillId="0" borderId="7" xfId="12" applyNumberFormat="1" applyFont="1" applyFill="1" applyBorder="1" applyAlignment="1">
      <alignment horizontal="center" vertical="center" wrapText="1"/>
    </xf>
    <xf numFmtId="0" fontId="9" fillId="0" borderId="8" xfId="12" applyFont="1" applyFill="1" applyBorder="1" applyAlignment="1">
      <alignment horizontal="center" vertical="center" wrapText="1"/>
    </xf>
    <xf numFmtId="0" fontId="8" fillId="0" borderId="9" xfId="12" applyFont="1" applyFill="1" applyBorder="1"/>
    <xf numFmtId="3" fontId="13" fillId="0" borderId="0" xfId="12" applyNumberFormat="1" applyFont="1" applyFill="1"/>
    <xf numFmtId="49" fontId="7" fillId="0" borderId="1" xfId="13" applyNumberFormat="1" applyFont="1" applyFill="1" applyBorder="1" applyAlignment="1">
      <alignment horizontal="center" vertical="center" wrapText="1"/>
    </xf>
    <xf numFmtId="0" fontId="14" fillId="0" borderId="1" xfId="12" applyFont="1" applyFill="1" applyBorder="1" applyAlignment="1">
      <alignment horizontal="left" vertical="center" wrapText="1"/>
    </xf>
    <xf numFmtId="3" fontId="7" fillId="0" borderId="10" xfId="3" applyNumberFormat="1" applyFont="1" applyFill="1" applyBorder="1" applyAlignment="1">
      <alignment horizontal="center" vertical="center" wrapText="1"/>
    </xf>
    <xf numFmtId="0" fontId="10" fillId="0" borderId="10" xfId="12" applyFont="1" applyFill="1" applyBorder="1" applyAlignment="1">
      <alignment horizontal="center" vertical="center" wrapText="1"/>
    </xf>
    <xf numFmtId="0" fontId="11" fillId="0" borderId="11" xfId="12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left" vertical="center"/>
    </xf>
    <xf numFmtId="164" fontId="7" fillId="0" borderId="10" xfId="12" applyNumberFormat="1" applyFont="1" applyFill="1" applyBorder="1" applyAlignment="1">
      <alignment horizontal="left" vertical="center" wrapText="1"/>
    </xf>
    <xf numFmtId="0" fontId="10" fillId="0" borderId="11" xfId="12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15" fillId="0" borderId="0" xfId="0" applyFont="1" applyFill="1"/>
    <xf numFmtId="3" fontId="7" fillId="2" borderId="1" xfId="3" applyNumberFormat="1" applyFont="1" applyFill="1" applyBorder="1" applyAlignment="1">
      <alignment horizontal="center" vertical="center" wrapText="1"/>
    </xf>
    <xf numFmtId="3" fontId="7" fillId="2" borderId="10" xfId="3" applyNumberFormat="1" applyFont="1" applyFill="1" applyBorder="1" applyAlignment="1">
      <alignment horizontal="center" vertical="center" wrapText="1"/>
    </xf>
    <xf numFmtId="0" fontId="11" fillId="2" borderId="11" xfId="12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/>
    </xf>
    <xf numFmtId="0" fontId="14" fillId="0" borderId="1" xfId="12" applyFont="1" applyFill="1" applyBorder="1" applyAlignment="1">
      <alignment vertical="center" wrapText="1"/>
    </xf>
    <xf numFmtId="3" fontId="11" fillId="0" borderId="0" xfId="0" applyNumberFormat="1" applyFont="1" applyFill="1"/>
    <xf numFmtId="164" fontId="14" fillId="0" borderId="1" xfId="12" applyNumberFormat="1" applyFont="1" applyFill="1" applyBorder="1" applyAlignment="1">
      <alignment horizontal="left" vertical="center" wrapText="1"/>
    </xf>
    <xf numFmtId="43" fontId="13" fillId="0" borderId="0" xfId="13" applyFont="1" applyFill="1"/>
    <xf numFmtId="165" fontId="13" fillId="0" borderId="0" xfId="12" applyNumberFormat="1" applyFont="1" applyFill="1"/>
    <xf numFmtId="0" fontId="0" fillId="0" borderId="0" xfId="0" applyFill="1"/>
    <xf numFmtId="0" fontId="10" fillId="2" borderId="10" xfId="12" applyFont="1" applyFill="1" applyBorder="1" applyAlignment="1">
      <alignment horizontal="center" vertical="center" wrapText="1"/>
    </xf>
    <xf numFmtId="0" fontId="16" fillId="0" borderId="0" xfId="0" applyFont="1" applyFill="1"/>
    <xf numFmtId="0" fontId="7" fillId="2" borderId="6" xfId="12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/>
    </xf>
    <xf numFmtId="164" fontId="7" fillId="2" borderId="1" xfId="12" applyNumberFormat="1" applyFont="1" applyFill="1" applyBorder="1" applyAlignment="1">
      <alignment horizontal="left" vertical="center" wrapText="1"/>
    </xf>
    <xf numFmtId="0" fontId="7" fillId="0" borderId="6" xfId="12" applyFont="1" applyFill="1" applyBorder="1" applyAlignment="1">
      <alignment horizontal="center" vertical="top" wrapText="1"/>
    </xf>
    <xf numFmtId="0" fontId="7" fillId="0" borderId="1" xfId="12" applyFont="1" applyFill="1" applyBorder="1" applyAlignment="1">
      <alignment horizontal="center" vertical="top" wrapText="1"/>
    </xf>
    <xf numFmtId="0" fontId="7" fillId="0" borderId="3" xfId="12" applyFont="1" applyFill="1" applyBorder="1" applyAlignment="1">
      <alignment horizontal="center" vertical="center"/>
    </xf>
    <xf numFmtId="0" fontId="7" fillId="0" borderId="6" xfId="12" applyFont="1" applyFill="1" applyBorder="1" applyAlignment="1">
      <alignment horizontal="center" vertical="center" wrapText="1"/>
    </xf>
    <xf numFmtId="0" fontId="7" fillId="0" borderId="6" xfId="12" applyFont="1" applyFill="1" applyBorder="1" applyAlignment="1">
      <alignment horizontal="center" vertical="center" wrapText="1"/>
    </xf>
    <xf numFmtId="0" fontId="7" fillId="0" borderId="6" xfId="12" applyFont="1" applyFill="1" applyBorder="1" applyAlignment="1">
      <alignment horizontal="center" vertical="top" wrapText="1"/>
    </xf>
    <xf numFmtId="0" fontId="7" fillId="0" borderId="1" xfId="12" applyFont="1" applyFill="1" applyBorder="1" applyAlignment="1">
      <alignment horizontal="center" vertical="top" wrapText="1"/>
    </xf>
    <xf numFmtId="0" fontId="7" fillId="0" borderId="2" xfId="12" applyFont="1" applyFill="1" applyBorder="1" applyAlignment="1">
      <alignment horizontal="center" vertical="center"/>
    </xf>
    <xf numFmtId="0" fontId="7" fillId="0" borderId="3" xfId="12" applyFont="1" applyFill="1" applyBorder="1" applyAlignment="1">
      <alignment horizontal="center" vertical="center"/>
    </xf>
    <xf numFmtId="0" fontId="7" fillId="0" borderId="6" xfId="12" applyFont="1" applyFill="1" applyBorder="1" applyAlignment="1">
      <alignment horizontal="center" vertical="center" wrapText="1"/>
    </xf>
    <xf numFmtId="0" fontId="7" fillId="0" borderId="1" xfId="12" applyFont="1" applyFill="1" applyBorder="1" applyAlignment="1">
      <alignment horizontal="center" vertical="center" wrapText="1"/>
    </xf>
    <xf numFmtId="0" fontId="7" fillId="0" borderId="5" xfId="12" applyFont="1" applyFill="1" applyBorder="1" applyAlignment="1">
      <alignment horizontal="center" vertical="center" wrapText="1"/>
    </xf>
  </cellXfs>
  <cellStyles count="14">
    <cellStyle name="Comma" xfId="13" builtinId="3"/>
    <cellStyle name="Comma 5 2" xfId="2"/>
    <cellStyle name="Normal" xfId="0" builtinId="0"/>
    <cellStyle name="Normal 10" xfId="12"/>
    <cellStyle name="Normal 2" xfId="3"/>
    <cellStyle name="Normal 2 2" xfId="9"/>
    <cellStyle name="Normal 3" xfId="1"/>
    <cellStyle name="Normal 4" xfId="10"/>
    <cellStyle name="Normal 5" xfId="11"/>
    <cellStyle name="Normal 6" xfId="7"/>
    <cellStyle name="Normal 7" xfId="6"/>
    <cellStyle name="Normal 8" xfId="8"/>
    <cellStyle name="Normal 9" xfId="5"/>
    <cellStyle name="Обычный_APARATI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1"/>
  <sheetViews>
    <sheetView tabSelected="1" view="pageBreakPreview" topLeftCell="A151" zoomScale="130" zoomScaleNormal="130" zoomScaleSheetLayoutView="130" workbookViewId="0">
      <selection activeCell="M57" sqref="M57"/>
    </sheetView>
  </sheetViews>
  <sheetFormatPr defaultRowHeight="15" x14ac:dyDescent="0.25"/>
  <cols>
    <col min="1" max="1" width="5.140625" style="9" customWidth="1"/>
    <col min="2" max="2" width="9.7109375" style="9" customWidth="1"/>
    <col min="3" max="3" width="31" style="9" customWidth="1"/>
    <col min="4" max="4" width="14.42578125" style="9" customWidth="1"/>
    <col min="5" max="5" width="10.28515625" style="9" customWidth="1"/>
    <col min="6" max="7" width="11" style="9" customWidth="1"/>
    <col min="8" max="8" width="12.5703125" style="9" customWidth="1"/>
    <col min="9" max="9" width="14.85546875" style="9" customWidth="1"/>
    <col min="10" max="10" width="22.5703125" style="9" customWidth="1"/>
    <col min="11" max="11" width="9.140625" style="9"/>
    <col min="12" max="12" width="15.140625" style="9" bestFit="1" customWidth="1"/>
    <col min="13" max="13" width="16.85546875" style="9" bestFit="1" customWidth="1"/>
    <col min="14" max="14" width="14.5703125" style="9" bestFit="1" customWidth="1"/>
    <col min="15" max="16384" width="9.140625" style="9"/>
  </cols>
  <sheetData>
    <row r="1" spans="1:13" s="2" customFormat="1" ht="15.75" customHeight="1" x14ac:dyDescent="0.25">
      <c r="A1" s="53" t="s">
        <v>27</v>
      </c>
      <c r="B1" s="54"/>
      <c r="C1" s="54"/>
      <c r="D1" s="54"/>
      <c r="E1" s="54"/>
      <c r="F1" s="54"/>
      <c r="G1" s="54"/>
      <c r="H1" s="48"/>
      <c r="I1" s="48"/>
      <c r="J1" s="1" t="s">
        <v>16</v>
      </c>
    </row>
    <row r="2" spans="1:13" s="2" customFormat="1" ht="30.75" customHeight="1" x14ac:dyDescent="0.25">
      <c r="A2" s="55" t="s">
        <v>6</v>
      </c>
      <c r="B2" s="56"/>
      <c r="C2" s="56"/>
      <c r="D2" s="56"/>
      <c r="E2" s="56" t="s">
        <v>17</v>
      </c>
      <c r="F2" s="56"/>
      <c r="G2" s="56"/>
      <c r="H2" s="56"/>
      <c r="I2" s="56"/>
      <c r="J2" s="57"/>
    </row>
    <row r="3" spans="1:13" s="2" customFormat="1" ht="15" customHeight="1" x14ac:dyDescent="0.25">
      <c r="A3" s="51" t="s">
        <v>7</v>
      </c>
      <c r="B3" s="52"/>
      <c r="C3" s="52"/>
      <c r="D3" s="56" t="s">
        <v>8</v>
      </c>
      <c r="E3" s="56"/>
      <c r="F3" s="56"/>
      <c r="G3" s="56"/>
      <c r="H3" s="56"/>
      <c r="I3" s="56"/>
      <c r="J3" s="57"/>
    </row>
    <row r="4" spans="1:13" s="2" customFormat="1" ht="15" customHeight="1" x14ac:dyDescent="0.25">
      <c r="A4" s="51" t="s">
        <v>9</v>
      </c>
      <c r="B4" s="52"/>
      <c r="C4" s="52"/>
      <c r="D4" s="56"/>
      <c r="E4" s="56"/>
      <c r="F4" s="56"/>
      <c r="G4" s="56"/>
      <c r="H4" s="56"/>
      <c r="I4" s="56"/>
      <c r="J4" s="57"/>
    </row>
    <row r="5" spans="1:13" s="2" customFormat="1" x14ac:dyDescent="0.25">
      <c r="A5" s="51" t="s">
        <v>10</v>
      </c>
      <c r="B5" s="52"/>
      <c r="C5" s="52"/>
      <c r="D5" s="52"/>
      <c r="E5" s="52"/>
      <c r="F5" s="52"/>
      <c r="G5" s="52"/>
      <c r="H5" s="47"/>
      <c r="I5" s="47"/>
      <c r="J5" s="3">
        <f>D182</f>
        <v>132933998</v>
      </c>
    </row>
    <row r="6" spans="1:13" s="2" customFormat="1" ht="56.25" x14ac:dyDescent="0.25">
      <c r="A6" s="4" t="s">
        <v>0</v>
      </c>
      <c r="B6" s="5" t="s">
        <v>1</v>
      </c>
      <c r="C6" s="5" t="s">
        <v>2</v>
      </c>
      <c r="D6" s="5" t="s">
        <v>3</v>
      </c>
      <c r="E6" s="5" t="s">
        <v>4</v>
      </c>
      <c r="F6" s="5" t="s">
        <v>11</v>
      </c>
      <c r="G6" s="5" t="s">
        <v>12</v>
      </c>
      <c r="H6" s="5" t="s">
        <v>111</v>
      </c>
      <c r="I6" s="5" t="s">
        <v>18</v>
      </c>
      <c r="J6" s="6" t="s">
        <v>5</v>
      </c>
    </row>
    <row r="7" spans="1:13" x14ac:dyDescent="0.25">
      <c r="A7" s="46">
        <v>1</v>
      </c>
      <c r="B7" s="7">
        <v>2</v>
      </c>
      <c r="C7" s="47">
        <v>3</v>
      </c>
      <c r="D7" s="47">
        <v>4</v>
      </c>
      <c r="E7" s="47">
        <v>5</v>
      </c>
      <c r="F7" s="47">
        <v>6</v>
      </c>
      <c r="G7" s="47">
        <v>7</v>
      </c>
      <c r="H7" s="47"/>
      <c r="I7" s="47">
        <v>8</v>
      </c>
      <c r="J7" s="8">
        <v>9</v>
      </c>
      <c r="M7" s="40"/>
    </row>
    <row r="8" spans="1:13" ht="22.5" x14ac:dyDescent="0.25">
      <c r="A8" s="49">
        <v>1</v>
      </c>
      <c r="B8" s="34" t="s">
        <v>143</v>
      </c>
      <c r="C8" s="13" t="s">
        <v>38</v>
      </c>
      <c r="D8" s="10">
        <v>435135</v>
      </c>
      <c r="E8" s="10" t="s">
        <v>39</v>
      </c>
      <c r="F8" s="10" t="s">
        <v>21</v>
      </c>
      <c r="G8" s="10" t="s">
        <v>20</v>
      </c>
      <c r="H8" s="23" t="s">
        <v>96</v>
      </c>
      <c r="I8" s="24" t="s">
        <v>32</v>
      </c>
      <c r="J8" s="25" t="s">
        <v>33</v>
      </c>
      <c r="L8" s="9">
        <v>435135</v>
      </c>
      <c r="M8" s="38">
        <f>D8-L8</f>
        <v>0</v>
      </c>
    </row>
    <row r="9" spans="1:13" ht="30" x14ac:dyDescent="0.25">
      <c r="A9" s="49">
        <v>2</v>
      </c>
      <c r="B9" s="34" t="s">
        <v>144</v>
      </c>
      <c r="C9" s="13" t="s">
        <v>145</v>
      </c>
      <c r="D9" s="10">
        <v>15000</v>
      </c>
      <c r="E9" s="10" t="s">
        <v>39</v>
      </c>
      <c r="F9" s="10" t="s">
        <v>46</v>
      </c>
      <c r="G9" s="10" t="s">
        <v>47</v>
      </c>
      <c r="H9" s="23" t="s">
        <v>96</v>
      </c>
      <c r="I9" s="24" t="s">
        <v>32</v>
      </c>
      <c r="J9" s="25" t="s">
        <v>33</v>
      </c>
      <c r="L9" s="9">
        <v>15000</v>
      </c>
      <c r="M9" s="38">
        <f t="shared" ref="M9:M72" si="0">D9-L9</f>
        <v>0</v>
      </c>
    </row>
    <row r="10" spans="1:13" ht="30" x14ac:dyDescent="0.25">
      <c r="A10" s="50">
        <v>3</v>
      </c>
      <c r="B10" s="34" t="s">
        <v>149</v>
      </c>
      <c r="C10" s="35" t="s">
        <v>150</v>
      </c>
      <c r="D10" s="10">
        <v>670</v>
      </c>
      <c r="E10" s="10" t="s">
        <v>44</v>
      </c>
      <c r="F10" s="10" t="s">
        <v>46</v>
      </c>
      <c r="G10" s="10" t="s">
        <v>47</v>
      </c>
      <c r="H10" s="23" t="s">
        <v>96</v>
      </c>
      <c r="I10" s="24" t="s">
        <v>32</v>
      </c>
      <c r="J10" s="25" t="s">
        <v>33</v>
      </c>
      <c r="L10" s="9">
        <v>670</v>
      </c>
      <c r="M10" s="38">
        <f t="shared" si="0"/>
        <v>0</v>
      </c>
    </row>
    <row r="11" spans="1:13" ht="33.75" x14ac:dyDescent="0.25">
      <c r="A11" s="50">
        <v>4</v>
      </c>
      <c r="B11" s="34" t="s">
        <v>149</v>
      </c>
      <c r="C11" s="35" t="s">
        <v>150</v>
      </c>
      <c r="D11" s="10">
        <v>60</v>
      </c>
      <c r="E11" s="10" t="s">
        <v>44</v>
      </c>
      <c r="F11" s="10" t="s">
        <v>114</v>
      </c>
      <c r="G11" s="10" t="s">
        <v>114</v>
      </c>
      <c r="H11" s="23" t="s">
        <v>153</v>
      </c>
      <c r="I11" s="24" t="s">
        <v>32</v>
      </c>
      <c r="J11" s="25" t="s">
        <v>152</v>
      </c>
      <c r="L11" s="9">
        <v>60</v>
      </c>
      <c r="M11" s="38">
        <f t="shared" si="0"/>
        <v>0</v>
      </c>
    </row>
    <row r="12" spans="1:13" ht="22.5" x14ac:dyDescent="0.25">
      <c r="A12" s="50">
        <v>5</v>
      </c>
      <c r="B12" s="34" t="s">
        <v>209</v>
      </c>
      <c r="C12" s="35" t="s">
        <v>210</v>
      </c>
      <c r="D12" s="10">
        <v>58365</v>
      </c>
      <c r="E12" s="10" t="s">
        <v>13</v>
      </c>
      <c r="F12" s="10" t="s">
        <v>114</v>
      </c>
      <c r="G12" s="10" t="s">
        <v>49</v>
      </c>
      <c r="H12" s="23" t="s">
        <v>82</v>
      </c>
      <c r="I12" s="24" t="s">
        <v>110</v>
      </c>
      <c r="J12" s="25" t="s">
        <v>83</v>
      </c>
      <c r="L12" s="9">
        <v>58365</v>
      </c>
      <c r="M12" s="38">
        <f t="shared" si="0"/>
        <v>0</v>
      </c>
    </row>
    <row r="13" spans="1:13" ht="45" x14ac:dyDescent="0.25">
      <c r="A13" s="50">
        <v>6</v>
      </c>
      <c r="B13" s="34" t="s">
        <v>171</v>
      </c>
      <c r="C13" s="35" t="s">
        <v>172</v>
      </c>
      <c r="D13" s="10">
        <v>7200</v>
      </c>
      <c r="E13" s="10" t="s">
        <v>13</v>
      </c>
      <c r="F13" s="10" t="s">
        <v>46</v>
      </c>
      <c r="G13" s="10" t="s">
        <v>47</v>
      </c>
      <c r="H13" s="23" t="s">
        <v>91</v>
      </c>
      <c r="I13" s="24" t="s">
        <v>32</v>
      </c>
      <c r="J13" s="25" t="s">
        <v>92</v>
      </c>
      <c r="L13" s="9">
        <v>7200</v>
      </c>
      <c r="M13" s="38">
        <f t="shared" si="0"/>
        <v>0</v>
      </c>
    </row>
    <row r="14" spans="1:13" ht="45" x14ac:dyDescent="0.25">
      <c r="A14" s="50">
        <v>7</v>
      </c>
      <c r="B14" s="34" t="s">
        <v>194</v>
      </c>
      <c r="C14" s="35" t="s">
        <v>195</v>
      </c>
      <c r="D14" s="10">
        <v>2100</v>
      </c>
      <c r="E14" s="10" t="s">
        <v>13</v>
      </c>
      <c r="F14" s="10" t="s">
        <v>46</v>
      </c>
      <c r="G14" s="10" t="s">
        <v>47</v>
      </c>
      <c r="H14" s="23" t="s">
        <v>96</v>
      </c>
      <c r="I14" s="24" t="s">
        <v>32</v>
      </c>
      <c r="J14" s="25" t="s">
        <v>33</v>
      </c>
      <c r="L14" s="9">
        <v>2100</v>
      </c>
      <c r="M14" s="38">
        <f t="shared" si="0"/>
        <v>0</v>
      </c>
    </row>
    <row r="15" spans="1:13" ht="72" customHeight="1" x14ac:dyDescent="0.25">
      <c r="A15" s="50">
        <v>8</v>
      </c>
      <c r="B15" s="11">
        <v>22800000</v>
      </c>
      <c r="C15" s="13" t="s">
        <v>40</v>
      </c>
      <c r="D15" s="10">
        <v>41410</v>
      </c>
      <c r="E15" s="10" t="s">
        <v>13</v>
      </c>
      <c r="F15" s="10" t="s">
        <v>21</v>
      </c>
      <c r="G15" s="10" t="s">
        <v>20</v>
      </c>
      <c r="H15" s="23" t="s">
        <v>96</v>
      </c>
      <c r="I15" s="24" t="s">
        <v>32</v>
      </c>
      <c r="J15" s="25" t="s">
        <v>33</v>
      </c>
      <c r="L15" s="40">
        <v>41410</v>
      </c>
      <c r="M15" s="38">
        <f t="shared" si="0"/>
        <v>0</v>
      </c>
    </row>
    <row r="16" spans="1:13" ht="72" customHeight="1" x14ac:dyDescent="0.25">
      <c r="A16" s="50">
        <v>9</v>
      </c>
      <c r="B16" s="11">
        <v>22800000</v>
      </c>
      <c r="C16" s="13" t="s">
        <v>40</v>
      </c>
      <c r="D16" s="10">
        <v>9850</v>
      </c>
      <c r="E16" s="10" t="s">
        <v>13</v>
      </c>
      <c r="F16" s="10" t="s">
        <v>46</v>
      </c>
      <c r="G16" s="10" t="s">
        <v>47</v>
      </c>
      <c r="H16" s="23" t="s">
        <v>153</v>
      </c>
      <c r="I16" s="24" t="s">
        <v>32</v>
      </c>
      <c r="J16" s="25" t="s">
        <v>152</v>
      </c>
      <c r="L16" s="39">
        <v>9850</v>
      </c>
      <c r="M16" s="38">
        <f t="shared" si="0"/>
        <v>0</v>
      </c>
    </row>
    <row r="17" spans="1:14" ht="37.5" customHeight="1" x14ac:dyDescent="0.25">
      <c r="A17" s="50">
        <v>10</v>
      </c>
      <c r="B17" s="11">
        <v>22993300</v>
      </c>
      <c r="C17" s="13" t="s">
        <v>187</v>
      </c>
      <c r="D17" s="10">
        <v>1015</v>
      </c>
      <c r="E17" s="10" t="s">
        <v>44</v>
      </c>
      <c r="F17" s="10" t="s">
        <v>46</v>
      </c>
      <c r="G17" s="10" t="s">
        <v>130</v>
      </c>
      <c r="H17" s="23" t="s">
        <v>106</v>
      </c>
      <c r="I17" s="5" t="s">
        <v>19</v>
      </c>
      <c r="J17" s="25" t="s">
        <v>99</v>
      </c>
      <c r="L17" s="39">
        <v>1015</v>
      </c>
      <c r="M17" s="38">
        <f t="shared" si="0"/>
        <v>0</v>
      </c>
    </row>
    <row r="18" spans="1:14" ht="57" customHeight="1" x14ac:dyDescent="0.25">
      <c r="A18" s="50">
        <v>11</v>
      </c>
      <c r="B18" s="11">
        <v>30100000</v>
      </c>
      <c r="C18" s="13" t="s">
        <v>41</v>
      </c>
      <c r="D18" s="10">
        <v>39941</v>
      </c>
      <c r="E18" s="10" t="s">
        <v>13</v>
      </c>
      <c r="F18" s="10" t="s">
        <v>21</v>
      </c>
      <c r="G18" s="10" t="s">
        <v>20</v>
      </c>
      <c r="H18" s="23" t="s">
        <v>96</v>
      </c>
      <c r="I18" s="24" t="s">
        <v>32</v>
      </c>
      <c r="J18" s="25" t="s">
        <v>33</v>
      </c>
      <c r="L18" s="9">
        <v>39941</v>
      </c>
      <c r="M18" s="38">
        <f t="shared" si="0"/>
        <v>0</v>
      </c>
      <c r="N18" s="20"/>
    </row>
    <row r="19" spans="1:14" ht="41.25" customHeight="1" x14ac:dyDescent="0.25">
      <c r="A19" s="50">
        <v>12</v>
      </c>
      <c r="B19" s="11">
        <v>30197630</v>
      </c>
      <c r="C19" s="13" t="s">
        <v>137</v>
      </c>
      <c r="D19" s="10">
        <v>21300</v>
      </c>
      <c r="E19" s="10" t="s">
        <v>44</v>
      </c>
      <c r="F19" s="10" t="s">
        <v>46</v>
      </c>
      <c r="G19" s="10" t="s">
        <v>46</v>
      </c>
      <c r="H19" s="23" t="s">
        <v>96</v>
      </c>
      <c r="I19" s="24" t="s">
        <v>32</v>
      </c>
      <c r="J19" s="25" t="s">
        <v>138</v>
      </c>
      <c r="L19" s="20">
        <v>21300</v>
      </c>
      <c r="M19" s="38">
        <f t="shared" si="0"/>
        <v>0</v>
      </c>
    </row>
    <row r="20" spans="1:14" ht="41.25" customHeight="1" x14ac:dyDescent="0.25">
      <c r="A20" s="50">
        <v>13</v>
      </c>
      <c r="B20" s="11">
        <v>30197630</v>
      </c>
      <c r="C20" s="13" t="s">
        <v>137</v>
      </c>
      <c r="D20" s="10">
        <v>68400</v>
      </c>
      <c r="E20" s="10" t="s">
        <v>39</v>
      </c>
      <c r="F20" s="10" t="s">
        <v>46</v>
      </c>
      <c r="G20" s="10" t="s">
        <v>114</v>
      </c>
      <c r="H20" s="23" t="s">
        <v>96</v>
      </c>
      <c r="I20" s="24" t="s">
        <v>32</v>
      </c>
      <c r="J20" s="25" t="s">
        <v>33</v>
      </c>
      <c r="L20" s="9">
        <v>68400</v>
      </c>
      <c r="M20" s="38">
        <f t="shared" si="0"/>
        <v>0</v>
      </c>
      <c r="N20" s="42"/>
    </row>
    <row r="21" spans="1:14" ht="26.25" customHeight="1" x14ac:dyDescent="0.25">
      <c r="A21" s="50">
        <v>14</v>
      </c>
      <c r="B21" s="11">
        <v>30197000</v>
      </c>
      <c r="C21" s="13" t="s">
        <v>141</v>
      </c>
      <c r="D21" s="10">
        <v>2510</v>
      </c>
      <c r="E21" s="10" t="s">
        <v>13</v>
      </c>
      <c r="F21" s="10" t="s">
        <v>46</v>
      </c>
      <c r="G21" s="10" t="s">
        <v>47</v>
      </c>
      <c r="H21" s="23" t="s">
        <v>96</v>
      </c>
      <c r="I21" s="24" t="s">
        <v>32</v>
      </c>
      <c r="J21" s="25" t="s">
        <v>33</v>
      </c>
      <c r="L21" s="9">
        <v>2510</v>
      </c>
      <c r="M21" s="38">
        <f t="shared" si="0"/>
        <v>0</v>
      </c>
      <c r="N21" s="36"/>
    </row>
    <row r="22" spans="1:14" ht="60" x14ac:dyDescent="0.25">
      <c r="A22" s="50">
        <v>15</v>
      </c>
      <c r="B22" s="11">
        <v>30100000</v>
      </c>
      <c r="C22" s="13" t="s">
        <v>41</v>
      </c>
      <c r="D22" s="10">
        <v>4400</v>
      </c>
      <c r="E22" s="10" t="s">
        <v>13</v>
      </c>
      <c r="F22" s="10" t="s">
        <v>46</v>
      </c>
      <c r="G22" s="10" t="s">
        <v>47</v>
      </c>
      <c r="H22" s="23" t="s">
        <v>153</v>
      </c>
      <c r="I22" s="24" t="s">
        <v>32</v>
      </c>
      <c r="J22" s="25" t="s">
        <v>152</v>
      </c>
      <c r="L22" s="9">
        <v>4400</v>
      </c>
      <c r="M22" s="38">
        <f t="shared" si="0"/>
        <v>0</v>
      </c>
      <c r="N22" s="20"/>
    </row>
    <row r="23" spans="1:14" ht="22.5" x14ac:dyDescent="0.25">
      <c r="A23" s="50">
        <v>16</v>
      </c>
      <c r="B23" s="11">
        <v>30125100</v>
      </c>
      <c r="C23" s="13" t="s">
        <v>184</v>
      </c>
      <c r="D23" s="10">
        <v>203455</v>
      </c>
      <c r="E23" s="10" t="s">
        <v>13</v>
      </c>
      <c r="F23" s="10" t="s">
        <v>46</v>
      </c>
      <c r="G23" s="10" t="s">
        <v>47</v>
      </c>
      <c r="H23" s="23" t="s">
        <v>96</v>
      </c>
      <c r="I23" s="24" t="s">
        <v>32</v>
      </c>
      <c r="J23" s="25" t="s">
        <v>33</v>
      </c>
      <c r="L23" s="9">
        <v>203455</v>
      </c>
      <c r="M23" s="38">
        <f t="shared" si="0"/>
        <v>0</v>
      </c>
      <c r="N23" s="20"/>
    </row>
    <row r="24" spans="1:14" ht="30" x14ac:dyDescent="0.25">
      <c r="A24" s="43">
        <v>17</v>
      </c>
      <c r="B24" s="44">
        <v>30197210</v>
      </c>
      <c r="C24" s="45" t="s">
        <v>197</v>
      </c>
      <c r="D24" s="31">
        <v>27000</v>
      </c>
      <c r="E24" s="31" t="s">
        <v>13</v>
      </c>
      <c r="F24" s="31" t="s">
        <v>114</v>
      </c>
      <c r="G24" s="31" t="s">
        <v>49</v>
      </c>
      <c r="H24" s="32" t="s">
        <v>96</v>
      </c>
      <c r="I24" s="41" t="s">
        <v>32</v>
      </c>
      <c r="J24" s="33" t="s">
        <v>33</v>
      </c>
      <c r="L24" s="9">
        <v>20700</v>
      </c>
      <c r="M24" s="38">
        <f t="shared" si="0"/>
        <v>6300</v>
      </c>
      <c r="N24" s="20"/>
    </row>
    <row r="25" spans="1:14" ht="34.5" customHeight="1" x14ac:dyDescent="0.25">
      <c r="A25" s="50">
        <v>18</v>
      </c>
      <c r="B25" s="11">
        <v>30237270</v>
      </c>
      <c r="C25" s="13" t="s">
        <v>155</v>
      </c>
      <c r="D25" s="10">
        <v>6750</v>
      </c>
      <c r="E25" s="10" t="s">
        <v>13</v>
      </c>
      <c r="F25" s="10" t="s">
        <v>46</v>
      </c>
      <c r="G25" s="10" t="s">
        <v>47</v>
      </c>
      <c r="H25" s="23" t="s">
        <v>153</v>
      </c>
      <c r="I25" s="24" t="s">
        <v>32</v>
      </c>
      <c r="J25" s="25" t="s">
        <v>152</v>
      </c>
      <c r="L25" s="9">
        <v>6750</v>
      </c>
      <c r="M25" s="38">
        <f t="shared" si="0"/>
        <v>0</v>
      </c>
      <c r="N25" s="20"/>
    </row>
    <row r="26" spans="1:14" ht="34.5" customHeight="1" x14ac:dyDescent="0.25">
      <c r="A26" s="50">
        <v>19</v>
      </c>
      <c r="B26" s="11">
        <v>31224100</v>
      </c>
      <c r="C26" s="13" t="s">
        <v>173</v>
      </c>
      <c r="D26" s="10">
        <v>275</v>
      </c>
      <c r="E26" s="10" t="s">
        <v>44</v>
      </c>
      <c r="F26" s="10" t="s">
        <v>46</v>
      </c>
      <c r="G26" s="10" t="s">
        <v>46</v>
      </c>
      <c r="H26" s="23" t="s">
        <v>96</v>
      </c>
      <c r="I26" s="24" t="s">
        <v>32</v>
      </c>
      <c r="J26" s="25" t="s">
        <v>33</v>
      </c>
      <c r="L26" s="9">
        <v>275</v>
      </c>
      <c r="M26" s="38">
        <f t="shared" si="0"/>
        <v>0</v>
      </c>
      <c r="N26" s="20"/>
    </row>
    <row r="27" spans="1:14" ht="34.5" customHeight="1" x14ac:dyDescent="0.25">
      <c r="A27" s="50">
        <v>20</v>
      </c>
      <c r="B27" s="11">
        <v>31224000</v>
      </c>
      <c r="C27" s="13" t="s">
        <v>204</v>
      </c>
      <c r="D27" s="10">
        <v>745</v>
      </c>
      <c r="E27" s="10" t="s">
        <v>44</v>
      </c>
      <c r="F27" s="10" t="s">
        <v>114</v>
      </c>
      <c r="G27" s="10" t="s">
        <v>114</v>
      </c>
      <c r="H27" s="23" t="s">
        <v>96</v>
      </c>
      <c r="I27" s="24" t="s">
        <v>32</v>
      </c>
      <c r="J27" s="25" t="s">
        <v>33</v>
      </c>
      <c r="L27" s="9">
        <v>745</v>
      </c>
      <c r="M27" s="38">
        <f t="shared" si="0"/>
        <v>0</v>
      </c>
      <c r="N27" s="20"/>
    </row>
    <row r="28" spans="1:14" ht="46.5" customHeight="1" x14ac:dyDescent="0.25">
      <c r="A28" s="50">
        <v>21</v>
      </c>
      <c r="B28" s="11">
        <v>31400000</v>
      </c>
      <c r="C28" s="13" t="s">
        <v>151</v>
      </c>
      <c r="D28" s="10">
        <v>11796</v>
      </c>
      <c r="E28" s="10" t="s">
        <v>39</v>
      </c>
      <c r="F28" s="10" t="s">
        <v>46</v>
      </c>
      <c r="G28" s="10" t="s">
        <v>47</v>
      </c>
      <c r="H28" s="23" t="s">
        <v>96</v>
      </c>
      <c r="I28" s="24" t="s">
        <v>32</v>
      </c>
      <c r="J28" s="25" t="s">
        <v>33</v>
      </c>
      <c r="L28" s="9">
        <v>11796</v>
      </c>
      <c r="M28" s="38">
        <f t="shared" si="0"/>
        <v>0</v>
      </c>
    </row>
    <row r="29" spans="1:14" ht="46.5" customHeight="1" x14ac:dyDescent="0.25">
      <c r="A29" s="50">
        <v>22</v>
      </c>
      <c r="B29" s="11">
        <v>33140000</v>
      </c>
      <c r="C29" s="13" t="s">
        <v>211</v>
      </c>
      <c r="D29" s="10">
        <v>12466</v>
      </c>
      <c r="E29" s="10" t="s">
        <v>39</v>
      </c>
      <c r="F29" s="10" t="s">
        <v>114</v>
      </c>
      <c r="G29" s="10" t="s">
        <v>49</v>
      </c>
      <c r="H29" s="23" t="s">
        <v>82</v>
      </c>
      <c r="I29" s="24" t="s">
        <v>110</v>
      </c>
      <c r="J29" s="25" t="s">
        <v>83</v>
      </c>
      <c r="L29" s="9">
        <v>12466</v>
      </c>
      <c r="M29" s="38">
        <f t="shared" si="0"/>
        <v>0</v>
      </c>
    </row>
    <row r="30" spans="1:14" ht="46.5" customHeight="1" x14ac:dyDescent="0.25">
      <c r="A30" s="50">
        <v>23</v>
      </c>
      <c r="B30" s="11">
        <v>33100000</v>
      </c>
      <c r="C30" s="13" t="s">
        <v>212</v>
      </c>
      <c r="D30" s="10">
        <v>89418</v>
      </c>
      <c r="E30" s="10" t="s">
        <v>13</v>
      </c>
      <c r="F30" s="10" t="s">
        <v>114</v>
      </c>
      <c r="G30" s="10" t="s">
        <v>49</v>
      </c>
      <c r="H30" s="23" t="s">
        <v>82</v>
      </c>
      <c r="I30" s="24" t="s">
        <v>110</v>
      </c>
      <c r="J30" s="25" t="s">
        <v>83</v>
      </c>
      <c r="L30" s="9">
        <v>89418</v>
      </c>
      <c r="M30" s="38">
        <f t="shared" si="0"/>
        <v>0</v>
      </c>
    </row>
    <row r="31" spans="1:14" ht="46.5" customHeight="1" x14ac:dyDescent="0.25">
      <c r="A31" s="50">
        <v>24</v>
      </c>
      <c r="B31" s="11">
        <v>33600000</v>
      </c>
      <c r="C31" s="13" t="s">
        <v>15</v>
      </c>
      <c r="D31" s="10">
        <v>23228</v>
      </c>
      <c r="E31" s="10" t="s">
        <v>44</v>
      </c>
      <c r="F31" s="10" t="s">
        <v>114</v>
      </c>
      <c r="G31" s="10" t="s">
        <v>49</v>
      </c>
      <c r="H31" s="23" t="s">
        <v>82</v>
      </c>
      <c r="I31" s="24" t="s">
        <v>110</v>
      </c>
      <c r="J31" s="25" t="s">
        <v>213</v>
      </c>
      <c r="L31" s="9">
        <v>23228</v>
      </c>
      <c r="M31" s="38">
        <f t="shared" si="0"/>
        <v>0</v>
      </c>
    </row>
    <row r="32" spans="1:14" ht="46.5" customHeight="1" x14ac:dyDescent="0.25">
      <c r="A32" s="50">
        <v>25</v>
      </c>
      <c r="B32" s="11">
        <v>33600000</v>
      </c>
      <c r="C32" s="13" t="s">
        <v>15</v>
      </c>
      <c r="D32" s="10">
        <v>17032</v>
      </c>
      <c r="E32" s="10" t="s">
        <v>39</v>
      </c>
      <c r="F32" s="10" t="s">
        <v>114</v>
      </c>
      <c r="G32" s="10" t="s">
        <v>49</v>
      </c>
      <c r="H32" s="23" t="s">
        <v>82</v>
      </c>
      <c r="I32" s="24" t="s">
        <v>110</v>
      </c>
      <c r="J32" s="25" t="s">
        <v>83</v>
      </c>
      <c r="L32" s="9">
        <v>17032</v>
      </c>
      <c r="M32" s="38">
        <f t="shared" si="0"/>
        <v>0</v>
      </c>
    </row>
    <row r="33" spans="1:13" ht="22.5" x14ac:dyDescent="0.25">
      <c r="A33" s="50">
        <v>26</v>
      </c>
      <c r="B33" s="11">
        <v>33141310</v>
      </c>
      <c r="C33" s="13" t="s">
        <v>35</v>
      </c>
      <c r="D33" s="10">
        <v>71680</v>
      </c>
      <c r="E33" s="10" t="s">
        <v>13</v>
      </c>
      <c r="F33" s="10" t="s">
        <v>46</v>
      </c>
      <c r="G33" s="10" t="s">
        <v>47</v>
      </c>
      <c r="H33" s="10" t="s">
        <v>50</v>
      </c>
      <c r="I33" s="5" t="s">
        <v>19</v>
      </c>
      <c r="J33" s="12" t="s">
        <v>23</v>
      </c>
      <c r="L33" s="9">
        <v>71680</v>
      </c>
      <c r="M33" s="38">
        <f t="shared" si="0"/>
        <v>0</v>
      </c>
    </row>
    <row r="34" spans="1:13" ht="30" x14ac:dyDescent="0.25">
      <c r="A34" s="50">
        <v>27</v>
      </c>
      <c r="B34" s="11">
        <v>33181520</v>
      </c>
      <c r="C34" s="13" t="s">
        <v>28</v>
      </c>
      <c r="D34" s="10">
        <v>14562264</v>
      </c>
      <c r="E34" s="10" t="s">
        <v>13</v>
      </c>
      <c r="F34" s="10" t="s">
        <v>21</v>
      </c>
      <c r="G34" s="10" t="s">
        <v>20</v>
      </c>
      <c r="H34" s="10" t="s">
        <v>97</v>
      </c>
      <c r="I34" s="5" t="s">
        <v>19</v>
      </c>
      <c r="J34" s="12" t="s">
        <v>30</v>
      </c>
      <c r="L34" s="9">
        <v>14562264</v>
      </c>
      <c r="M34" s="38">
        <f t="shared" si="0"/>
        <v>0</v>
      </c>
    </row>
    <row r="35" spans="1:13" ht="30" x14ac:dyDescent="0.25">
      <c r="A35" s="50">
        <v>28</v>
      </c>
      <c r="B35" s="11">
        <v>33181520</v>
      </c>
      <c r="C35" s="13" t="s">
        <v>28</v>
      </c>
      <c r="D35" s="10">
        <v>2483977</v>
      </c>
      <c r="E35" s="10" t="s">
        <v>13</v>
      </c>
      <c r="F35" s="10" t="s">
        <v>21</v>
      </c>
      <c r="G35" s="10" t="s">
        <v>20</v>
      </c>
      <c r="H35" s="10" t="s">
        <v>97</v>
      </c>
      <c r="I35" s="5" t="s">
        <v>19</v>
      </c>
      <c r="J35" s="12" t="s">
        <v>30</v>
      </c>
      <c r="L35" s="9">
        <v>2483977</v>
      </c>
      <c r="M35" s="38">
        <f t="shared" si="0"/>
        <v>0</v>
      </c>
    </row>
    <row r="36" spans="1:13" x14ac:dyDescent="0.25">
      <c r="A36" s="50">
        <v>29</v>
      </c>
      <c r="B36" s="11">
        <v>33185000</v>
      </c>
      <c r="C36" s="13" t="s">
        <v>180</v>
      </c>
      <c r="D36" s="10">
        <v>375000</v>
      </c>
      <c r="E36" s="10" t="s">
        <v>13</v>
      </c>
      <c r="F36" s="10" t="s">
        <v>46</v>
      </c>
      <c r="G36" s="10" t="s">
        <v>47</v>
      </c>
      <c r="H36" s="10" t="s">
        <v>109</v>
      </c>
      <c r="I36" s="5" t="s">
        <v>110</v>
      </c>
      <c r="J36" s="12" t="s">
        <v>182</v>
      </c>
      <c r="L36" s="9">
        <v>375000</v>
      </c>
      <c r="M36" s="38">
        <f t="shared" si="0"/>
        <v>0</v>
      </c>
    </row>
    <row r="37" spans="1:13" ht="27" customHeight="1" x14ac:dyDescent="0.25">
      <c r="A37" s="50">
        <v>30</v>
      </c>
      <c r="B37" s="11">
        <v>33185200</v>
      </c>
      <c r="C37" s="13" t="s">
        <v>181</v>
      </c>
      <c r="D37" s="10">
        <v>1407875</v>
      </c>
      <c r="E37" s="10" t="s">
        <v>13</v>
      </c>
      <c r="F37" s="10" t="s">
        <v>46</v>
      </c>
      <c r="G37" s="10" t="s">
        <v>47</v>
      </c>
      <c r="H37" s="10" t="s">
        <v>109</v>
      </c>
      <c r="I37" s="5" t="s">
        <v>110</v>
      </c>
      <c r="J37" s="12" t="s">
        <v>182</v>
      </c>
      <c r="L37" s="9">
        <v>1407875</v>
      </c>
      <c r="M37" s="38">
        <f t="shared" si="0"/>
        <v>0</v>
      </c>
    </row>
    <row r="38" spans="1:13" ht="22.5" x14ac:dyDescent="0.25">
      <c r="A38" s="50">
        <v>31</v>
      </c>
      <c r="B38" s="11">
        <v>33692800</v>
      </c>
      <c r="C38" s="22" t="s">
        <v>29</v>
      </c>
      <c r="D38" s="10">
        <v>1962079</v>
      </c>
      <c r="E38" s="10" t="s">
        <v>13</v>
      </c>
      <c r="F38" s="10" t="s">
        <v>21</v>
      </c>
      <c r="G38" s="10" t="s">
        <v>20</v>
      </c>
      <c r="H38" s="10" t="s">
        <v>97</v>
      </c>
      <c r="I38" s="5" t="s">
        <v>19</v>
      </c>
      <c r="J38" s="12" t="s">
        <v>30</v>
      </c>
      <c r="L38" s="9">
        <v>1962079</v>
      </c>
      <c r="M38" s="38">
        <f t="shared" si="0"/>
        <v>0</v>
      </c>
    </row>
    <row r="39" spans="1:13" ht="24.75" customHeight="1" x14ac:dyDescent="0.25">
      <c r="A39" s="50">
        <v>32</v>
      </c>
      <c r="B39" s="11">
        <v>33600000</v>
      </c>
      <c r="C39" s="13" t="s">
        <v>15</v>
      </c>
      <c r="D39" s="10">
        <v>3236285</v>
      </c>
      <c r="E39" s="10" t="s">
        <v>13</v>
      </c>
      <c r="F39" s="10" t="s">
        <v>21</v>
      </c>
      <c r="G39" s="10" t="s">
        <v>20</v>
      </c>
      <c r="H39" s="10" t="s">
        <v>97</v>
      </c>
      <c r="I39" s="5" t="s">
        <v>19</v>
      </c>
      <c r="J39" s="12" t="s">
        <v>30</v>
      </c>
      <c r="L39" s="9">
        <v>3236285</v>
      </c>
      <c r="M39" s="38">
        <f t="shared" si="0"/>
        <v>0</v>
      </c>
    </row>
    <row r="40" spans="1:13" ht="52.5" customHeight="1" x14ac:dyDescent="0.25">
      <c r="A40" s="50">
        <v>33</v>
      </c>
      <c r="B40" s="11">
        <v>33600000</v>
      </c>
      <c r="C40" s="13" t="s">
        <v>15</v>
      </c>
      <c r="D40" s="10">
        <v>650764</v>
      </c>
      <c r="E40" s="10" t="s">
        <v>13</v>
      </c>
      <c r="F40" s="10" t="s">
        <v>21</v>
      </c>
      <c r="G40" s="10" t="s">
        <v>20</v>
      </c>
      <c r="H40" s="21" t="s">
        <v>98</v>
      </c>
      <c r="I40" s="5" t="s">
        <v>19</v>
      </c>
      <c r="J40" s="12" t="s">
        <v>22</v>
      </c>
      <c r="L40" s="9">
        <v>650764</v>
      </c>
      <c r="M40" s="38">
        <f t="shared" si="0"/>
        <v>0</v>
      </c>
    </row>
    <row r="41" spans="1:13" ht="52.5" customHeight="1" x14ac:dyDescent="0.25">
      <c r="A41" s="50">
        <v>34</v>
      </c>
      <c r="B41" s="11">
        <v>33600000</v>
      </c>
      <c r="C41" s="13" t="s">
        <v>15</v>
      </c>
      <c r="D41" s="10">
        <v>11325580</v>
      </c>
      <c r="E41" s="10" t="s">
        <v>13</v>
      </c>
      <c r="F41" s="10" t="s">
        <v>21</v>
      </c>
      <c r="G41" s="10" t="s">
        <v>20</v>
      </c>
      <c r="H41" s="10" t="s">
        <v>50</v>
      </c>
      <c r="I41" s="5" t="s">
        <v>19</v>
      </c>
      <c r="J41" s="12" t="s">
        <v>23</v>
      </c>
      <c r="L41" s="9">
        <v>11325580</v>
      </c>
      <c r="M41" s="38">
        <f t="shared" si="0"/>
        <v>0</v>
      </c>
    </row>
    <row r="42" spans="1:13" ht="52.5" customHeight="1" x14ac:dyDescent="0.25">
      <c r="A42" s="50">
        <v>35</v>
      </c>
      <c r="B42" s="11">
        <v>33600000</v>
      </c>
      <c r="C42" s="13" t="s">
        <v>15</v>
      </c>
      <c r="D42" s="10">
        <v>5134630</v>
      </c>
      <c r="E42" s="10" t="s">
        <v>13</v>
      </c>
      <c r="F42" s="10" t="s">
        <v>21</v>
      </c>
      <c r="G42" s="10" t="s">
        <v>20</v>
      </c>
      <c r="H42" s="10" t="s">
        <v>77</v>
      </c>
      <c r="I42" s="5" t="s">
        <v>19</v>
      </c>
      <c r="J42" s="12" t="s">
        <v>24</v>
      </c>
      <c r="L42" s="20">
        <v>5134630</v>
      </c>
      <c r="M42" s="38">
        <f t="shared" si="0"/>
        <v>0</v>
      </c>
    </row>
    <row r="43" spans="1:13" ht="38.25" customHeight="1" x14ac:dyDescent="0.25">
      <c r="A43" s="50">
        <v>36</v>
      </c>
      <c r="B43" s="11">
        <v>33600000</v>
      </c>
      <c r="C43" s="13" t="s">
        <v>15</v>
      </c>
      <c r="D43" s="10">
        <v>645707</v>
      </c>
      <c r="E43" s="10" t="s">
        <v>13</v>
      </c>
      <c r="F43" s="10" t="s">
        <v>21</v>
      </c>
      <c r="G43" s="10" t="s">
        <v>20</v>
      </c>
      <c r="H43" s="10" t="s">
        <v>97</v>
      </c>
      <c r="I43" s="5" t="s">
        <v>19</v>
      </c>
      <c r="J43" s="12" t="s">
        <v>25</v>
      </c>
      <c r="L43" s="9">
        <v>645707</v>
      </c>
      <c r="M43" s="38">
        <f t="shared" si="0"/>
        <v>0</v>
      </c>
    </row>
    <row r="44" spans="1:13" ht="48" customHeight="1" x14ac:dyDescent="0.25">
      <c r="A44" s="50">
        <v>37</v>
      </c>
      <c r="B44" s="11">
        <v>33600000</v>
      </c>
      <c r="C44" s="13" t="s">
        <v>15</v>
      </c>
      <c r="D44" s="10">
        <v>99</v>
      </c>
      <c r="E44" s="10" t="s">
        <v>44</v>
      </c>
      <c r="F44" s="10" t="s">
        <v>46</v>
      </c>
      <c r="G44" s="10" t="s">
        <v>46</v>
      </c>
      <c r="H44" s="10" t="s">
        <v>97</v>
      </c>
      <c r="I44" s="5" t="s">
        <v>19</v>
      </c>
      <c r="J44" s="12" t="s">
        <v>192</v>
      </c>
      <c r="L44" s="9">
        <v>99</v>
      </c>
      <c r="M44" s="38">
        <f t="shared" si="0"/>
        <v>0</v>
      </c>
    </row>
    <row r="45" spans="1:13" ht="48" customHeight="1" x14ac:dyDescent="0.25">
      <c r="A45" s="50">
        <v>38</v>
      </c>
      <c r="B45" s="11">
        <v>33600000</v>
      </c>
      <c r="C45" s="13" t="s">
        <v>15</v>
      </c>
      <c r="D45" s="10">
        <v>21911</v>
      </c>
      <c r="E45" s="10" t="s">
        <v>44</v>
      </c>
      <c r="F45" s="10" t="s">
        <v>46</v>
      </c>
      <c r="G45" s="10" t="s">
        <v>46</v>
      </c>
      <c r="H45" s="10" t="s">
        <v>97</v>
      </c>
      <c r="I45" s="5" t="s">
        <v>19</v>
      </c>
      <c r="J45" s="12" t="s">
        <v>214</v>
      </c>
      <c r="L45" s="9">
        <v>21911</v>
      </c>
      <c r="M45" s="38">
        <f t="shared" si="0"/>
        <v>0</v>
      </c>
    </row>
    <row r="46" spans="1:13" ht="38.25" customHeight="1" x14ac:dyDescent="0.25">
      <c r="A46" s="50">
        <v>39</v>
      </c>
      <c r="B46" s="11">
        <v>33600000</v>
      </c>
      <c r="C46" s="13" t="s">
        <v>15</v>
      </c>
      <c r="D46" s="10">
        <v>1166931</v>
      </c>
      <c r="E46" s="10" t="s">
        <v>13</v>
      </c>
      <c r="F46" s="10" t="s">
        <v>21</v>
      </c>
      <c r="G46" s="10" t="s">
        <v>20</v>
      </c>
      <c r="H46" s="10" t="s">
        <v>54</v>
      </c>
      <c r="I46" s="5" t="s">
        <v>19</v>
      </c>
      <c r="J46" s="12" t="s">
        <v>26</v>
      </c>
      <c r="L46" s="9">
        <v>1166931</v>
      </c>
      <c r="M46" s="38">
        <f t="shared" si="0"/>
        <v>0</v>
      </c>
    </row>
    <row r="47" spans="1:13" ht="38.25" customHeight="1" x14ac:dyDescent="0.25">
      <c r="A47" s="50">
        <v>40</v>
      </c>
      <c r="B47" s="29">
        <v>33600000</v>
      </c>
      <c r="C47" s="13" t="s">
        <v>15</v>
      </c>
      <c r="D47" s="10">
        <v>19550000</v>
      </c>
      <c r="E47" s="10" t="s">
        <v>13</v>
      </c>
      <c r="F47" s="10" t="s">
        <v>47</v>
      </c>
      <c r="G47" s="10" t="s">
        <v>47</v>
      </c>
      <c r="H47" s="23" t="s">
        <v>48</v>
      </c>
      <c r="I47" s="5" t="s">
        <v>19</v>
      </c>
      <c r="J47" s="25" t="s">
        <v>90</v>
      </c>
      <c r="L47" s="9">
        <v>19550000</v>
      </c>
      <c r="M47" s="38">
        <f t="shared" si="0"/>
        <v>0</v>
      </c>
    </row>
    <row r="48" spans="1:13" ht="38.25" customHeight="1" x14ac:dyDescent="0.25">
      <c r="A48" s="50">
        <v>41</v>
      </c>
      <c r="B48" s="11">
        <v>33600000</v>
      </c>
      <c r="C48" s="13" t="s">
        <v>15</v>
      </c>
      <c r="D48" s="10">
        <v>341300</v>
      </c>
      <c r="E48" s="10" t="s">
        <v>13</v>
      </c>
      <c r="F48" s="10" t="s">
        <v>47</v>
      </c>
      <c r="G48" s="10" t="s">
        <v>47</v>
      </c>
      <c r="H48" s="23" t="s">
        <v>106</v>
      </c>
      <c r="I48" s="5" t="s">
        <v>19</v>
      </c>
      <c r="J48" s="25" t="s">
        <v>99</v>
      </c>
      <c r="L48" s="9">
        <v>341300</v>
      </c>
      <c r="M48" s="38">
        <f t="shared" si="0"/>
        <v>0</v>
      </c>
    </row>
    <row r="49" spans="1:13" ht="61.5" customHeight="1" x14ac:dyDescent="0.25">
      <c r="A49" s="50">
        <v>42</v>
      </c>
      <c r="B49" s="11">
        <v>33600000</v>
      </c>
      <c r="C49" s="13" t="s">
        <v>15</v>
      </c>
      <c r="D49" s="10">
        <v>410040</v>
      </c>
      <c r="E49" s="10" t="s">
        <v>44</v>
      </c>
      <c r="F49" s="10" t="s">
        <v>46</v>
      </c>
      <c r="G49" s="10" t="s">
        <v>46</v>
      </c>
      <c r="H49" s="23" t="s">
        <v>122</v>
      </c>
      <c r="I49" s="5" t="s">
        <v>19</v>
      </c>
      <c r="J49" s="25" t="s">
        <v>123</v>
      </c>
      <c r="L49" s="9">
        <v>410040</v>
      </c>
      <c r="M49" s="38">
        <f t="shared" si="0"/>
        <v>0</v>
      </c>
    </row>
    <row r="50" spans="1:13" ht="61.5" customHeight="1" x14ac:dyDescent="0.25">
      <c r="A50" s="50">
        <v>43</v>
      </c>
      <c r="B50" s="11">
        <v>33600000</v>
      </c>
      <c r="C50" s="13" t="s">
        <v>15</v>
      </c>
      <c r="D50" s="10">
        <v>242000</v>
      </c>
      <c r="E50" s="10" t="s">
        <v>44</v>
      </c>
      <c r="F50" s="10" t="s">
        <v>46</v>
      </c>
      <c r="G50" s="10" t="s">
        <v>46</v>
      </c>
      <c r="H50" s="23" t="s">
        <v>122</v>
      </c>
      <c r="I50" s="5" t="s">
        <v>19</v>
      </c>
      <c r="J50" s="25" t="s">
        <v>123</v>
      </c>
      <c r="L50" s="9">
        <v>242000</v>
      </c>
      <c r="M50" s="38">
        <f t="shared" si="0"/>
        <v>0</v>
      </c>
    </row>
    <row r="51" spans="1:13" ht="38.25" customHeight="1" x14ac:dyDescent="0.25">
      <c r="A51" s="50">
        <v>44</v>
      </c>
      <c r="B51" s="11">
        <v>34351000</v>
      </c>
      <c r="C51" s="13" t="s">
        <v>124</v>
      </c>
      <c r="D51" s="10">
        <v>800</v>
      </c>
      <c r="E51" s="10" t="s">
        <v>39</v>
      </c>
      <c r="F51" s="10" t="s">
        <v>46</v>
      </c>
      <c r="G51" s="10" t="s">
        <v>47</v>
      </c>
      <c r="H51" s="23" t="s">
        <v>96</v>
      </c>
      <c r="I51" s="24" t="s">
        <v>32</v>
      </c>
      <c r="J51" s="25" t="s">
        <v>33</v>
      </c>
      <c r="L51" s="9">
        <v>800</v>
      </c>
      <c r="M51" s="38">
        <f t="shared" si="0"/>
        <v>0</v>
      </c>
    </row>
    <row r="52" spans="1:13" ht="38.25" customHeight="1" x14ac:dyDescent="0.25">
      <c r="A52" s="50">
        <v>45</v>
      </c>
      <c r="B52" s="11">
        <v>34351000</v>
      </c>
      <c r="C52" s="13" t="s">
        <v>124</v>
      </c>
      <c r="D52" s="10">
        <v>14670</v>
      </c>
      <c r="E52" s="10" t="s">
        <v>39</v>
      </c>
      <c r="F52" s="10" t="s">
        <v>46</v>
      </c>
      <c r="G52" s="10" t="s">
        <v>47</v>
      </c>
      <c r="H52" s="23" t="s">
        <v>96</v>
      </c>
      <c r="I52" s="24" t="s">
        <v>32</v>
      </c>
      <c r="J52" s="25" t="s">
        <v>33</v>
      </c>
      <c r="L52" s="9">
        <v>14670</v>
      </c>
      <c r="M52" s="38">
        <f t="shared" si="0"/>
        <v>0</v>
      </c>
    </row>
    <row r="53" spans="1:13" ht="38.25" customHeight="1" x14ac:dyDescent="0.25">
      <c r="A53" s="50">
        <v>46</v>
      </c>
      <c r="B53" s="11">
        <v>34351000</v>
      </c>
      <c r="C53" s="13" t="s">
        <v>124</v>
      </c>
      <c r="D53" s="10">
        <v>600</v>
      </c>
      <c r="E53" s="10" t="s">
        <v>39</v>
      </c>
      <c r="F53" s="10" t="s">
        <v>46</v>
      </c>
      <c r="G53" s="10" t="s">
        <v>47</v>
      </c>
      <c r="H53" s="23" t="s">
        <v>96</v>
      </c>
      <c r="I53" s="24" t="s">
        <v>32</v>
      </c>
      <c r="J53" s="25" t="s">
        <v>33</v>
      </c>
      <c r="L53" s="9">
        <v>600</v>
      </c>
      <c r="M53" s="38">
        <f t="shared" si="0"/>
        <v>0</v>
      </c>
    </row>
    <row r="54" spans="1:13" ht="38.25" customHeight="1" x14ac:dyDescent="0.25">
      <c r="A54" s="50">
        <v>47</v>
      </c>
      <c r="B54" s="11">
        <v>34926000</v>
      </c>
      <c r="C54" s="13" t="s">
        <v>189</v>
      </c>
      <c r="D54" s="10">
        <v>150</v>
      </c>
      <c r="E54" s="10" t="s">
        <v>44</v>
      </c>
      <c r="F54" s="10" t="s">
        <v>46</v>
      </c>
      <c r="G54" s="10" t="s">
        <v>130</v>
      </c>
      <c r="H54" s="23" t="s">
        <v>96</v>
      </c>
      <c r="I54" s="24" t="s">
        <v>32</v>
      </c>
      <c r="J54" s="25" t="s">
        <v>33</v>
      </c>
      <c r="L54" s="9">
        <v>150</v>
      </c>
      <c r="M54" s="38">
        <f t="shared" si="0"/>
        <v>0</v>
      </c>
    </row>
    <row r="55" spans="1:13" ht="38.25" customHeight="1" x14ac:dyDescent="0.25">
      <c r="A55" s="50">
        <v>48</v>
      </c>
      <c r="B55" s="11">
        <v>38431000</v>
      </c>
      <c r="C55" s="13" t="s">
        <v>136</v>
      </c>
      <c r="D55" s="10">
        <v>446</v>
      </c>
      <c r="E55" s="10" t="s">
        <v>44</v>
      </c>
      <c r="F55" s="10" t="s">
        <v>46</v>
      </c>
      <c r="G55" s="10" t="s">
        <v>46</v>
      </c>
      <c r="H55" s="23" t="s">
        <v>96</v>
      </c>
      <c r="I55" s="24" t="s">
        <v>32</v>
      </c>
      <c r="J55" s="25" t="s">
        <v>33</v>
      </c>
      <c r="L55" s="9">
        <v>446</v>
      </c>
      <c r="M55" s="38">
        <f t="shared" si="0"/>
        <v>0</v>
      </c>
    </row>
    <row r="56" spans="1:13" ht="46.5" customHeight="1" x14ac:dyDescent="0.25">
      <c r="A56" s="50">
        <v>49</v>
      </c>
      <c r="B56" s="11">
        <v>39100000</v>
      </c>
      <c r="C56" s="13" t="s">
        <v>170</v>
      </c>
      <c r="D56" s="10">
        <v>92579</v>
      </c>
      <c r="E56" s="10" t="s">
        <v>13</v>
      </c>
      <c r="F56" s="10" t="s">
        <v>46</v>
      </c>
      <c r="G56" s="10" t="s">
        <v>47</v>
      </c>
      <c r="H56" s="23" t="s">
        <v>169</v>
      </c>
      <c r="I56" s="24" t="s">
        <v>19</v>
      </c>
      <c r="J56" s="25" t="s">
        <v>168</v>
      </c>
      <c r="L56" s="9">
        <v>92579</v>
      </c>
      <c r="M56" s="38">
        <f t="shared" si="0"/>
        <v>0</v>
      </c>
    </row>
    <row r="57" spans="1:13" ht="46.5" customHeight="1" x14ac:dyDescent="0.25">
      <c r="A57" s="43">
        <v>50</v>
      </c>
      <c r="B57" s="44">
        <v>39151100</v>
      </c>
      <c r="C57" s="45" t="s">
        <v>219</v>
      </c>
      <c r="D57" s="31">
        <v>25145</v>
      </c>
      <c r="E57" s="31" t="s">
        <v>13</v>
      </c>
      <c r="F57" s="31" t="s">
        <v>114</v>
      </c>
      <c r="G57" s="31" t="s">
        <v>49</v>
      </c>
      <c r="H57" s="32" t="s">
        <v>96</v>
      </c>
      <c r="I57" s="41" t="s">
        <v>32</v>
      </c>
      <c r="J57" s="33" t="s">
        <v>33</v>
      </c>
      <c r="M57" s="38">
        <f t="shared" si="0"/>
        <v>25145</v>
      </c>
    </row>
    <row r="58" spans="1:13" ht="38.25" customHeight="1" x14ac:dyDescent="0.25">
      <c r="A58" s="50">
        <v>51</v>
      </c>
      <c r="B58" s="11">
        <v>39221110</v>
      </c>
      <c r="C58" s="13" t="s">
        <v>154</v>
      </c>
      <c r="D58" s="10">
        <v>600</v>
      </c>
      <c r="E58" s="10" t="s">
        <v>44</v>
      </c>
      <c r="F58" s="10" t="s">
        <v>46</v>
      </c>
      <c r="G58" s="10" t="s">
        <v>47</v>
      </c>
      <c r="H58" s="23" t="s">
        <v>153</v>
      </c>
      <c r="I58" s="24" t="s">
        <v>32</v>
      </c>
      <c r="J58" s="25" t="s">
        <v>152</v>
      </c>
      <c r="L58" s="9">
        <v>600</v>
      </c>
      <c r="M58" s="38">
        <f t="shared" si="0"/>
        <v>0</v>
      </c>
    </row>
    <row r="59" spans="1:13" ht="38.25" customHeight="1" x14ac:dyDescent="0.25">
      <c r="A59" s="50">
        <v>52</v>
      </c>
      <c r="B59" s="11">
        <v>39222120</v>
      </c>
      <c r="C59" s="13" t="s">
        <v>208</v>
      </c>
      <c r="D59" s="10">
        <v>515</v>
      </c>
      <c r="E59" s="10" t="s">
        <v>44</v>
      </c>
      <c r="F59" s="10" t="s">
        <v>114</v>
      </c>
      <c r="G59" s="10" t="s">
        <v>114</v>
      </c>
      <c r="H59" s="23" t="s">
        <v>96</v>
      </c>
      <c r="I59" s="24" t="s">
        <v>32</v>
      </c>
      <c r="J59" s="25" t="s">
        <v>33</v>
      </c>
      <c r="L59" s="9">
        <v>515</v>
      </c>
      <c r="M59" s="38">
        <f t="shared" si="0"/>
        <v>0</v>
      </c>
    </row>
    <row r="60" spans="1:13" ht="49.5" customHeight="1" x14ac:dyDescent="0.25">
      <c r="A60" s="50">
        <v>53</v>
      </c>
      <c r="B60" s="37">
        <v>39700000</v>
      </c>
      <c r="C60" s="35" t="s">
        <v>167</v>
      </c>
      <c r="D60" s="10">
        <v>177084</v>
      </c>
      <c r="E60" s="10" t="s">
        <v>13</v>
      </c>
      <c r="F60" s="10" t="s">
        <v>46</v>
      </c>
      <c r="G60" s="10" t="s">
        <v>47</v>
      </c>
      <c r="H60" s="23" t="s">
        <v>169</v>
      </c>
      <c r="I60" s="24" t="s">
        <v>19</v>
      </c>
      <c r="J60" s="25" t="s">
        <v>168</v>
      </c>
      <c r="L60" s="9">
        <v>177084</v>
      </c>
      <c r="M60" s="38">
        <f t="shared" si="0"/>
        <v>0</v>
      </c>
    </row>
    <row r="61" spans="1:13" ht="38.25" customHeight="1" x14ac:dyDescent="0.25">
      <c r="A61" s="50">
        <v>54</v>
      </c>
      <c r="B61" s="11">
        <v>42913000</v>
      </c>
      <c r="C61" s="13" t="s">
        <v>148</v>
      </c>
      <c r="D61" s="10">
        <v>6000</v>
      </c>
      <c r="E61" s="10" t="s">
        <v>39</v>
      </c>
      <c r="F61" s="10" t="s">
        <v>46</v>
      </c>
      <c r="G61" s="10" t="s">
        <v>47</v>
      </c>
      <c r="H61" s="23" t="s">
        <v>96</v>
      </c>
      <c r="I61" s="24" t="s">
        <v>32</v>
      </c>
      <c r="J61" s="25" t="s">
        <v>33</v>
      </c>
      <c r="L61" s="9">
        <v>6000</v>
      </c>
      <c r="M61" s="38">
        <f t="shared" si="0"/>
        <v>0</v>
      </c>
    </row>
    <row r="62" spans="1:13" ht="38.25" customHeight="1" x14ac:dyDescent="0.25">
      <c r="A62" s="50">
        <v>55</v>
      </c>
      <c r="B62" s="11">
        <v>44221200</v>
      </c>
      <c r="C62" s="13" t="s">
        <v>188</v>
      </c>
      <c r="D62" s="10">
        <v>230</v>
      </c>
      <c r="E62" s="10" t="s">
        <v>44</v>
      </c>
      <c r="F62" s="10" t="s">
        <v>46</v>
      </c>
      <c r="G62" s="10" t="s">
        <v>130</v>
      </c>
      <c r="H62" s="23" t="s">
        <v>96</v>
      </c>
      <c r="I62" s="24" t="s">
        <v>32</v>
      </c>
      <c r="J62" s="25" t="s">
        <v>33</v>
      </c>
      <c r="L62" s="9">
        <v>230</v>
      </c>
      <c r="M62" s="38">
        <f t="shared" si="0"/>
        <v>0</v>
      </c>
    </row>
    <row r="63" spans="1:13" ht="38.25" customHeight="1" x14ac:dyDescent="0.25">
      <c r="A63" s="50">
        <v>56</v>
      </c>
      <c r="B63" s="11">
        <v>44423400</v>
      </c>
      <c r="C63" s="13" t="s">
        <v>186</v>
      </c>
      <c r="D63" s="10">
        <v>3560</v>
      </c>
      <c r="E63" s="10" t="s">
        <v>44</v>
      </c>
      <c r="F63" s="10" t="s">
        <v>46</v>
      </c>
      <c r="G63" s="10" t="s">
        <v>130</v>
      </c>
      <c r="H63" s="23" t="s">
        <v>96</v>
      </c>
      <c r="I63" s="24" t="s">
        <v>32</v>
      </c>
      <c r="J63" s="25" t="s">
        <v>33</v>
      </c>
      <c r="L63" s="9">
        <v>3560</v>
      </c>
      <c r="M63" s="38">
        <f t="shared" si="0"/>
        <v>0</v>
      </c>
    </row>
    <row r="64" spans="1:13" ht="71.25" customHeight="1" x14ac:dyDescent="0.25">
      <c r="A64" s="50">
        <v>57</v>
      </c>
      <c r="B64" s="11">
        <v>45200000</v>
      </c>
      <c r="C64" s="13" t="s">
        <v>216</v>
      </c>
      <c r="D64" s="10">
        <v>84725</v>
      </c>
      <c r="E64" s="10" t="s">
        <v>13</v>
      </c>
      <c r="F64" s="10" t="s">
        <v>217</v>
      </c>
      <c r="G64" s="10" t="s">
        <v>20</v>
      </c>
      <c r="H64" s="23" t="s">
        <v>91</v>
      </c>
      <c r="I64" s="24" t="s">
        <v>110</v>
      </c>
      <c r="J64" s="25" t="s">
        <v>218</v>
      </c>
      <c r="L64" s="9">
        <v>84725</v>
      </c>
      <c r="M64" s="38">
        <f t="shared" si="0"/>
        <v>0</v>
      </c>
    </row>
    <row r="65" spans="1:13" ht="38.25" customHeight="1" x14ac:dyDescent="0.25">
      <c r="A65" s="50">
        <v>58</v>
      </c>
      <c r="B65" s="11">
        <v>45300000</v>
      </c>
      <c r="C65" s="13" t="s">
        <v>160</v>
      </c>
      <c r="D65" s="10">
        <v>124063</v>
      </c>
      <c r="E65" s="10" t="s">
        <v>13</v>
      </c>
      <c r="F65" s="10" t="s">
        <v>21</v>
      </c>
      <c r="G65" s="10" t="s">
        <v>20</v>
      </c>
      <c r="H65" s="23" t="s">
        <v>96</v>
      </c>
      <c r="I65" s="24" t="s">
        <v>120</v>
      </c>
      <c r="J65" s="25" t="s">
        <v>33</v>
      </c>
      <c r="L65" s="9">
        <v>124063</v>
      </c>
      <c r="M65" s="38">
        <f t="shared" si="0"/>
        <v>0</v>
      </c>
    </row>
    <row r="66" spans="1:13" ht="38.25" customHeight="1" x14ac:dyDescent="0.25">
      <c r="A66" s="50">
        <v>59</v>
      </c>
      <c r="B66" s="11">
        <v>45300000</v>
      </c>
      <c r="C66" s="13" t="s">
        <v>160</v>
      </c>
      <c r="D66" s="10">
        <v>3300</v>
      </c>
      <c r="E66" s="10" t="s">
        <v>13</v>
      </c>
      <c r="F66" s="10" t="s">
        <v>46</v>
      </c>
      <c r="G66" s="10" t="s">
        <v>130</v>
      </c>
      <c r="H66" s="23" t="s">
        <v>96</v>
      </c>
      <c r="I66" s="24" t="s">
        <v>120</v>
      </c>
      <c r="J66" s="25" t="s">
        <v>33</v>
      </c>
      <c r="L66" s="9">
        <v>3300</v>
      </c>
      <c r="M66" s="38">
        <f t="shared" si="0"/>
        <v>0</v>
      </c>
    </row>
    <row r="67" spans="1:13" ht="49.5" customHeight="1" x14ac:dyDescent="0.25">
      <c r="A67" s="50">
        <v>60</v>
      </c>
      <c r="B67" s="11">
        <v>45313100</v>
      </c>
      <c r="C67" s="13" t="s">
        <v>161</v>
      </c>
      <c r="D67" s="10">
        <v>130578</v>
      </c>
      <c r="E67" s="10" t="s">
        <v>13</v>
      </c>
      <c r="F67" s="10" t="s">
        <v>21</v>
      </c>
      <c r="G67" s="10" t="s">
        <v>20</v>
      </c>
      <c r="H67" s="23" t="s">
        <v>91</v>
      </c>
      <c r="I67" s="5" t="s">
        <v>116</v>
      </c>
      <c r="J67" s="25" t="s">
        <v>92</v>
      </c>
      <c r="L67" s="9">
        <v>130578</v>
      </c>
      <c r="M67" s="38">
        <f t="shared" si="0"/>
        <v>0</v>
      </c>
    </row>
    <row r="68" spans="1:13" ht="49.5" customHeight="1" x14ac:dyDescent="0.25">
      <c r="A68" s="50">
        <v>61</v>
      </c>
      <c r="B68" s="11">
        <v>45300000</v>
      </c>
      <c r="C68" s="13" t="s">
        <v>160</v>
      </c>
      <c r="D68" s="10">
        <v>270</v>
      </c>
      <c r="E68" s="10" t="s">
        <v>13</v>
      </c>
      <c r="F68" s="10" t="s">
        <v>114</v>
      </c>
      <c r="G68" s="10" t="s">
        <v>114</v>
      </c>
      <c r="H68" s="23" t="s">
        <v>96</v>
      </c>
      <c r="I68" s="24" t="s">
        <v>120</v>
      </c>
      <c r="J68" s="25" t="s">
        <v>201</v>
      </c>
      <c r="L68" s="9">
        <v>270</v>
      </c>
      <c r="M68" s="38">
        <f t="shared" si="0"/>
        <v>0</v>
      </c>
    </row>
    <row r="69" spans="1:13" ht="49.5" customHeight="1" x14ac:dyDescent="0.25">
      <c r="A69" s="50">
        <v>62</v>
      </c>
      <c r="B69" s="11">
        <v>45453000</v>
      </c>
      <c r="C69" s="13" t="s">
        <v>175</v>
      </c>
      <c r="D69" s="10">
        <v>5868</v>
      </c>
      <c r="E69" s="10" t="s">
        <v>13</v>
      </c>
      <c r="F69" s="10" t="s">
        <v>46</v>
      </c>
      <c r="G69" s="10" t="s">
        <v>130</v>
      </c>
      <c r="H69" s="23" t="s">
        <v>96</v>
      </c>
      <c r="I69" s="24" t="s">
        <v>120</v>
      </c>
      <c r="J69" s="25" t="s">
        <v>33</v>
      </c>
      <c r="L69" s="9">
        <v>5868</v>
      </c>
      <c r="M69" s="38">
        <f t="shared" si="0"/>
        <v>0</v>
      </c>
    </row>
    <row r="70" spans="1:13" ht="99" customHeight="1" x14ac:dyDescent="0.25">
      <c r="A70" s="50">
        <v>63</v>
      </c>
      <c r="B70" s="11">
        <v>45443000</v>
      </c>
      <c r="C70" s="13" t="s">
        <v>193</v>
      </c>
      <c r="D70" s="10">
        <v>4504</v>
      </c>
      <c r="E70" s="10" t="s">
        <v>44</v>
      </c>
      <c r="F70" s="10" t="s">
        <v>46</v>
      </c>
      <c r="G70" s="10" t="s">
        <v>130</v>
      </c>
      <c r="H70" s="23" t="s">
        <v>91</v>
      </c>
      <c r="I70" s="5" t="s">
        <v>116</v>
      </c>
      <c r="J70" s="25" t="s">
        <v>199</v>
      </c>
      <c r="L70" s="9">
        <v>4504</v>
      </c>
      <c r="M70" s="38">
        <f t="shared" si="0"/>
        <v>0</v>
      </c>
    </row>
    <row r="71" spans="1:13" ht="49.5" customHeight="1" x14ac:dyDescent="0.25">
      <c r="A71" s="50">
        <v>64</v>
      </c>
      <c r="B71" s="11">
        <v>45400000</v>
      </c>
      <c r="C71" s="13" t="s">
        <v>196</v>
      </c>
      <c r="D71" s="10">
        <v>41466</v>
      </c>
      <c r="E71" s="10" t="s">
        <v>13</v>
      </c>
      <c r="F71" s="10" t="s">
        <v>46</v>
      </c>
      <c r="G71" s="10" t="s">
        <v>130</v>
      </c>
      <c r="H71" s="23" t="s">
        <v>96</v>
      </c>
      <c r="I71" s="24" t="s">
        <v>120</v>
      </c>
      <c r="J71" s="25" t="s">
        <v>33</v>
      </c>
      <c r="L71" s="9">
        <v>41466</v>
      </c>
      <c r="M71" s="38">
        <f t="shared" si="0"/>
        <v>0</v>
      </c>
    </row>
    <row r="72" spans="1:13" ht="38.25" customHeight="1" x14ac:dyDescent="0.25">
      <c r="A72" s="50">
        <v>65</v>
      </c>
      <c r="B72" s="11" t="s">
        <v>132</v>
      </c>
      <c r="C72" s="13" t="s">
        <v>133</v>
      </c>
      <c r="D72" s="10">
        <v>3072</v>
      </c>
      <c r="E72" s="10" t="s">
        <v>44</v>
      </c>
      <c r="F72" s="10" t="s">
        <v>47</v>
      </c>
      <c r="G72" s="10" t="s">
        <v>47</v>
      </c>
      <c r="H72" s="23" t="s">
        <v>96</v>
      </c>
      <c r="I72" s="24" t="s">
        <v>32</v>
      </c>
      <c r="J72" s="25" t="s">
        <v>33</v>
      </c>
      <c r="L72" s="9">
        <v>3072</v>
      </c>
      <c r="M72" s="38">
        <f t="shared" si="0"/>
        <v>0</v>
      </c>
    </row>
    <row r="73" spans="1:13" ht="38.25" customHeight="1" x14ac:dyDescent="0.25">
      <c r="A73" s="50">
        <v>66</v>
      </c>
      <c r="B73" s="11">
        <v>48700000</v>
      </c>
      <c r="C73" s="13" t="s">
        <v>93</v>
      </c>
      <c r="D73" s="10">
        <v>3000</v>
      </c>
      <c r="E73" s="10" t="s">
        <v>44</v>
      </c>
      <c r="F73" s="10" t="s">
        <v>46</v>
      </c>
      <c r="G73" s="10" t="s">
        <v>46</v>
      </c>
      <c r="H73" s="23" t="s">
        <v>96</v>
      </c>
      <c r="I73" s="24" t="s">
        <v>32</v>
      </c>
      <c r="J73" s="25" t="s">
        <v>94</v>
      </c>
      <c r="L73" s="9">
        <v>3000</v>
      </c>
      <c r="M73" s="38">
        <f t="shared" ref="M73:M136" si="1">D73-L73</f>
        <v>0</v>
      </c>
    </row>
    <row r="74" spans="1:13" ht="90" x14ac:dyDescent="0.25">
      <c r="A74" s="50">
        <v>67</v>
      </c>
      <c r="B74" s="11">
        <v>50100000</v>
      </c>
      <c r="C74" s="13" t="s">
        <v>34</v>
      </c>
      <c r="D74" s="10">
        <v>126000</v>
      </c>
      <c r="E74" s="10" t="s">
        <v>13</v>
      </c>
      <c r="F74" s="10" t="s">
        <v>21</v>
      </c>
      <c r="G74" s="10" t="s">
        <v>20</v>
      </c>
      <c r="H74" s="23" t="s">
        <v>96</v>
      </c>
      <c r="I74" s="24" t="s">
        <v>32</v>
      </c>
      <c r="J74" s="25" t="s">
        <v>33</v>
      </c>
      <c r="L74" s="9">
        <v>126000</v>
      </c>
      <c r="M74" s="38">
        <f t="shared" si="1"/>
        <v>0</v>
      </c>
    </row>
    <row r="75" spans="1:13" ht="90" x14ac:dyDescent="0.25">
      <c r="A75" s="50">
        <v>68</v>
      </c>
      <c r="B75" s="11">
        <v>50100000</v>
      </c>
      <c r="C75" s="13" t="s">
        <v>34</v>
      </c>
      <c r="D75" s="10">
        <v>10500</v>
      </c>
      <c r="E75" s="10" t="s">
        <v>44</v>
      </c>
      <c r="F75" s="10" t="s">
        <v>46</v>
      </c>
      <c r="G75" s="10" t="s">
        <v>47</v>
      </c>
      <c r="H75" s="23" t="s">
        <v>96</v>
      </c>
      <c r="I75" s="24" t="s">
        <v>32</v>
      </c>
      <c r="J75" s="25" t="s">
        <v>128</v>
      </c>
      <c r="L75" s="9">
        <v>10500</v>
      </c>
      <c r="M75" s="38">
        <f t="shared" si="1"/>
        <v>0</v>
      </c>
    </row>
    <row r="76" spans="1:13" ht="90" x14ac:dyDescent="0.25">
      <c r="A76" s="50">
        <v>69</v>
      </c>
      <c r="B76" s="11">
        <v>50100000</v>
      </c>
      <c r="C76" s="13" t="s">
        <v>34</v>
      </c>
      <c r="D76" s="10">
        <v>10000</v>
      </c>
      <c r="E76" s="10" t="s">
        <v>44</v>
      </c>
      <c r="F76" s="10" t="s">
        <v>46</v>
      </c>
      <c r="G76" s="10" t="s">
        <v>47</v>
      </c>
      <c r="H76" s="23" t="s">
        <v>96</v>
      </c>
      <c r="I76" s="24" t="s">
        <v>32</v>
      </c>
      <c r="J76" s="25" t="s">
        <v>128</v>
      </c>
      <c r="L76" s="9">
        <v>10000</v>
      </c>
      <c r="M76" s="38">
        <f t="shared" si="1"/>
        <v>0</v>
      </c>
    </row>
    <row r="77" spans="1:13" ht="90" x14ac:dyDescent="0.25">
      <c r="A77" s="50">
        <v>70</v>
      </c>
      <c r="B77" s="11">
        <v>50100000</v>
      </c>
      <c r="C77" s="13" t="s">
        <v>34</v>
      </c>
      <c r="D77" s="10">
        <v>500</v>
      </c>
      <c r="E77" s="10" t="s">
        <v>44</v>
      </c>
      <c r="F77" s="10" t="s">
        <v>46</v>
      </c>
      <c r="G77" s="10" t="s">
        <v>46</v>
      </c>
      <c r="H77" s="23" t="s">
        <v>96</v>
      </c>
      <c r="I77" s="24" t="s">
        <v>32</v>
      </c>
      <c r="J77" s="25" t="s">
        <v>134</v>
      </c>
      <c r="L77" s="9">
        <v>500</v>
      </c>
      <c r="M77" s="38">
        <f t="shared" si="1"/>
        <v>0</v>
      </c>
    </row>
    <row r="78" spans="1:13" ht="90" x14ac:dyDescent="0.25">
      <c r="A78" s="50">
        <v>71</v>
      </c>
      <c r="B78" s="11">
        <v>50100000</v>
      </c>
      <c r="C78" s="13" t="s">
        <v>34</v>
      </c>
      <c r="D78" s="10">
        <v>610</v>
      </c>
      <c r="E78" s="10" t="s">
        <v>44</v>
      </c>
      <c r="F78" s="10" t="s">
        <v>46</v>
      </c>
      <c r="G78" s="10" t="s">
        <v>46</v>
      </c>
      <c r="H78" s="23" t="s">
        <v>96</v>
      </c>
      <c r="I78" s="24" t="s">
        <v>32</v>
      </c>
      <c r="J78" s="25" t="s">
        <v>134</v>
      </c>
      <c r="L78" s="9">
        <v>610</v>
      </c>
      <c r="M78" s="38">
        <f t="shared" si="1"/>
        <v>0</v>
      </c>
    </row>
    <row r="79" spans="1:13" ht="90" x14ac:dyDescent="0.25">
      <c r="A79" s="50">
        <v>72</v>
      </c>
      <c r="B79" s="11">
        <v>50100000</v>
      </c>
      <c r="C79" s="13" t="s">
        <v>34</v>
      </c>
      <c r="D79" s="10">
        <v>750</v>
      </c>
      <c r="E79" s="10" t="s">
        <v>44</v>
      </c>
      <c r="F79" s="10" t="s">
        <v>46</v>
      </c>
      <c r="G79" s="10" t="s">
        <v>46</v>
      </c>
      <c r="H79" s="23" t="s">
        <v>96</v>
      </c>
      <c r="I79" s="24" t="s">
        <v>32</v>
      </c>
      <c r="J79" s="25" t="s">
        <v>206</v>
      </c>
      <c r="L79" s="9">
        <v>750</v>
      </c>
      <c r="M79" s="38">
        <f t="shared" si="1"/>
        <v>0</v>
      </c>
    </row>
    <row r="80" spans="1:13" ht="30" x14ac:dyDescent="0.25">
      <c r="A80" s="50">
        <v>73</v>
      </c>
      <c r="B80" s="11">
        <v>50112300</v>
      </c>
      <c r="C80" s="13" t="s">
        <v>36</v>
      </c>
      <c r="D80" s="10">
        <v>19872</v>
      </c>
      <c r="E80" s="10" t="s">
        <v>13</v>
      </c>
      <c r="F80" s="10" t="s">
        <v>21</v>
      </c>
      <c r="G80" s="10" t="s">
        <v>20</v>
      </c>
      <c r="H80" s="23" t="s">
        <v>96</v>
      </c>
      <c r="I80" s="24" t="s">
        <v>32</v>
      </c>
      <c r="J80" s="25" t="s">
        <v>33</v>
      </c>
      <c r="L80" s="9">
        <v>19872</v>
      </c>
      <c r="M80" s="38">
        <f t="shared" si="1"/>
        <v>0</v>
      </c>
    </row>
    <row r="81" spans="1:13" ht="45" x14ac:dyDescent="0.25">
      <c r="A81" s="50">
        <v>74</v>
      </c>
      <c r="B81" s="11">
        <v>50316000</v>
      </c>
      <c r="C81" s="13" t="s">
        <v>158</v>
      </c>
      <c r="D81" s="10">
        <v>22500</v>
      </c>
      <c r="E81" s="10" t="s">
        <v>13</v>
      </c>
      <c r="F81" s="10" t="s">
        <v>46</v>
      </c>
      <c r="G81" s="10" t="s">
        <v>47</v>
      </c>
      <c r="H81" s="23" t="s">
        <v>96</v>
      </c>
      <c r="I81" s="24" t="s">
        <v>32</v>
      </c>
      <c r="J81" s="25" t="s">
        <v>33</v>
      </c>
      <c r="L81" s="9">
        <v>22500</v>
      </c>
      <c r="M81" s="38">
        <f t="shared" si="1"/>
        <v>0</v>
      </c>
    </row>
    <row r="82" spans="1:13" ht="45" x14ac:dyDescent="0.25">
      <c r="A82" s="50">
        <v>75</v>
      </c>
      <c r="B82" s="11">
        <v>50720000</v>
      </c>
      <c r="C82" s="13" t="s">
        <v>125</v>
      </c>
      <c r="D82" s="10">
        <v>60</v>
      </c>
      <c r="E82" s="10" t="s">
        <v>44</v>
      </c>
      <c r="F82" s="10" t="s">
        <v>46</v>
      </c>
      <c r="G82" s="10" t="s">
        <v>46</v>
      </c>
      <c r="H82" s="23" t="s">
        <v>96</v>
      </c>
      <c r="I82" s="24" t="s">
        <v>32</v>
      </c>
      <c r="J82" s="25" t="s">
        <v>33</v>
      </c>
      <c r="L82" s="9">
        <v>60</v>
      </c>
      <c r="M82" s="38">
        <f t="shared" si="1"/>
        <v>0</v>
      </c>
    </row>
    <row r="83" spans="1:13" ht="45" x14ac:dyDescent="0.25">
      <c r="A83" s="50">
        <v>76</v>
      </c>
      <c r="B83" s="11">
        <v>50720000</v>
      </c>
      <c r="C83" s="13" t="s">
        <v>125</v>
      </c>
      <c r="D83" s="10">
        <v>375</v>
      </c>
      <c r="E83" s="10" t="s">
        <v>44</v>
      </c>
      <c r="F83" s="10" t="s">
        <v>46</v>
      </c>
      <c r="G83" s="10" t="s">
        <v>46</v>
      </c>
      <c r="H83" s="23" t="s">
        <v>96</v>
      </c>
      <c r="I83" s="24" t="s">
        <v>32</v>
      </c>
      <c r="J83" s="25" t="s">
        <v>33</v>
      </c>
      <c r="L83" s="38">
        <v>375</v>
      </c>
      <c r="M83" s="38">
        <f t="shared" si="1"/>
        <v>0</v>
      </c>
    </row>
    <row r="84" spans="1:13" ht="45" x14ac:dyDescent="0.25">
      <c r="A84" s="50">
        <v>77</v>
      </c>
      <c r="B84" s="11">
        <v>50720000</v>
      </c>
      <c r="C84" s="13" t="s">
        <v>125</v>
      </c>
      <c r="D84" s="10">
        <v>999</v>
      </c>
      <c r="E84" s="10" t="s">
        <v>44</v>
      </c>
      <c r="F84" s="10" t="s">
        <v>46</v>
      </c>
      <c r="G84" s="10" t="s">
        <v>46</v>
      </c>
      <c r="H84" s="23" t="s">
        <v>96</v>
      </c>
      <c r="I84" s="24" t="s">
        <v>32</v>
      </c>
      <c r="J84" s="25" t="s">
        <v>33</v>
      </c>
      <c r="L84" s="20">
        <v>999</v>
      </c>
      <c r="M84" s="38">
        <f t="shared" si="1"/>
        <v>0</v>
      </c>
    </row>
    <row r="85" spans="1:13" ht="30" x14ac:dyDescent="0.25">
      <c r="A85" s="50">
        <v>78</v>
      </c>
      <c r="B85" s="11">
        <v>50750000</v>
      </c>
      <c r="C85" s="13" t="s">
        <v>183</v>
      </c>
      <c r="D85" s="10">
        <v>2788</v>
      </c>
      <c r="E85" s="10" t="s">
        <v>44</v>
      </c>
      <c r="F85" s="10" t="s">
        <v>46</v>
      </c>
      <c r="G85" s="10" t="s">
        <v>46</v>
      </c>
      <c r="H85" s="23" t="s">
        <v>96</v>
      </c>
      <c r="I85" s="24" t="s">
        <v>32</v>
      </c>
      <c r="J85" s="25" t="s">
        <v>33</v>
      </c>
      <c r="L85" s="20">
        <v>2788</v>
      </c>
      <c r="M85" s="38">
        <f t="shared" si="1"/>
        <v>0</v>
      </c>
    </row>
    <row r="86" spans="1:13" ht="45" x14ac:dyDescent="0.25">
      <c r="A86" s="50">
        <v>79</v>
      </c>
      <c r="B86" s="11">
        <v>50700000</v>
      </c>
      <c r="C86" s="13" t="s">
        <v>215</v>
      </c>
      <c r="D86" s="10">
        <v>11245</v>
      </c>
      <c r="E86" s="10" t="s">
        <v>13</v>
      </c>
      <c r="F86" s="10" t="s">
        <v>114</v>
      </c>
      <c r="G86" s="10" t="s">
        <v>49</v>
      </c>
      <c r="H86" s="23" t="s">
        <v>96</v>
      </c>
      <c r="I86" s="24" t="s">
        <v>32</v>
      </c>
      <c r="J86" s="25" t="s">
        <v>33</v>
      </c>
      <c r="L86" s="20">
        <v>11245</v>
      </c>
      <c r="M86" s="38">
        <f t="shared" si="1"/>
        <v>0</v>
      </c>
    </row>
    <row r="87" spans="1:13" ht="33.75" x14ac:dyDescent="0.25">
      <c r="A87" s="50">
        <v>80</v>
      </c>
      <c r="B87" s="11">
        <v>55100000</v>
      </c>
      <c r="C87" s="13" t="s">
        <v>162</v>
      </c>
      <c r="D87" s="10">
        <v>6797</v>
      </c>
      <c r="E87" s="10" t="s">
        <v>44</v>
      </c>
      <c r="F87" s="10" t="s">
        <v>46</v>
      </c>
      <c r="G87" s="10" t="s">
        <v>46</v>
      </c>
      <c r="H87" s="23" t="s">
        <v>153</v>
      </c>
      <c r="I87" s="24" t="s">
        <v>32</v>
      </c>
      <c r="J87" s="25" t="s">
        <v>152</v>
      </c>
      <c r="L87" s="20">
        <v>6797</v>
      </c>
      <c r="M87" s="38">
        <f t="shared" si="1"/>
        <v>0</v>
      </c>
    </row>
    <row r="88" spans="1:13" ht="33.75" x14ac:dyDescent="0.25">
      <c r="A88" s="50">
        <v>81</v>
      </c>
      <c r="B88" s="11">
        <v>55300000</v>
      </c>
      <c r="C88" s="13" t="s">
        <v>163</v>
      </c>
      <c r="D88" s="10">
        <v>7137</v>
      </c>
      <c r="E88" s="10" t="s">
        <v>44</v>
      </c>
      <c r="F88" s="10" t="s">
        <v>46</v>
      </c>
      <c r="G88" s="10" t="s">
        <v>46</v>
      </c>
      <c r="H88" s="23" t="s">
        <v>153</v>
      </c>
      <c r="I88" s="24" t="s">
        <v>32</v>
      </c>
      <c r="J88" s="25" t="s">
        <v>152</v>
      </c>
      <c r="L88" s="9">
        <v>7137</v>
      </c>
      <c r="M88" s="38">
        <f t="shared" si="1"/>
        <v>0</v>
      </c>
    </row>
    <row r="89" spans="1:13" ht="45" x14ac:dyDescent="0.25">
      <c r="A89" s="50">
        <v>82</v>
      </c>
      <c r="B89" s="11">
        <v>60170000</v>
      </c>
      <c r="C89" s="13" t="s">
        <v>164</v>
      </c>
      <c r="D89" s="10">
        <v>800</v>
      </c>
      <c r="E89" s="10" t="s">
        <v>44</v>
      </c>
      <c r="F89" s="10" t="s">
        <v>46</v>
      </c>
      <c r="G89" s="10" t="s">
        <v>46</v>
      </c>
      <c r="H89" s="23" t="s">
        <v>153</v>
      </c>
      <c r="I89" s="24" t="s">
        <v>32</v>
      </c>
      <c r="J89" s="25" t="s">
        <v>152</v>
      </c>
      <c r="L89" s="9">
        <v>800</v>
      </c>
      <c r="M89" s="38">
        <f t="shared" si="1"/>
        <v>0</v>
      </c>
    </row>
    <row r="90" spans="1:13" ht="30" x14ac:dyDescent="0.25">
      <c r="A90" s="50">
        <v>83</v>
      </c>
      <c r="B90" s="11">
        <v>63100000</v>
      </c>
      <c r="C90" s="13" t="s">
        <v>45</v>
      </c>
      <c r="D90" s="10">
        <v>208000</v>
      </c>
      <c r="E90" s="10" t="s">
        <v>44</v>
      </c>
      <c r="F90" s="10" t="s">
        <v>46</v>
      </c>
      <c r="G90" s="10" t="s">
        <v>46</v>
      </c>
      <c r="H90" s="23" t="s">
        <v>50</v>
      </c>
      <c r="I90" s="5" t="s">
        <v>19</v>
      </c>
      <c r="J90" s="25" t="s">
        <v>52</v>
      </c>
      <c r="L90" s="20">
        <v>208000</v>
      </c>
      <c r="M90" s="38">
        <f t="shared" si="1"/>
        <v>0</v>
      </c>
    </row>
    <row r="91" spans="1:13" ht="30" x14ac:dyDescent="0.25">
      <c r="A91" s="50">
        <v>84</v>
      </c>
      <c r="B91" s="11">
        <v>63100000</v>
      </c>
      <c r="C91" s="13" t="s">
        <v>45</v>
      </c>
      <c r="D91" s="10">
        <v>675000</v>
      </c>
      <c r="E91" s="10" t="s">
        <v>13</v>
      </c>
      <c r="F91" s="10" t="s">
        <v>46</v>
      </c>
      <c r="G91" s="10" t="s">
        <v>49</v>
      </c>
      <c r="H91" s="23" t="s">
        <v>50</v>
      </c>
      <c r="I91" s="5" t="s">
        <v>19</v>
      </c>
      <c r="J91" s="25" t="s">
        <v>52</v>
      </c>
      <c r="L91" s="9">
        <v>675000</v>
      </c>
      <c r="M91" s="38">
        <f t="shared" si="1"/>
        <v>0</v>
      </c>
    </row>
    <row r="92" spans="1:13" ht="30" x14ac:dyDescent="0.25">
      <c r="A92" s="50">
        <v>85</v>
      </c>
      <c r="B92" s="11">
        <v>63100000</v>
      </c>
      <c r="C92" s="13" t="s">
        <v>45</v>
      </c>
      <c r="D92" s="10">
        <v>100</v>
      </c>
      <c r="E92" s="10" t="s">
        <v>44</v>
      </c>
      <c r="F92" s="10" t="s">
        <v>46</v>
      </c>
      <c r="G92" s="10" t="s">
        <v>46</v>
      </c>
      <c r="H92" s="23" t="s">
        <v>48</v>
      </c>
      <c r="I92" s="24" t="s">
        <v>32</v>
      </c>
      <c r="J92" s="25" t="s">
        <v>51</v>
      </c>
      <c r="L92" s="9">
        <v>100</v>
      </c>
      <c r="M92" s="38">
        <f t="shared" si="1"/>
        <v>0</v>
      </c>
    </row>
    <row r="93" spans="1:13" ht="45" x14ac:dyDescent="0.25">
      <c r="A93" s="50">
        <v>86</v>
      </c>
      <c r="B93" s="11">
        <v>63100000</v>
      </c>
      <c r="C93" s="13" t="s">
        <v>45</v>
      </c>
      <c r="D93" s="10">
        <v>1</v>
      </c>
      <c r="E93" s="10" t="s">
        <v>44</v>
      </c>
      <c r="F93" s="10" t="s">
        <v>114</v>
      </c>
      <c r="G93" s="10" t="s">
        <v>49</v>
      </c>
      <c r="H93" s="23" t="s">
        <v>48</v>
      </c>
      <c r="I93" s="24" t="s">
        <v>32</v>
      </c>
      <c r="J93" s="25" t="s">
        <v>198</v>
      </c>
      <c r="L93" s="9">
        <v>1</v>
      </c>
      <c r="M93" s="38">
        <f t="shared" si="1"/>
        <v>0</v>
      </c>
    </row>
    <row r="94" spans="1:13" ht="30" x14ac:dyDescent="0.25">
      <c r="A94" s="50">
        <v>87</v>
      </c>
      <c r="B94" s="11">
        <v>63100000</v>
      </c>
      <c r="C94" s="13" t="s">
        <v>45</v>
      </c>
      <c r="D94" s="10">
        <v>15</v>
      </c>
      <c r="E94" s="10" t="s">
        <v>44</v>
      </c>
      <c r="F94" s="10" t="s">
        <v>114</v>
      </c>
      <c r="G94" s="10" t="s">
        <v>114</v>
      </c>
      <c r="H94" s="23" t="s">
        <v>48</v>
      </c>
      <c r="I94" s="24" t="s">
        <v>32</v>
      </c>
      <c r="J94" s="25" t="s">
        <v>51</v>
      </c>
      <c r="L94" s="9">
        <v>15</v>
      </c>
      <c r="M94" s="38">
        <f t="shared" si="1"/>
        <v>0</v>
      </c>
    </row>
    <row r="95" spans="1:13" ht="30" x14ac:dyDescent="0.25">
      <c r="A95" s="50">
        <v>88</v>
      </c>
      <c r="B95" s="11">
        <v>63100000</v>
      </c>
      <c r="C95" s="13" t="s">
        <v>45</v>
      </c>
      <c r="D95" s="10">
        <v>100000</v>
      </c>
      <c r="E95" s="10" t="s">
        <v>44</v>
      </c>
      <c r="F95" s="10" t="s">
        <v>46</v>
      </c>
      <c r="G95" s="10" t="s">
        <v>47</v>
      </c>
      <c r="H95" s="23" t="s">
        <v>106</v>
      </c>
      <c r="I95" s="5" t="s">
        <v>19</v>
      </c>
      <c r="J95" s="25" t="s">
        <v>99</v>
      </c>
      <c r="L95" s="9">
        <v>100000</v>
      </c>
      <c r="M95" s="38">
        <f t="shared" si="1"/>
        <v>0</v>
      </c>
    </row>
    <row r="96" spans="1:13" ht="67.5" x14ac:dyDescent="0.25">
      <c r="A96" s="50">
        <v>89</v>
      </c>
      <c r="B96" s="11">
        <v>63100000</v>
      </c>
      <c r="C96" s="13" t="s">
        <v>45</v>
      </c>
      <c r="D96" s="10">
        <v>200</v>
      </c>
      <c r="E96" s="10" t="s">
        <v>44</v>
      </c>
      <c r="F96" s="10" t="s">
        <v>46</v>
      </c>
      <c r="G96" s="10" t="s">
        <v>47</v>
      </c>
      <c r="H96" s="23" t="s">
        <v>96</v>
      </c>
      <c r="I96" s="24" t="s">
        <v>32</v>
      </c>
      <c r="J96" s="25" t="s">
        <v>176</v>
      </c>
      <c r="L96" s="9">
        <v>200</v>
      </c>
      <c r="M96" s="38">
        <f t="shared" si="1"/>
        <v>0</v>
      </c>
    </row>
    <row r="97" spans="1:14" ht="45" x14ac:dyDescent="0.25">
      <c r="A97" s="50">
        <v>90</v>
      </c>
      <c r="B97" s="11">
        <v>63100000</v>
      </c>
      <c r="C97" s="13" t="s">
        <v>45</v>
      </c>
      <c r="D97" s="10">
        <v>96080</v>
      </c>
      <c r="E97" s="10" t="s">
        <v>13</v>
      </c>
      <c r="F97" s="10" t="s">
        <v>114</v>
      </c>
      <c r="G97" s="10" t="s">
        <v>49</v>
      </c>
      <c r="H97" s="23" t="s">
        <v>91</v>
      </c>
      <c r="I97" s="24" t="s">
        <v>32</v>
      </c>
      <c r="J97" s="25" t="s">
        <v>92</v>
      </c>
      <c r="L97" s="9">
        <v>96080</v>
      </c>
      <c r="M97" s="38">
        <f t="shared" si="1"/>
        <v>0</v>
      </c>
    </row>
    <row r="98" spans="1:14" ht="22.5" x14ac:dyDescent="0.25">
      <c r="A98" s="50">
        <v>91</v>
      </c>
      <c r="B98" s="11">
        <v>63712400</v>
      </c>
      <c r="C98" s="13" t="s">
        <v>129</v>
      </c>
      <c r="D98" s="10">
        <v>700</v>
      </c>
      <c r="E98" s="10" t="s">
        <v>44</v>
      </c>
      <c r="F98" s="10" t="s">
        <v>46</v>
      </c>
      <c r="G98" s="10" t="s">
        <v>130</v>
      </c>
      <c r="H98" s="23" t="s">
        <v>96</v>
      </c>
      <c r="I98" s="24" t="s">
        <v>32</v>
      </c>
      <c r="J98" s="25" t="s">
        <v>33</v>
      </c>
      <c r="L98" s="9">
        <v>700</v>
      </c>
      <c r="M98" s="38">
        <f t="shared" si="1"/>
        <v>0</v>
      </c>
    </row>
    <row r="99" spans="1:14" ht="22.5" x14ac:dyDescent="0.25">
      <c r="A99" s="50">
        <v>92</v>
      </c>
      <c r="B99" s="11">
        <v>63712400</v>
      </c>
      <c r="C99" s="13" t="s">
        <v>129</v>
      </c>
      <c r="D99" s="10">
        <v>125</v>
      </c>
      <c r="E99" s="10" t="s">
        <v>44</v>
      </c>
      <c r="F99" s="10" t="s">
        <v>46</v>
      </c>
      <c r="G99" s="10" t="s">
        <v>130</v>
      </c>
      <c r="H99" s="23" t="s">
        <v>96</v>
      </c>
      <c r="I99" s="24" t="s">
        <v>32</v>
      </c>
      <c r="J99" s="25" t="s">
        <v>33</v>
      </c>
      <c r="L99" s="9">
        <v>125</v>
      </c>
      <c r="M99" s="38">
        <f t="shared" si="1"/>
        <v>0</v>
      </c>
    </row>
    <row r="100" spans="1:14" ht="22.5" x14ac:dyDescent="0.25">
      <c r="A100" s="43">
        <v>93</v>
      </c>
      <c r="B100" s="44">
        <v>63712400</v>
      </c>
      <c r="C100" s="45" t="s">
        <v>129</v>
      </c>
      <c r="D100" s="31">
        <v>100</v>
      </c>
      <c r="E100" s="31" t="s">
        <v>44</v>
      </c>
      <c r="F100" s="31" t="s">
        <v>114</v>
      </c>
      <c r="G100" s="31" t="s">
        <v>49</v>
      </c>
      <c r="H100" s="32" t="s">
        <v>96</v>
      </c>
      <c r="I100" s="41" t="s">
        <v>32</v>
      </c>
      <c r="J100" s="33" t="s">
        <v>33</v>
      </c>
      <c r="M100" s="38">
        <f t="shared" si="1"/>
        <v>100</v>
      </c>
    </row>
    <row r="101" spans="1:14" ht="30" x14ac:dyDescent="0.25">
      <c r="A101" s="50">
        <v>94</v>
      </c>
      <c r="B101" s="11">
        <v>64200000</v>
      </c>
      <c r="C101" s="13" t="s">
        <v>126</v>
      </c>
      <c r="D101" s="10">
        <v>11000</v>
      </c>
      <c r="E101" s="10" t="s">
        <v>44</v>
      </c>
      <c r="F101" s="10" t="s">
        <v>46</v>
      </c>
      <c r="G101" s="10" t="s">
        <v>47</v>
      </c>
      <c r="H101" s="23" t="s">
        <v>96</v>
      </c>
      <c r="I101" s="24" t="s">
        <v>32</v>
      </c>
      <c r="J101" s="25" t="s">
        <v>207</v>
      </c>
      <c r="L101" s="9">
        <v>11000</v>
      </c>
      <c r="M101" s="38">
        <f t="shared" si="1"/>
        <v>0</v>
      </c>
    </row>
    <row r="102" spans="1:14" ht="30" x14ac:dyDescent="0.25">
      <c r="A102" s="50">
        <v>95</v>
      </c>
      <c r="B102" s="11">
        <v>64200000</v>
      </c>
      <c r="C102" s="13" t="s">
        <v>126</v>
      </c>
      <c r="D102" s="10">
        <v>2500</v>
      </c>
      <c r="E102" s="10" t="s">
        <v>44</v>
      </c>
      <c r="F102" s="10" t="s">
        <v>46</v>
      </c>
      <c r="G102" s="10" t="s">
        <v>47</v>
      </c>
      <c r="H102" s="23" t="s">
        <v>96</v>
      </c>
      <c r="I102" s="24" t="s">
        <v>32</v>
      </c>
      <c r="J102" s="25" t="s">
        <v>33</v>
      </c>
      <c r="L102" s="9">
        <v>2500</v>
      </c>
      <c r="M102" s="38">
        <f t="shared" si="1"/>
        <v>0</v>
      </c>
    </row>
    <row r="103" spans="1:14" ht="30" x14ac:dyDescent="0.25">
      <c r="A103" s="50">
        <v>96</v>
      </c>
      <c r="B103" s="11">
        <v>64200000</v>
      </c>
      <c r="C103" s="13" t="s">
        <v>126</v>
      </c>
      <c r="D103" s="10">
        <v>7500</v>
      </c>
      <c r="E103" s="10" t="s">
        <v>44</v>
      </c>
      <c r="F103" s="10" t="s">
        <v>114</v>
      </c>
      <c r="G103" s="10" t="s">
        <v>49</v>
      </c>
      <c r="H103" s="23" t="s">
        <v>96</v>
      </c>
      <c r="I103" s="24" t="s">
        <v>32</v>
      </c>
      <c r="J103" s="25" t="s">
        <v>33</v>
      </c>
      <c r="L103" s="20">
        <v>7500</v>
      </c>
      <c r="M103" s="38">
        <f t="shared" si="1"/>
        <v>0</v>
      </c>
    </row>
    <row r="104" spans="1:14" ht="30" x14ac:dyDescent="0.25">
      <c r="A104" s="50">
        <v>97</v>
      </c>
      <c r="B104" s="11">
        <v>64212000</v>
      </c>
      <c r="C104" s="13" t="s">
        <v>135</v>
      </c>
      <c r="D104" s="10">
        <v>40000</v>
      </c>
      <c r="E104" s="10" t="s">
        <v>44</v>
      </c>
      <c r="F104" s="10" t="s">
        <v>46</v>
      </c>
      <c r="G104" s="10" t="s">
        <v>46</v>
      </c>
      <c r="H104" s="23" t="s">
        <v>96</v>
      </c>
      <c r="I104" s="24" t="s">
        <v>32</v>
      </c>
      <c r="J104" s="25" t="s">
        <v>33</v>
      </c>
      <c r="L104" s="9">
        <v>40000</v>
      </c>
      <c r="M104" s="38">
        <f t="shared" si="1"/>
        <v>0</v>
      </c>
    </row>
    <row r="105" spans="1:14" ht="30" x14ac:dyDescent="0.25">
      <c r="A105" s="50">
        <v>98</v>
      </c>
      <c r="B105" s="11">
        <v>64212000</v>
      </c>
      <c r="C105" s="13" t="s">
        <v>135</v>
      </c>
      <c r="D105" s="10">
        <v>60000</v>
      </c>
      <c r="E105" s="10" t="s">
        <v>44</v>
      </c>
      <c r="F105" s="10" t="s">
        <v>114</v>
      </c>
      <c r="G105" s="10" t="s">
        <v>114</v>
      </c>
      <c r="H105" s="23" t="s">
        <v>96</v>
      </c>
      <c r="I105" s="24" t="s">
        <v>32</v>
      </c>
      <c r="J105" s="25" t="s">
        <v>33</v>
      </c>
      <c r="L105" s="9">
        <v>60000</v>
      </c>
      <c r="M105" s="38">
        <f t="shared" si="1"/>
        <v>0</v>
      </c>
    </row>
    <row r="106" spans="1:14" ht="30" x14ac:dyDescent="0.25">
      <c r="A106" s="50">
        <v>99</v>
      </c>
      <c r="B106" s="11">
        <v>64211000</v>
      </c>
      <c r="C106" s="13" t="s">
        <v>157</v>
      </c>
      <c r="D106" s="10">
        <v>17090</v>
      </c>
      <c r="E106" s="10" t="s">
        <v>13</v>
      </c>
      <c r="F106" s="10" t="s">
        <v>46</v>
      </c>
      <c r="G106" s="10" t="s">
        <v>47</v>
      </c>
      <c r="H106" s="23" t="s">
        <v>96</v>
      </c>
      <c r="I106" s="24" t="s">
        <v>32</v>
      </c>
      <c r="J106" s="25" t="s">
        <v>33</v>
      </c>
      <c r="L106" s="9">
        <v>17090</v>
      </c>
      <c r="M106" s="38">
        <f t="shared" si="1"/>
        <v>0</v>
      </c>
    </row>
    <row r="107" spans="1:14" ht="56.25" x14ac:dyDescent="0.25">
      <c r="A107" s="50">
        <v>100</v>
      </c>
      <c r="B107" s="11">
        <v>64211000</v>
      </c>
      <c r="C107" s="13" t="s">
        <v>157</v>
      </c>
      <c r="D107" s="10">
        <v>300</v>
      </c>
      <c r="E107" s="10" t="s">
        <v>44</v>
      </c>
      <c r="F107" s="10" t="s">
        <v>46</v>
      </c>
      <c r="G107" s="10" t="s">
        <v>47</v>
      </c>
      <c r="H107" s="23" t="s">
        <v>96</v>
      </c>
      <c r="I107" s="24" t="s">
        <v>32</v>
      </c>
      <c r="J107" s="25" t="s">
        <v>177</v>
      </c>
      <c r="L107" s="9">
        <v>300</v>
      </c>
      <c r="M107" s="38">
        <f t="shared" si="1"/>
        <v>0</v>
      </c>
    </row>
    <row r="108" spans="1:14" ht="36" customHeight="1" x14ac:dyDescent="0.25">
      <c r="A108" s="50">
        <v>101</v>
      </c>
      <c r="B108" s="11">
        <v>66500000</v>
      </c>
      <c r="C108" s="13" t="s">
        <v>113</v>
      </c>
      <c r="D108" s="10">
        <v>4000</v>
      </c>
      <c r="E108" s="10" t="s">
        <v>44</v>
      </c>
      <c r="F108" s="10" t="s">
        <v>46</v>
      </c>
      <c r="G108" s="10" t="s">
        <v>114</v>
      </c>
      <c r="H108" s="23" t="s">
        <v>96</v>
      </c>
      <c r="I108" s="24" t="s">
        <v>110</v>
      </c>
      <c r="J108" s="25" t="s">
        <v>115</v>
      </c>
      <c r="L108" s="9">
        <v>4000</v>
      </c>
      <c r="M108" s="38">
        <f t="shared" si="1"/>
        <v>0</v>
      </c>
    </row>
    <row r="109" spans="1:14" ht="36" customHeight="1" x14ac:dyDescent="0.25">
      <c r="A109" s="50">
        <v>102</v>
      </c>
      <c r="B109" s="11">
        <v>71320000</v>
      </c>
      <c r="C109" s="13" t="s">
        <v>119</v>
      </c>
      <c r="D109" s="10">
        <v>11668</v>
      </c>
      <c r="E109" s="10" t="s">
        <v>13</v>
      </c>
      <c r="F109" s="10" t="s">
        <v>46</v>
      </c>
      <c r="G109" s="10" t="s">
        <v>46</v>
      </c>
      <c r="H109" s="23" t="s">
        <v>96</v>
      </c>
      <c r="I109" s="5" t="s">
        <v>120</v>
      </c>
      <c r="J109" s="25" t="s">
        <v>121</v>
      </c>
      <c r="L109" s="9">
        <v>11668</v>
      </c>
      <c r="M109" s="38">
        <f t="shared" si="1"/>
        <v>0</v>
      </c>
    </row>
    <row r="110" spans="1:14" ht="36" customHeight="1" x14ac:dyDescent="0.25">
      <c r="A110" s="50">
        <v>103</v>
      </c>
      <c r="B110" s="11">
        <v>71319000</v>
      </c>
      <c r="C110" s="13" t="s">
        <v>131</v>
      </c>
      <c r="D110" s="10">
        <v>12000</v>
      </c>
      <c r="E110" s="10" t="s">
        <v>44</v>
      </c>
      <c r="F110" s="10" t="s">
        <v>46</v>
      </c>
      <c r="G110" s="10" t="s">
        <v>130</v>
      </c>
      <c r="H110" s="23" t="s">
        <v>96</v>
      </c>
      <c r="I110" s="24" t="s">
        <v>32</v>
      </c>
      <c r="J110" s="25" t="s">
        <v>33</v>
      </c>
      <c r="L110" s="9">
        <v>12000</v>
      </c>
      <c r="M110" s="38">
        <f t="shared" si="1"/>
        <v>0</v>
      </c>
    </row>
    <row r="111" spans="1:14" ht="45" customHeight="1" x14ac:dyDescent="0.25">
      <c r="A111" s="50">
        <v>104</v>
      </c>
      <c r="B111" s="11">
        <v>71630000</v>
      </c>
      <c r="C111" s="13" t="s">
        <v>146</v>
      </c>
      <c r="D111" s="10">
        <v>3220</v>
      </c>
      <c r="E111" s="10" t="s">
        <v>44</v>
      </c>
      <c r="F111" s="10" t="s">
        <v>46</v>
      </c>
      <c r="G111" s="10" t="s">
        <v>130</v>
      </c>
      <c r="H111" s="23" t="s">
        <v>96</v>
      </c>
      <c r="I111" s="24" t="s">
        <v>32</v>
      </c>
      <c r="J111" s="25" t="s">
        <v>185</v>
      </c>
      <c r="L111" s="9">
        <v>3220</v>
      </c>
      <c r="M111" s="38">
        <f t="shared" si="1"/>
        <v>0</v>
      </c>
      <c r="N111" s="20"/>
    </row>
    <row r="112" spans="1:14" ht="45" x14ac:dyDescent="0.25">
      <c r="A112" s="50">
        <v>105</v>
      </c>
      <c r="B112" s="11">
        <v>72200000</v>
      </c>
      <c r="C112" s="13" t="s">
        <v>95</v>
      </c>
      <c r="D112" s="10">
        <v>3900</v>
      </c>
      <c r="E112" s="10" t="s">
        <v>44</v>
      </c>
      <c r="F112" s="10" t="s">
        <v>46</v>
      </c>
      <c r="G112" s="10" t="s">
        <v>46</v>
      </c>
      <c r="H112" s="23" t="s">
        <v>96</v>
      </c>
      <c r="I112" s="24" t="s">
        <v>32</v>
      </c>
      <c r="J112" s="25" t="s">
        <v>147</v>
      </c>
      <c r="L112" s="9">
        <v>3900</v>
      </c>
      <c r="M112" s="38">
        <f t="shared" si="1"/>
        <v>0</v>
      </c>
      <c r="N112" s="20"/>
    </row>
    <row r="113" spans="1:13" ht="39" customHeight="1" x14ac:dyDescent="0.25">
      <c r="A113" s="50">
        <v>106</v>
      </c>
      <c r="B113" s="11">
        <v>72400000</v>
      </c>
      <c r="C113" s="13" t="s">
        <v>42</v>
      </c>
      <c r="D113" s="10">
        <v>266550</v>
      </c>
      <c r="E113" s="10" t="s">
        <v>44</v>
      </c>
      <c r="F113" s="10" t="s">
        <v>21</v>
      </c>
      <c r="G113" s="10" t="s">
        <v>20</v>
      </c>
      <c r="H113" s="23" t="s">
        <v>96</v>
      </c>
      <c r="I113" s="24" t="s">
        <v>32</v>
      </c>
      <c r="J113" s="6" t="s">
        <v>43</v>
      </c>
      <c r="L113" s="9">
        <v>266550</v>
      </c>
      <c r="M113" s="38">
        <f t="shared" si="1"/>
        <v>0</v>
      </c>
    </row>
    <row r="114" spans="1:13" ht="39" customHeight="1" x14ac:dyDescent="0.25">
      <c r="A114" s="50">
        <v>107</v>
      </c>
      <c r="B114" s="11">
        <v>72400000</v>
      </c>
      <c r="C114" s="13" t="s">
        <v>42</v>
      </c>
      <c r="D114" s="10">
        <v>95915</v>
      </c>
      <c r="E114" s="10" t="s">
        <v>44</v>
      </c>
      <c r="F114" s="10" t="s">
        <v>46</v>
      </c>
      <c r="G114" s="10" t="s">
        <v>47</v>
      </c>
      <c r="H114" s="23" t="s">
        <v>96</v>
      </c>
      <c r="I114" s="24" t="s">
        <v>32</v>
      </c>
      <c r="J114" s="6" t="s">
        <v>43</v>
      </c>
      <c r="L114" s="9">
        <v>95915</v>
      </c>
      <c r="M114" s="38">
        <f t="shared" si="1"/>
        <v>0</v>
      </c>
    </row>
    <row r="115" spans="1:13" ht="39" customHeight="1" x14ac:dyDescent="0.25">
      <c r="A115" s="50">
        <v>108</v>
      </c>
      <c r="B115" s="11">
        <v>75120000</v>
      </c>
      <c r="C115" s="13" t="s">
        <v>165</v>
      </c>
      <c r="D115" s="10">
        <v>2100</v>
      </c>
      <c r="E115" s="10" t="s">
        <v>44</v>
      </c>
      <c r="F115" s="10" t="s">
        <v>46</v>
      </c>
      <c r="G115" s="10" t="s">
        <v>46</v>
      </c>
      <c r="H115" s="23" t="s">
        <v>96</v>
      </c>
      <c r="I115" s="24" t="s">
        <v>32</v>
      </c>
      <c r="J115" s="25" t="s">
        <v>166</v>
      </c>
      <c r="L115" s="9">
        <v>2100</v>
      </c>
      <c r="M115" s="38">
        <f t="shared" si="1"/>
        <v>0</v>
      </c>
    </row>
    <row r="116" spans="1:13" ht="39" customHeight="1" x14ac:dyDescent="0.25">
      <c r="A116" s="50">
        <v>109</v>
      </c>
      <c r="B116" s="11">
        <v>79300000</v>
      </c>
      <c r="C116" s="13" t="s">
        <v>53</v>
      </c>
      <c r="D116" s="10">
        <v>120000</v>
      </c>
      <c r="E116" s="10" t="s">
        <v>44</v>
      </c>
      <c r="F116" s="10" t="s">
        <v>46</v>
      </c>
      <c r="G116" s="10" t="s">
        <v>47</v>
      </c>
      <c r="H116" s="23" t="s">
        <v>54</v>
      </c>
      <c r="I116" s="5" t="s">
        <v>19</v>
      </c>
      <c r="J116" s="28" t="s">
        <v>56</v>
      </c>
      <c r="L116" s="9">
        <v>120000</v>
      </c>
      <c r="M116" s="38">
        <f t="shared" si="1"/>
        <v>0</v>
      </c>
    </row>
    <row r="117" spans="1:13" ht="39" customHeight="1" x14ac:dyDescent="0.25">
      <c r="A117" s="50">
        <v>110</v>
      </c>
      <c r="B117" s="11">
        <v>79311000</v>
      </c>
      <c r="C117" s="13" t="s">
        <v>190</v>
      </c>
      <c r="D117" s="10">
        <v>30000</v>
      </c>
      <c r="E117" s="10" t="s">
        <v>44</v>
      </c>
      <c r="F117" s="10" t="s">
        <v>46</v>
      </c>
      <c r="G117" s="10" t="s">
        <v>130</v>
      </c>
      <c r="H117" s="23" t="s">
        <v>48</v>
      </c>
      <c r="I117" s="24" t="s">
        <v>32</v>
      </c>
      <c r="J117" s="25" t="s">
        <v>90</v>
      </c>
      <c r="L117" s="20">
        <v>30000</v>
      </c>
      <c r="M117" s="38">
        <f t="shared" si="1"/>
        <v>0</v>
      </c>
    </row>
    <row r="118" spans="1:13" ht="39" customHeight="1" x14ac:dyDescent="0.25">
      <c r="A118" s="50">
        <v>111</v>
      </c>
      <c r="B118" s="11">
        <v>79341400</v>
      </c>
      <c r="C118" s="13" t="s">
        <v>191</v>
      </c>
      <c r="D118" s="10">
        <v>300000</v>
      </c>
      <c r="E118" s="10" t="s">
        <v>44</v>
      </c>
      <c r="F118" s="10" t="s">
        <v>46</v>
      </c>
      <c r="G118" s="10" t="s">
        <v>47</v>
      </c>
      <c r="H118" s="23" t="s">
        <v>48</v>
      </c>
      <c r="I118" s="24" t="s">
        <v>32</v>
      </c>
      <c r="J118" s="25" t="s">
        <v>90</v>
      </c>
      <c r="L118" s="9">
        <v>300000</v>
      </c>
      <c r="M118" s="38">
        <f t="shared" si="1"/>
        <v>0</v>
      </c>
    </row>
    <row r="119" spans="1:13" ht="45" x14ac:dyDescent="0.25">
      <c r="A119" s="50">
        <v>112</v>
      </c>
      <c r="B119" s="11">
        <v>79500000</v>
      </c>
      <c r="C119" s="13" t="s">
        <v>159</v>
      </c>
      <c r="D119" s="10">
        <v>9500</v>
      </c>
      <c r="E119" s="10" t="s">
        <v>13</v>
      </c>
      <c r="F119" s="10" t="s">
        <v>46</v>
      </c>
      <c r="G119" s="10" t="s">
        <v>47</v>
      </c>
      <c r="H119" s="23" t="s">
        <v>96</v>
      </c>
      <c r="I119" s="24" t="s">
        <v>32</v>
      </c>
      <c r="J119" s="25" t="s">
        <v>33</v>
      </c>
      <c r="L119" s="9">
        <v>9500</v>
      </c>
      <c r="M119" s="38">
        <f t="shared" si="1"/>
        <v>0</v>
      </c>
    </row>
    <row r="120" spans="1:13" ht="45" x14ac:dyDescent="0.25">
      <c r="A120" s="50">
        <v>113</v>
      </c>
      <c r="B120" s="11">
        <v>79500000</v>
      </c>
      <c r="C120" s="13" t="s">
        <v>159</v>
      </c>
      <c r="D120" s="10">
        <v>1652</v>
      </c>
      <c r="E120" s="10" t="s">
        <v>13</v>
      </c>
      <c r="F120" s="10" t="s">
        <v>46</v>
      </c>
      <c r="G120" s="10" t="s">
        <v>47</v>
      </c>
      <c r="H120" s="23" t="s">
        <v>153</v>
      </c>
      <c r="I120" s="24" t="s">
        <v>32</v>
      </c>
      <c r="J120" s="25" t="s">
        <v>152</v>
      </c>
      <c r="L120" s="9">
        <v>1652</v>
      </c>
      <c r="M120" s="38">
        <f t="shared" si="1"/>
        <v>0</v>
      </c>
    </row>
    <row r="121" spans="1:13" ht="48" customHeight="1" x14ac:dyDescent="0.25">
      <c r="A121" s="50">
        <v>114</v>
      </c>
      <c r="B121" s="11">
        <v>79635000</v>
      </c>
      <c r="C121" s="13" t="s">
        <v>139</v>
      </c>
      <c r="D121" s="10">
        <v>4900</v>
      </c>
      <c r="E121" s="10" t="s">
        <v>44</v>
      </c>
      <c r="F121" s="10" t="s">
        <v>46</v>
      </c>
      <c r="G121" s="10" t="s">
        <v>47</v>
      </c>
      <c r="H121" s="23" t="s">
        <v>96</v>
      </c>
      <c r="I121" s="24" t="s">
        <v>32</v>
      </c>
      <c r="J121" s="25" t="s">
        <v>33</v>
      </c>
      <c r="L121" s="9">
        <v>4900</v>
      </c>
      <c r="M121" s="38">
        <f t="shared" si="1"/>
        <v>0</v>
      </c>
    </row>
    <row r="122" spans="1:13" ht="48" customHeight="1" x14ac:dyDescent="0.25">
      <c r="A122" s="50">
        <v>115</v>
      </c>
      <c r="B122" s="11">
        <v>79700000</v>
      </c>
      <c r="C122" s="13" t="s">
        <v>31</v>
      </c>
      <c r="D122" s="10">
        <v>2336</v>
      </c>
      <c r="E122" s="10" t="s">
        <v>13</v>
      </c>
      <c r="F122" s="10" t="s">
        <v>46</v>
      </c>
      <c r="G122" s="10" t="s">
        <v>47</v>
      </c>
      <c r="H122" s="23" t="s">
        <v>96</v>
      </c>
      <c r="I122" s="24" t="s">
        <v>32</v>
      </c>
      <c r="J122" s="25" t="s">
        <v>33</v>
      </c>
      <c r="L122" s="9">
        <v>2336</v>
      </c>
      <c r="M122" s="38">
        <f t="shared" si="1"/>
        <v>0</v>
      </c>
    </row>
    <row r="123" spans="1:13" ht="51.75" customHeight="1" x14ac:dyDescent="0.25">
      <c r="A123" s="50">
        <v>116</v>
      </c>
      <c r="B123" s="11">
        <v>79700000</v>
      </c>
      <c r="C123" s="13" t="s">
        <v>31</v>
      </c>
      <c r="D123" s="10">
        <v>485200</v>
      </c>
      <c r="E123" s="10" t="s">
        <v>13</v>
      </c>
      <c r="F123" s="10" t="s">
        <v>46</v>
      </c>
      <c r="G123" s="10" t="s">
        <v>47</v>
      </c>
      <c r="H123" s="23" t="s">
        <v>91</v>
      </c>
      <c r="I123" s="24" t="s">
        <v>32</v>
      </c>
      <c r="J123" s="25" t="s">
        <v>92</v>
      </c>
      <c r="L123" s="9">
        <v>485200</v>
      </c>
      <c r="M123" s="38">
        <f t="shared" si="1"/>
        <v>0</v>
      </c>
    </row>
    <row r="124" spans="1:13" ht="45" x14ac:dyDescent="0.25">
      <c r="A124" s="50">
        <v>117</v>
      </c>
      <c r="B124" s="11">
        <v>79700000</v>
      </c>
      <c r="C124" s="13" t="s">
        <v>31</v>
      </c>
      <c r="D124" s="10">
        <v>213788</v>
      </c>
      <c r="E124" s="10" t="s">
        <v>13</v>
      </c>
      <c r="F124" s="10" t="s">
        <v>21</v>
      </c>
      <c r="G124" s="10" t="s">
        <v>20</v>
      </c>
      <c r="H124" s="23" t="s">
        <v>96</v>
      </c>
      <c r="I124" s="24" t="s">
        <v>32</v>
      </c>
      <c r="J124" s="25" t="s">
        <v>33</v>
      </c>
      <c r="L124" s="9">
        <v>213788</v>
      </c>
      <c r="M124" s="38">
        <f t="shared" si="1"/>
        <v>0</v>
      </c>
    </row>
    <row r="125" spans="1:13" ht="45" x14ac:dyDescent="0.25">
      <c r="A125" s="50">
        <v>118</v>
      </c>
      <c r="B125" s="11">
        <v>79700000</v>
      </c>
      <c r="C125" s="13" t="s">
        <v>31</v>
      </c>
      <c r="D125" s="10">
        <v>70000</v>
      </c>
      <c r="E125" s="10" t="s">
        <v>13</v>
      </c>
      <c r="F125" s="10" t="s">
        <v>46</v>
      </c>
      <c r="G125" s="10" t="s">
        <v>47</v>
      </c>
      <c r="H125" s="23" t="s">
        <v>106</v>
      </c>
      <c r="I125" s="24" t="s">
        <v>32</v>
      </c>
      <c r="J125" s="25" t="s">
        <v>99</v>
      </c>
      <c r="L125" s="9">
        <v>70000</v>
      </c>
      <c r="M125" s="38">
        <f t="shared" si="1"/>
        <v>0</v>
      </c>
    </row>
    <row r="126" spans="1:13" ht="45" x14ac:dyDescent="0.25">
      <c r="A126" s="50">
        <v>119</v>
      </c>
      <c r="B126" s="11">
        <v>79700000</v>
      </c>
      <c r="C126" s="13" t="s">
        <v>31</v>
      </c>
      <c r="D126" s="10">
        <v>125771</v>
      </c>
      <c r="E126" s="10" t="s">
        <v>13</v>
      </c>
      <c r="F126" s="10" t="s">
        <v>46</v>
      </c>
      <c r="G126" s="10" t="s">
        <v>47</v>
      </c>
      <c r="H126" s="23" t="s">
        <v>96</v>
      </c>
      <c r="I126" s="24" t="s">
        <v>32</v>
      </c>
      <c r="J126" s="25" t="s">
        <v>33</v>
      </c>
      <c r="L126" s="9">
        <v>125771</v>
      </c>
      <c r="M126" s="38">
        <f t="shared" si="1"/>
        <v>0</v>
      </c>
    </row>
    <row r="127" spans="1:13" ht="45" x14ac:dyDescent="0.25">
      <c r="A127" s="50">
        <v>120</v>
      </c>
      <c r="B127" s="11">
        <v>79700000</v>
      </c>
      <c r="C127" s="13" t="s">
        <v>31</v>
      </c>
      <c r="D127" s="10">
        <v>17700</v>
      </c>
      <c r="E127" s="10" t="s">
        <v>13</v>
      </c>
      <c r="F127" s="10" t="s">
        <v>46</v>
      </c>
      <c r="G127" s="10" t="s">
        <v>49</v>
      </c>
      <c r="H127" s="23" t="s">
        <v>96</v>
      </c>
      <c r="I127" s="24" t="s">
        <v>32</v>
      </c>
      <c r="J127" s="25" t="s">
        <v>33</v>
      </c>
      <c r="L127" s="9">
        <v>17700</v>
      </c>
      <c r="M127" s="38">
        <f t="shared" si="1"/>
        <v>0</v>
      </c>
    </row>
    <row r="128" spans="1:13" ht="37.5" customHeight="1" x14ac:dyDescent="0.25">
      <c r="A128" s="50">
        <v>121</v>
      </c>
      <c r="B128" s="26">
        <v>79800000</v>
      </c>
      <c r="C128" s="27" t="s">
        <v>112</v>
      </c>
      <c r="D128" s="10">
        <v>25935</v>
      </c>
      <c r="E128" s="10" t="s">
        <v>13</v>
      </c>
      <c r="F128" s="10" t="s">
        <v>46</v>
      </c>
      <c r="G128" s="10" t="s">
        <v>47</v>
      </c>
      <c r="H128" s="23" t="s">
        <v>117</v>
      </c>
      <c r="I128" s="24" t="s">
        <v>32</v>
      </c>
      <c r="J128" s="25" t="s">
        <v>118</v>
      </c>
      <c r="L128" s="30">
        <v>25935</v>
      </c>
      <c r="M128" s="38">
        <f t="shared" si="1"/>
        <v>0</v>
      </c>
    </row>
    <row r="129" spans="1:13" ht="56.25" x14ac:dyDescent="0.25">
      <c r="A129" s="50">
        <v>122</v>
      </c>
      <c r="B129" s="26">
        <v>79800000</v>
      </c>
      <c r="C129" s="27" t="s">
        <v>112</v>
      </c>
      <c r="D129" s="10">
        <v>9930</v>
      </c>
      <c r="E129" s="10" t="s">
        <v>44</v>
      </c>
      <c r="F129" s="10" t="s">
        <v>46</v>
      </c>
      <c r="G129" s="10" t="s">
        <v>46</v>
      </c>
      <c r="H129" s="23" t="s">
        <v>117</v>
      </c>
      <c r="I129" s="24" t="s">
        <v>32</v>
      </c>
      <c r="J129" s="25" t="s">
        <v>140</v>
      </c>
      <c r="L129" s="30">
        <v>9930</v>
      </c>
      <c r="M129" s="38">
        <f t="shared" si="1"/>
        <v>0</v>
      </c>
    </row>
    <row r="130" spans="1:13" ht="30" x14ac:dyDescent="0.25">
      <c r="A130" s="50">
        <v>123</v>
      </c>
      <c r="B130" s="26">
        <v>79800000</v>
      </c>
      <c r="C130" s="27" t="s">
        <v>112</v>
      </c>
      <c r="D130" s="10">
        <v>315</v>
      </c>
      <c r="E130" s="10" t="s">
        <v>13</v>
      </c>
      <c r="F130" s="10" t="s">
        <v>46</v>
      </c>
      <c r="G130" s="10" t="s">
        <v>47</v>
      </c>
      <c r="H130" s="23" t="s">
        <v>96</v>
      </c>
      <c r="I130" s="24" t="s">
        <v>32</v>
      </c>
      <c r="J130" s="25" t="s">
        <v>33</v>
      </c>
      <c r="L130" s="9">
        <v>315</v>
      </c>
      <c r="M130" s="38">
        <f t="shared" si="1"/>
        <v>0</v>
      </c>
    </row>
    <row r="131" spans="1:13" ht="33.75" x14ac:dyDescent="0.25">
      <c r="A131" s="50">
        <v>124</v>
      </c>
      <c r="B131" s="26">
        <v>79800000</v>
      </c>
      <c r="C131" s="27" t="s">
        <v>112</v>
      </c>
      <c r="D131" s="10">
        <v>7120</v>
      </c>
      <c r="E131" s="10" t="s">
        <v>13</v>
      </c>
      <c r="F131" s="10" t="s">
        <v>46</v>
      </c>
      <c r="G131" s="10" t="s">
        <v>47</v>
      </c>
      <c r="H131" s="23" t="s">
        <v>117</v>
      </c>
      <c r="I131" s="24" t="s">
        <v>32</v>
      </c>
      <c r="J131" s="25" t="s">
        <v>118</v>
      </c>
      <c r="L131" s="20">
        <v>7120</v>
      </c>
      <c r="M131" s="38">
        <f t="shared" si="1"/>
        <v>0</v>
      </c>
    </row>
    <row r="132" spans="1:13" ht="33.75" x14ac:dyDescent="0.25">
      <c r="A132" s="50">
        <v>125</v>
      </c>
      <c r="B132" s="26">
        <v>79800000</v>
      </c>
      <c r="C132" s="27" t="s">
        <v>112</v>
      </c>
      <c r="D132" s="10">
        <v>1607</v>
      </c>
      <c r="E132" s="10" t="s">
        <v>13</v>
      </c>
      <c r="F132" s="10" t="s">
        <v>46</v>
      </c>
      <c r="G132" s="10" t="s">
        <v>47</v>
      </c>
      <c r="H132" s="23" t="s">
        <v>98</v>
      </c>
      <c r="I132" s="24" t="s">
        <v>32</v>
      </c>
      <c r="J132" s="25" t="s">
        <v>127</v>
      </c>
      <c r="L132" s="9">
        <v>1607</v>
      </c>
      <c r="M132" s="38">
        <f t="shared" si="1"/>
        <v>0</v>
      </c>
    </row>
    <row r="133" spans="1:13" ht="30" x14ac:dyDescent="0.25">
      <c r="A133" s="50">
        <v>126</v>
      </c>
      <c r="B133" s="26">
        <v>79800000</v>
      </c>
      <c r="C133" s="27" t="s">
        <v>112</v>
      </c>
      <c r="D133" s="10">
        <v>10488</v>
      </c>
      <c r="E133" s="10" t="s">
        <v>13</v>
      </c>
      <c r="F133" s="10" t="s">
        <v>114</v>
      </c>
      <c r="G133" s="10" t="s">
        <v>49</v>
      </c>
      <c r="H133" s="23" t="s">
        <v>96</v>
      </c>
      <c r="I133" s="24" t="s">
        <v>32</v>
      </c>
      <c r="J133" s="25" t="s">
        <v>33</v>
      </c>
      <c r="L133" s="9">
        <v>10488</v>
      </c>
      <c r="M133" s="38">
        <f t="shared" si="1"/>
        <v>0</v>
      </c>
    </row>
    <row r="134" spans="1:13" ht="45" x14ac:dyDescent="0.25">
      <c r="A134" s="50">
        <v>127</v>
      </c>
      <c r="B134" s="26">
        <v>80570000</v>
      </c>
      <c r="C134" s="27" t="s">
        <v>205</v>
      </c>
      <c r="D134" s="10">
        <v>460</v>
      </c>
      <c r="E134" s="10" t="s">
        <v>44</v>
      </c>
      <c r="F134" s="10" t="s">
        <v>114</v>
      </c>
      <c r="G134" s="10" t="s">
        <v>49</v>
      </c>
      <c r="H134" s="23" t="s">
        <v>96</v>
      </c>
      <c r="I134" s="24" t="s">
        <v>32</v>
      </c>
      <c r="J134" s="25" t="s">
        <v>33</v>
      </c>
      <c r="L134" s="9">
        <v>460</v>
      </c>
      <c r="M134" s="38">
        <f t="shared" si="1"/>
        <v>0</v>
      </c>
    </row>
    <row r="135" spans="1:13" ht="33.75" x14ac:dyDescent="0.25">
      <c r="A135" s="50">
        <v>128</v>
      </c>
      <c r="B135" s="26">
        <v>85100000</v>
      </c>
      <c r="C135" s="27" t="s">
        <v>55</v>
      </c>
      <c r="D135" s="10">
        <v>11250</v>
      </c>
      <c r="E135" s="10" t="s">
        <v>44</v>
      </c>
      <c r="F135" s="10" t="s">
        <v>46</v>
      </c>
      <c r="G135" s="10" t="s">
        <v>46</v>
      </c>
      <c r="H135" s="23" t="s">
        <v>57</v>
      </c>
      <c r="I135" s="5" t="s">
        <v>19</v>
      </c>
      <c r="J135" s="25" t="s">
        <v>58</v>
      </c>
      <c r="L135" s="9">
        <v>11250</v>
      </c>
      <c r="M135" s="38">
        <f t="shared" si="1"/>
        <v>0</v>
      </c>
    </row>
    <row r="136" spans="1:13" ht="33.75" x14ac:dyDescent="0.25">
      <c r="A136" s="50">
        <v>129</v>
      </c>
      <c r="B136" s="26">
        <v>85100000</v>
      </c>
      <c r="C136" s="27" t="s">
        <v>55</v>
      </c>
      <c r="D136" s="10">
        <v>33750</v>
      </c>
      <c r="E136" s="10" t="s">
        <v>13</v>
      </c>
      <c r="F136" s="10" t="s">
        <v>46</v>
      </c>
      <c r="G136" s="10" t="s">
        <v>47</v>
      </c>
      <c r="H136" s="23" t="s">
        <v>57</v>
      </c>
      <c r="I136" s="5" t="s">
        <v>19</v>
      </c>
      <c r="J136" s="25" t="s">
        <v>58</v>
      </c>
      <c r="L136" s="9">
        <v>33750</v>
      </c>
      <c r="M136" s="38">
        <f t="shared" si="1"/>
        <v>0</v>
      </c>
    </row>
    <row r="137" spans="1:13" ht="33.75" x14ac:dyDescent="0.25">
      <c r="A137" s="50">
        <v>130</v>
      </c>
      <c r="B137" s="26">
        <v>85100000</v>
      </c>
      <c r="C137" s="27" t="s">
        <v>55</v>
      </c>
      <c r="D137" s="10">
        <v>103250</v>
      </c>
      <c r="E137" s="10" t="s">
        <v>44</v>
      </c>
      <c r="F137" s="10" t="s">
        <v>46</v>
      </c>
      <c r="G137" s="10" t="s">
        <v>46</v>
      </c>
      <c r="H137" s="23" t="s">
        <v>57</v>
      </c>
      <c r="I137" s="5" t="s">
        <v>19</v>
      </c>
      <c r="J137" s="25" t="s">
        <v>59</v>
      </c>
      <c r="L137" s="9">
        <v>103250</v>
      </c>
      <c r="M137" s="38">
        <f t="shared" ref="M137:M181" si="2">D137-L137</f>
        <v>0</v>
      </c>
    </row>
    <row r="138" spans="1:13" ht="33.75" x14ac:dyDescent="0.25">
      <c r="A138" s="50">
        <v>131</v>
      </c>
      <c r="B138" s="26">
        <v>85100000</v>
      </c>
      <c r="C138" s="27" t="s">
        <v>55</v>
      </c>
      <c r="D138" s="10">
        <v>309750</v>
      </c>
      <c r="E138" s="10" t="s">
        <v>13</v>
      </c>
      <c r="F138" s="10" t="s">
        <v>46</v>
      </c>
      <c r="G138" s="10" t="s">
        <v>47</v>
      </c>
      <c r="H138" s="23" t="s">
        <v>57</v>
      </c>
      <c r="I138" s="5" t="s">
        <v>19</v>
      </c>
      <c r="J138" s="25" t="s">
        <v>59</v>
      </c>
      <c r="L138" s="9">
        <v>309750</v>
      </c>
      <c r="M138" s="38">
        <f t="shared" si="2"/>
        <v>0</v>
      </c>
    </row>
    <row r="139" spans="1:13" ht="56.25" x14ac:dyDescent="0.25">
      <c r="A139" s="50">
        <v>132</v>
      </c>
      <c r="B139" s="26">
        <v>85100000</v>
      </c>
      <c r="C139" s="27" t="s">
        <v>55</v>
      </c>
      <c r="D139" s="10">
        <v>199999</v>
      </c>
      <c r="E139" s="10" t="s">
        <v>44</v>
      </c>
      <c r="F139" s="10" t="s">
        <v>46</v>
      </c>
      <c r="G139" s="10" t="s">
        <v>46</v>
      </c>
      <c r="H139" s="23" t="s">
        <v>57</v>
      </c>
      <c r="I139" s="5" t="s">
        <v>19</v>
      </c>
      <c r="J139" s="25" t="s">
        <v>60</v>
      </c>
      <c r="L139" s="9">
        <v>199999</v>
      </c>
      <c r="M139" s="38">
        <f t="shared" si="2"/>
        <v>0</v>
      </c>
    </row>
    <row r="140" spans="1:13" ht="56.25" x14ac:dyDescent="0.25">
      <c r="A140" s="50">
        <v>133</v>
      </c>
      <c r="B140" s="26">
        <v>85100000</v>
      </c>
      <c r="C140" s="27" t="s">
        <v>55</v>
      </c>
      <c r="D140" s="10">
        <v>627001</v>
      </c>
      <c r="E140" s="10" t="s">
        <v>13</v>
      </c>
      <c r="F140" s="10" t="s">
        <v>46</v>
      </c>
      <c r="G140" s="10" t="s">
        <v>47</v>
      </c>
      <c r="H140" s="23" t="s">
        <v>57</v>
      </c>
      <c r="I140" s="5" t="s">
        <v>19</v>
      </c>
      <c r="J140" s="25" t="s">
        <v>60</v>
      </c>
      <c r="L140" s="9">
        <v>627001</v>
      </c>
      <c r="M140" s="38">
        <f t="shared" si="2"/>
        <v>0</v>
      </c>
    </row>
    <row r="141" spans="1:13" ht="84" customHeight="1" x14ac:dyDescent="0.25">
      <c r="A141" s="50">
        <v>134</v>
      </c>
      <c r="B141" s="26">
        <v>85100000</v>
      </c>
      <c r="C141" s="27" t="s">
        <v>55</v>
      </c>
      <c r="D141" s="10">
        <v>73000</v>
      </c>
      <c r="E141" s="10" t="s">
        <v>13</v>
      </c>
      <c r="F141" s="10" t="s">
        <v>114</v>
      </c>
      <c r="G141" s="10" t="s">
        <v>114</v>
      </c>
      <c r="H141" s="23" t="s">
        <v>57</v>
      </c>
      <c r="I141" s="5" t="s">
        <v>19</v>
      </c>
      <c r="J141" s="25" t="s">
        <v>200</v>
      </c>
      <c r="L141" s="30">
        <v>73000</v>
      </c>
      <c r="M141" s="38">
        <f t="shared" si="2"/>
        <v>0</v>
      </c>
    </row>
    <row r="142" spans="1:13" ht="30" x14ac:dyDescent="0.25">
      <c r="A142" s="50">
        <v>135</v>
      </c>
      <c r="B142" s="26">
        <v>85100000</v>
      </c>
      <c r="C142" s="27" t="s">
        <v>55</v>
      </c>
      <c r="D142" s="10">
        <v>189200</v>
      </c>
      <c r="E142" s="10" t="s">
        <v>44</v>
      </c>
      <c r="F142" s="10" t="s">
        <v>46</v>
      </c>
      <c r="G142" s="10" t="s">
        <v>47</v>
      </c>
      <c r="H142" s="23" t="s">
        <v>62</v>
      </c>
      <c r="I142" s="5" t="s">
        <v>19</v>
      </c>
      <c r="J142" s="25" t="s">
        <v>61</v>
      </c>
      <c r="L142" s="20">
        <v>189200</v>
      </c>
      <c r="M142" s="38">
        <f t="shared" si="2"/>
        <v>0</v>
      </c>
    </row>
    <row r="143" spans="1:13" ht="118.5" customHeight="1" x14ac:dyDescent="0.25">
      <c r="A143" s="50">
        <v>136</v>
      </c>
      <c r="B143" s="26">
        <v>85100000</v>
      </c>
      <c r="C143" s="27" t="s">
        <v>55</v>
      </c>
      <c r="D143" s="10">
        <v>7140000</v>
      </c>
      <c r="E143" s="10" t="s">
        <v>44</v>
      </c>
      <c r="F143" s="10" t="s">
        <v>46</v>
      </c>
      <c r="G143" s="10" t="s">
        <v>47</v>
      </c>
      <c r="H143" s="23" t="s">
        <v>54</v>
      </c>
      <c r="I143" s="5" t="s">
        <v>19</v>
      </c>
      <c r="J143" s="25" t="s">
        <v>63</v>
      </c>
      <c r="L143" s="20">
        <v>7140000</v>
      </c>
      <c r="M143" s="38">
        <f t="shared" si="2"/>
        <v>0</v>
      </c>
    </row>
    <row r="144" spans="1:13" ht="90" x14ac:dyDescent="0.25">
      <c r="A144" s="50">
        <v>137</v>
      </c>
      <c r="B144" s="26">
        <v>85100000</v>
      </c>
      <c r="C144" s="27" t="s">
        <v>55</v>
      </c>
      <c r="D144" s="10">
        <v>300000</v>
      </c>
      <c r="E144" s="10" t="s">
        <v>44</v>
      </c>
      <c r="F144" s="10" t="s">
        <v>46</v>
      </c>
      <c r="G144" s="10" t="s">
        <v>47</v>
      </c>
      <c r="H144" s="23" t="s">
        <v>54</v>
      </c>
      <c r="I144" s="5" t="s">
        <v>19</v>
      </c>
      <c r="J144" s="25" t="s">
        <v>64</v>
      </c>
      <c r="L144" s="9">
        <v>300000</v>
      </c>
      <c r="M144" s="38">
        <f t="shared" si="2"/>
        <v>0</v>
      </c>
    </row>
    <row r="145" spans="1:13" ht="56.25" x14ac:dyDescent="0.25">
      <c r="A145" s="50">
        <v>138</v>
      </c>
      <c r="B145" s="26">
        <v>85100000</v>
      </c>
      <c r="C145" s="27" t="s">
        <v>55</v>
      </c>
      <c r="D145" s="10">
        <v>75000</v>
      </c>
      <c r="E145" s="10" t="s">
        <v>44</v>
      </c>
      <c r="F145" s="10" t="s">
        <v>46</v>
      </c>
      <c r="G145" s="10" t="s">
        <v>46</v>
      </c>
      <c r="H145" s="23" t="s">
        <v>54</v>
      </c>
      <c r="I145" s="5" t="s">
        <v>19</v>
      </c>
      <c r="J145" s="25" t="s">
        <v>65</v>
      </c>
      <c r="L145" s="9">
        <v>75000</v>
      </c>
      <c r="M145" s="38">
        <f t="shared" si="2"/>
        <v>0</v>
      </c>
    </row>
    <row r="146" spans="1:13" ht="56.25" x14ac:dyDescent="0.25">
      <c r="A146" s="50">
        <v>139</v>
      </c>
      <c r="B146" s="26">
        <v>85100000</v>
      </c>
      <c r="C146" s="27" t="s">
        <v>55</v>
      </c>
      <c r="D146" s="10">
        <v>225000</v>
      </c>
      <c r="E146" s="10" t="s">
        <v>13</v>
      </c>
      <c r="F146" s="10" t="s">
        <v>46</v>
      </c>
      <c r="G146" s="10" t="s">
        <v>47</v>
      </c>
      <c r="H146" s="23" t="s">
        <v>54</v>
      </c>
      <c r="I146" s="5" t="s">
        <v>19</v>
      </c>
      <c r="J146" s="25" t="s">
        <v>65</v>
      </c>
      <c r="L146" s="9">
        <v>225000</v>
      </c>
      <c r="M146" s="38">
        <f t="shared" si="2"/>
        <v>0</v>
      </c>
    </row>
    <row r="147" spans="1:13" ht="30" x14ac:dyDescent="0.25">
      <c r="A147" s="50">
        <v>140</v>
      </c>
      <c r="B147" s="26">
        <v>85100000</v>
      </c>
      <c r="C147" s="27" t="s">
        <v>55</v>
      </c>
      <c r="D147" s="10">
        <v>6850000</v>
      </c>
      <c r="E147" s="10" t="s">
        <v>44</v>
      </c>
      <c r="F147" s="10" t="s">
        <v>46</v>
      </c>
      <c r="G147" s="10" t="s">
        <v>47</v>
      </c>
      <c r="H147" s="23" t="s">
        <v>66</v>
      </c>
      <c r="I147" s="5" t="s">
        <v>19</v>
      </c>
      <c r="J147" s="25" t="s">
        <v>67</v>
      </c>
      <c r="L147" s="9">
        <v>6850000</v>
      </c>
      <c r="M147" s="38">
        <f t="shared" si="2"/>
        <v>0</v>
      </c>
    </row>
    <row r="148" spans="1:13" ht="30" x14ac:dyDescent="0.25">
      <c r="A148" s="50">
        <v>141</v>
      </c>
      <c r="B148" s="26">
        <v>85100000</v>
      </c>
      <c r="C148" s="27" t="s">
        <v>55</v>
      </c>
      <c r="D148" s="10">
        <v>88000</v>
      </c>
      <c r="E148" s="10" t="s">
        <v>44</v>
      </c>
      <c r="F148" s="10" t="s">
        <v>46</v>
      </c>
      <c r="G148" s="10" t="s">
        <v>47</v>
      </c>
      <c r="H148" s="23" t="s">
        <v>66</v>
      </c>
      <c r="I148" s="5" t="s">
        <v>19</v>
      </c>
      <c r="J148" s="25" t="s">
        <v>68</v>
      </c>
      <c r="L148" s="9">
        <v>88000</v>
      </c>
      <c r="M148" s="38">
        <f t="shared" si="2"/>
        <v>0</v>
      </c>
    </row>
    <row r="149" spans="1:13" ht="30" x14ac:dyDescent="0.25">
      <c r="A149" s="50">
        <v>142</v>
      </c>
      <c r="B149" s="26">
        <v>85100000</v>
      </c>
      <c r="C149" s="27" t="s">
        <v>55</v>
      </c>
      <c r="D149" s="10">
        <v>37750</v>
      </c>
      <c r="E149" s="10" t="s">
        <v>44</v>
      </c>
      <c r="F149" s="10" t="s">
        <v>46</v>
      </c>
      <c r="G149" s="10" t="s">
        <v>46</v>
      </c>
      <c r="H149" s="23" t="s">
        <v>66</v>
      </c>
      <c r="I149" s="5" t="s">
        <v>19</v>
      </c>
      <c r="J149" s="25" t="s">
        <v>69</v>
      </c>
      <c r="L149" s="9">
        <v>37750</v>
      </c>
      <c r="M149" s="38">
        <f t="shared" si="2"/>
        <v>0</v>
      </c>
    </row>
    <row r="150" spans="1:13" ht="30" x14ac:dyDescent="0.25">
      <c r="A150" s="50">
        <v>143</v>
      </c>
      <c r="B150" s="26">
        <v>85100000</v>
      </c>
      <c r="C150" s="27" t="s">
        <v>55</v>
      </c>
      <c r="D150" s="10">
        <v>113250</v>
      </c>
      <c r="E150" s="10" t="s">
        <v>13</v>
      </c>
      <c r="F150" s="10" t="s">
        <v>46</v>
      </c>
      <c r="G150" s="10" t="s">
        <v>47</v>
      </c>
      <c r="H150" s="23" t="s">
        <v>66</v>
      </c>
      <c r="I150" s="5" t="s">
        <v>19</v>
      </c>
      <c r="J150" s="25" t="s">
        <v>69</v>
      </c>
      <c r="L150" s="9">
        <v>113250</v>
      </c>
      <c r="M150" s="38">
        <f t="shared" si="2"/>
        <v>0</v>
      </c>
    </row>
    <row r="151" spans="1:13" ht="45" x14ac:dyDescent="0.25">
      <c r="A151" s="50">
        <v>144</v>
      </c>
      <c r="B151" s="26">
        <v>85100000</v>
      </c>
      <c r="C151" s="27" t="s">
        <v>55</v>
      </c>
      <c r="D151" s="10">
        <v>622300</v>
      </c>
      <c r="E151" s="10" t="s">
        <v>44</v>
      </c>
      <c r="F151" s="10" t="s">
        <v>46</v>
      </c>
      <c r="G151" s="10" t="s">
        <v>47</v>
      </c>
      <c r="H151" s="23" t="s">
        <v>66</v>
      </c>
      <c r="I151" s="5" t="s">
        <v>19</v>
      </c>
      <c r="J151" s="25" t="s">
        <v>70</v>
      </c>
      <c r="L151" s="9">
        <v>622300</v>
      </c>
      <c r="M151" s="38">
        <f t="shared" si="2"/>
        <v>0</v>
      </c>
    </row>
    <row r="152" spans="1:13" ht="33.75" x14ac:dyDescent="0.25">
      <c r="A152" s="50">
        <v>145</v>
      </c>
      <c r="B152" s="26">
        <v>85100000</v>
      </c>
      <c r="C152" s="27" t="s">
        <v>55</v>
      </c>
      <c r="D152" s="10">
        <v>1718200</v>
      </c>
      <c r="E152" s="10" t="s">
        <v>44</v>
      </c>
      <c r="F152" s="10" t="s">
        <v>46</v>
      </c>
      <c r="G152" s="10" t="s">
        <v>47</v>
      </c>
      <c r="H152" s="23" t="s">
        <v>66</v>
      </c>
      <c r="I152" s="5" t="s">
        <v>19</v>
      </c>
      <c r="J152" s="25" t="s">
        <v>71</v>
      </c>
      <c r="L152" s="9">
        <v>1718200</v>
      </c>
      <c r="M152" s="38">
        <f t="shared" si="2"/>
        <v>0</v>
      </c>
    </row>
    <row r="153" spans="1:13" ht="56.25" x14ac:dyDescent="0.25">
      <c r="A153" s="50">
        <v>146</v>
      </c>
      <c r="B153" s="26">
        <v>85100000</v>
      </c>
      <c r="C153" s="27" t="s">
        <v>55</v>
      </c>
      <c r="D153" s="10">
        <v>13550000</v>
      </c>
      <c r="E153" s="10" t="s">
        <v>44</v>
      </c>
      <c r="F153" s="10" t="s">
        <v>46</v>
      </c>
      <c r="G153" s="10" t="s">
        <v>47</v>
      </c>
      <c r="H153" s="23" t="s">
        <v>66</v>
      </c>
      <c r="I153" s="5" t="s">
        <v>19</v>
      </c>
      <c r="J153" s="25" t="s">
        <v>72</v>
      </c>
      <c r="L153" s="9">
        <v>13550000</v>
      </c>
      <c r="M153" s="38">
        <f t="shared" si="2"/>
        <v>0</v>
      </c>
    </row>
    <row r="154" spans="1:13" ht="56.25" x14ac:dyDescent="0.25">
      <c r="A154" s="50">
        <v>147</v>
      </c>
      <c r="B154" s="26">
        <v>85100000</v>
      </c>
      <c r="C154" s="27" t="s">
        <v>55</v>
      </c>
      <c r="D154" s="10">
        <v>360000</v>
      </c>
      <c r="E154" s="10" t="s">
        <v>44</v>
      </c>
      <c r="F154" s="10" t="s">
        <v>46</v>
      </c>
      <c r="G154" s="10" t="s">
        <v>47</v>
      </c>
      <c r="H154" s="23" t="s">
        <v>66</v>
      </c>
      <c r="I154" s="5" t="s">
        <v>19</v>
      </c>
      <c r="J154" s="25" t="s">
        <v>73</v>
      </c>
      <c r="L154" s="9">
        <v>360000</v>
      </c>
      <c r="M154" s="38">
        <f t="shared" si="2"/>
        <v>0</v>
      </c>
    </row>
    <row r="155" spans="1:13" ht="56.25" x14ac:dyDescent="0.25">
      <c r="A155" s="50">
        <v>148</v>
      </c>
      <c r="B155" s="26">
        <v>85100000</v>
      </c>
      <c r="C155" s="27" t="s">
        <v>55</v>
      </c>
      <c r="D155" s="10">
        <v>155125</v>
      </c>
      <c r="E155" s="10" t="s">
        <v>44</v>
      </c>
      <c r="F155" s="10" t="s">
        <v>46</v>
      </c>
      <c r="G155" s="10" t="s">
        <v>46</v>
      </c>
      <c r="H155" s="23" t="s">
        <v>66</v>
      </c>
      <c r="I155" s="5" t="s">
        <v>19</v>
      </c>
      <c r="J155" s="25" t="s">
        <v>74</v>
      </c>
      <c r="L155" s="9">
        <v>155125</v>
      </c>
      <c r="M155" s="38">
        <f t="shared" si="2"/>
        <v>0</v>
      </c>
    </row>
    <row r="156" spans="1:13" ht="56.25" x14ac:dyDescent="0.25">
      <c r="A156" s="50">
        <v>149</v>
      </c>
      <c r="B156" s="26">
        <v>85100000</v>
      </c>
      <c r="C156" s="27" t="s">
        <v>55</v>
      </c>
      <c r="D156" s="10">
        <v>465375</v>
      </c>
      <c r="E156" s="10" t="s">
        <v>13</v>
      </c>
      <c r="F156" s="10" t="s">
        <v>46</v>
      </c>
      <c r="G156" s="10" t="s">
        <v>47</v>
      </c>
      <c r="H156" s="23" t="s">
        <v>66</v>
      </c>
      <c r="I156" s="5" t="s">
        <v>19</v>
      </c>
      <c r="J156" s="25" t="s">
        <v>74</v>
      </c>
      <c r="L156" s="9">
        <v>465375</v>
      </c>
      <c r="M156" s="38">
        <f t="shared" si="2"/>
        <v>0</v>
      </c>
    </row>
    <row r="157" spans="1:13" ht="45" x14ac:dyDescent="0.25">
      <c r="A157" s="50">
        <v>150</v>
      </c>
      <c r="B157" s="26">
        <v>85100000</v>
      </c>
      <c r="C157" s="27" t="s">
        <v>55</v>
      </c>
      <c r="D157" s="10">
        <v>500000</v>
      </c>
      <c r="E157" s="10" t="s">
        <v>44</v>
      </c>
      <c r="F157" s="10" t="s">
        <v>46</v>
      </c>
      <c r="G157" s="10" t="s">
        <v>46</v>
      </c>
      <c r="H157" s="23" t="s">
        <v>76</v>
      </c>
      <c r="I157" s="5" t="s">
        <v>19</v>
      </c>
      <c r="J157" s="25" t="s">
        <v>75</v>
      </c>
      <c r="L157" s="9">
        <v>500000</v>
      </c>
      <c r="M157" s="38">
        <f t="shared" si="2"/>
        <v>0</v>
      </c>
    </row>
    <row r="158" spans="1:13" ht="45" x14ac:dyDescent="0.25">
      <c r="A158" s="50">
        <v>151</v>
      </c>
      <c r="B158" s="26">
        <v>85100000</v>
      </c>
      <c r="C158" s="27" t="s">
        <v>55</v>
      </c>
      <c r="D158" s="10">
        <v>1500000</v>
      </c>
      <c r="E158" s="10" t="s">
        <v>13</v>
      </c>
      <c r="F158" s="10" t="s">
        <v>46</v>
      </c>
      <c r="G158" s="10" t="s">
        <v>47</v>
      </c>
      <c r="H158" s="23" t="s">
        <v>76</v>
      </c>
      <c r="I158" s="5" t="s">
        <v>19</v>
      </c>
      <c r="J158" s="25" t="s">
        <v>75</v>
      </c>
      <c r="L158" s="9">
        <v>1500000</v>
      </c>
      <c r="M158" s="38">
        <f t="shared" si="2"/>
        <v>0</v>
      </c>
    </row>
    <row r="159" spans="1:13" ht="45" x14ac:dyDescent="0.25">
      <c r="A159" s="50">
        <v>152</v>
      </c>
      <c r="B159" s="26">
        <v>85100000</v>
      </c>
      <c r="C159" s="27" t="s">
        <v>55</v>
      </c>
      <c r="D159" s="10">
        <v>17500</v>
      </c>
      <c r="E159" s="10" t="s">
        <v>44</v>
      </c>
      <c r="F159" s="10" t="s">
        <v>46</v>
      </c>
      <c r="G159" s="10" t="s">
        <v>46</v>
      </c>
      <c r="H159" s="23" t="s">
        <v>77</v>
      </c>
      <c r="I159" s="5" t="s">
        <v>19</v>
      </c>
      <c r="J159" s="25" t="s">
        <v>78</v>
      </c>
      <c r="L159" s="9">
        <v>17500</v>
      </c>
      <c r="M159" s="38">
        <f t="shared" si="2"/>
        <v>0</v>
      </c>
    </row>
    <row r="160" spans="1:13" ht="45" x14ac:dyDescent="0.25">
      <c r="A160" s="50">
        <v>153</v>
      </c>
      <c r="B160" s="26">
        <v>85100000</v>
      </c>
      <c r="C160" s="27" t="s">
        <v>55</v>
      </c>
      <c r="D160" s="10">
        <v>52500</v>
      </c>
      <c r="E160" s="10" t="s">
        <v>13</v>
      </c>
      <c r="F160" s="10" t="s">
        <v>46</v>
      </c>
      <c r="G160" s="10" t="s">
        <v>47</v>
      </c>
      <c r="H160" s="23" t="s">
        <v>77</v>
      </c>
      <c r="I160" s="5" t="s">
        <v>19</v>
      </c>
      <c r="J160" s="25" t="s">
        <v>78</v>
      </c>
      <c r="L160" s="9">
        <v>52500</v>
      </c>
      <c r="M160" s="38">
        <f t="shared" si="2"/>
        <v>0</v>
      </c>
    </row>
    <row r="161" spans="1:13" ht="84.75" customHeight="1" x14ac:dyDescent="0.25">
      <c r="A161" s="50">
        <v>154</v>
      </c>
      <c r="B161" s="26">
        <v>85100000</v>
      </c>
      <c r="C161" s="27" t="s">
        <v>55</v>
      </c>
      <c r="D161" s="10">
        <v>50000</v>
      </c>
      <c r="E161" s="10" t="s">
        <v>44</v>
      </c>
      <c r="F161" s="10" t="s">
        <v>46</v>
      </c>
      <c r="G161" s="10" t="s">
        <v>46</v>
      </c>
      <c r="H161" s="23" t="s">
        <v>77</v>
      </c>
      <c r="I161" s="5" t="s">
        <v>19</v>
      </c>
      <c r="J161" s="25" t="s">
        <v>79</v>
      </c>
      <c r="L161" s="9">
        <v>50000</v>
      </c>
      <c r="M161" s="38">
        <f t="shared" si="2"/>
        <v>0</v>
      </c>
    </row>
    <row r="162" spans="1:13" ht="84" customHeight="1" x14ac:dyDescent="0.25">
      <c r="A162" s="50">
        <v>155</v>
      </c>
      <c r="B162" s="26">
        <v>85100000</v>
      </c>
      <c r="C162" s="27" t="s">
        <v>55</v>
      </c>
      <c r="D162" s="10">
        <v>150000</v>
      </c>
      <c r="E162" s="10" t="s">
        <v>13</v>
      </c>
      <c r="F162" s="10" t="s">
        <v>46</v>
      </c>
      <c r="G162" s="10" t="s">
        <v>47</v>
      </c>
      <c r="H162" s="23" t="s">
        <v>77</v>
      </c>
      <c r="I162" s="5" t="s">
        <v>19</v>
      </c>
      <c r="J162" s="25" t="s">
        <v>79</v>
      </c>
      <c r="L162" s="9">
        <v>150000</v>
      </c>
      <c r="M162" s="38">
        <f t="shared" si="2"/>
        <v>0</v>
      </c>
    </row>
    <row r="163" spans="1:13" ht="45" x14ac:dyDescent="0.25">
      <c r="A163" s="50">
        <v>156</v>
      </c>
      <c r="B163" s="26">
        <v>85100000</v>
      </c>
      <c r="C163" s="27" t="s">
        <v>55</v>
      </c>
      <c r="D163" s="10">
        <v>725000</v>
      </c>
      <c r="E163" s="10" t="s">
        <v>44</v>
      </c>
      <c r="F163" s="10" t="s">
        <v>46</v>
      </c>
      <c r="G163" s="10" t="s">
        <v>47</v>
      </c>
      <c r="H163" s="23" t="s">
        <v>80</v>
      </c>
      <c r="I163" s="5" t="s">
        <v>19</v>
      </c>
      <c r="J163" s="25" t="s">
        <v>81</v>
      </c>
      <c r="L163" s="9">
        <v>725000</v>
      </c>
      <c r="M163" s="38">
        <f t="shared" si="2"/>
        <v>0</v>
      </c>
    </row>
    <row r="164" spans="1:13" ht="30" x14ac:dyDescent="0.25">
      <c r="A164" s="50">
        <v>157</v>
      </c>
      <c r="B164" s="26">
        <v>85100000</v>
      </c>
      <c r="C164" s="27" t="s">
        <v>55</v>
      </c>
      <c r="D164" s="10">
        <v>19002791</v>
      </c>
      <c r="E164" s="10" t="s">
        <v>44</v>
      </c>
      <c r="F164" s="10" t="s">
        <v>46</v>
      </c>
      <c r="G164" s="10" t="s">
        <v>47</v>
      </c>
      <c r="H164" s="23" t="s">
        <v>82</v>
      </c>
      <c r="I164" s="5" t="s">
        <v>19</v>
      </c>
      <c r="J164" s="25" t="s">
        <v>83</v>
      </c>
      <c r="L164" s="9">
        <v>19002791</v>
      </c>
      <c r="M164" s="38">
        <f t="shared" si="2"/>
        <v>0</v>
      </c>
    </row>
    <row r="165" spans="1:13" ht="67.5" x14ac:dyDescent="0.25">
      <c r="A165" s="50">
        <v>158</v>
      </c>
      <c r="B165" s="26">
        <v>85100000</v>
      </c>
      <c r="C165" s="27" t="s">
        <v>55</v>
      </c>
      <c r="D165" s="10">
        <v>3738500</v>
      </c>
      <c r="E165" s="10" t="s">
        <v>44</v>
      </c>
      <c r="F165" s="10" t="s">
        <v>46</v>
      </c>
      <c r="G165" s="10" t="s">
        <v>47</v>
      </c>
      <c r="H165" s="23" t="s">
        <v>82</v>
      </c>
      <c r="I165" s="5" t="s">
        <v>19</v>
      </c>
      <c r="J165" s="25" t="s">
        <v>84</v>
      </c>
      <c r="L165" s="20">
        <v>3738500</v>
      </c>
      <c r="M165" s="38">
        <f t="shared" si="2"/>
        <v>0</v>
      </c>
    </row>
    <row r="166" spans="1:13" ht="45" x14ac:dyDescent="0.25">
      <c r="A166" s="50">
        <v>159</v>
      </c>
      <c r="B166" s="26">
        <v>85100000</v>
      </c>
      <c r="C166" s="27" t="s">
        <v>55</v>
      </c>
      <c r="D166" s="10">
        <v>209700</v>
      </c>
      <c r="E166" s="10" t="s">
        <v>44</v>
      </c>
      <c r="F166" s="10" t="s">
        <v>46</v>
      </c>
      <c r="G166" s="10" t="s">
        <v>47</v>
      </c>
      <c r="H166" s="23" t="s">
        <v>82</v>
      </c>
      <c r="I166" s="5" t="s">
        <v>19</v>
      </c>
      <c r="J166" s="25" t="s">
        <v>85</v>
      </c>
      <c r="L166" s="9">
        <v>209700</v>
      </c>
      <c r="M166" s="38">
        <f t="shared" si="2"/>
        <v>0</v>
      </c>
    </row>
    <row r="167" spans="1:13" ht="105.75" customHeight="1" x14ac:dyDescent="0.25">
      <c r="A167" s="50">
        <v>160</v>
      </c>
      <c r="B167" s="26">
        <v>85100000</v>
      </c>
      <c r="C167" s="27" t="s">
        <v>55</v>
      </c>
      <c r="D167" s="10">
        <v>2726000</v>
      </c>
      <c r="E167" s="10" t="s">
        <v>44</v>
      </c>
      <c r="F167" s="10" t="s">
        <v>46</v>
      </c>
      <c r="G167" s="10" t="s">
        <v>47</v>
      </c>
      <c r="H167" s="23" t="s">
        <v>82</v>
      </c>
      <c r="I167" s="5" t="s">
        <v>19</v>
      </c>
      <c r="J167" s="25" t="s">
        <v>86</v>
      </c>
      <c r="L167" s="9">
        <v>2726000</v>
      </c>
      <c r="M167" s="38">
        <f t="shared" si="2"/>
        <v>0</v>
      </c>
    </row>
    <row r="168" spans="1:13" ht="45" x14ac:dyDescent="0.25">
      <c r="A168" s="50">
        <v>161</v>
      </c>
      <c r="B168" s="26">
        <v>85100000</v>
      </c>
      <c r="C168" s="27" t="s">
        <v>55</v>
      </c>
      <c r="D168" s="10">
        <v>800000</v>
      </c>
      <c r="E168" s="10" t="s">
        <v>44</v>
      </c>
      <c r="F168" s="10" t="s">
        <v>46</v>
      </c>
      <c r="G168" s="10" t="s">
        <v>47</v>
      </c>
      <c r="H168" s="23" t="s">
        <v>87</v>
      </c>
      <c r="I168" s="24" t="s">
        <v>32</v>
      </c>
      <c r="J168" s="25" t="s">
        <v>88</v>
      </c>
      <c r="L168" s="9">
        <v>800000</v>
      </c>
      <c r="M168" s="38">
        <f t="shared" si="2"/>
        <v>0</v>
      </c>
    </row>
    <row r="169" spans="1:13" ht="45" x14ac:dyDescent="0.25">
      <c r="A169" s="50">
        <v>162</v>
      </c>
      <c r="B169" s="26">
        <v>85100000</v>
      </c>
      <c r="C169" s="27" t="s">
        <v>55</v>
      </c>
      <c r="D169" s="10">
        <v>200000</v>
      </c>
      <c r="E169" s="10" t="s">
        <v>44</v>
      </c>
      <c r="F169" s="10" t="s">
        <v>46</v>
      </c>
      <c r="G169" s="10" t="s">
        <v>47</v>
      </c>
      <c r="H169" s="23" t="s">
        <v>87</v>
      </c>
      <c r="I169" s="24" t="s">
        <v>32</v>
      </c>
      <c r="J169" s="25" t="s">
        <v>89</v>
      </c>
      <c r="L169" s="9">
        <v>200000</v>
      </c>
      <c r="M169" s="38">
        <f t="shared" si="2"/>
        <v>0</v>
      </c>
    </row>
    <row r="170" spans="1:13" ht="45" x14ac:dyDescent="0.25">
      <c r="A170" s="50">
        <v>163</v>
      </c>
      <c r="B170" s="26">
        <v>85300000</v>
      </c>
      <c r="C170" s="27" t="s">
        <v>101</v>
      </c>
      <c r="D170" s="10">
        <v>237600</v>
      </c>
      <c r="E170" s="10" t="s">
        <v>44</v>
      </c>
      <c r="F170" s="10" t="s">
        <v>46</v>
      </c>
      <c r="G170" s="10" t="s">
        <v>47</v>
      </c>
      <c r="H170" s="23" t="s">
        <v>107</v>
      </c>
      <c r="I170" s="24" t="s">
        <v>32</v>
      </c>
      <c r="J170" s="25" t="s">
        <v>102</v>
      </c>
      <c r="L170" s="9">
        <v>237600</v>
      </c>
      <c r="M170" s="38">
        <f t="shared" si="2"/>
        <v>0</v>
      </c>
    </row>
    <row r="171" spans="1:13" ht="51.75" customHeight="1" x14ac:dyDescent="0.25">
      <c r="A171" s="50">
        <v>164</v>
      </c>
      <c r="B171" s="26">
        <v>85300000</v>
      </c>
      <c r="C171" s="27" t="s">
        <v>101</v>
      </c>
      <c r="D171" s="10">
        <v>12000</v>
      </c>
      <c r="E171" s="10" t="s">
        <v>44</v>
      </c>
      <c r="F171" s="10" t="s">
        <v>46</v>
      </c>
      <c r="G171" s="10" t="s">
        <v>46</v>
      </c>
      <c r="H171" s="23" t="s">
        <v>108</v>
      </c>
      <c r="I171" s="5" t="s">
        <v>19</v>
      </c>
      <c r="J171" s="25" t="s">
        <v>103</v>
      </c>
      <c r="L171" s="9">
        <v>12000</v>
      </c>
      <c r="M171" s="38">
        <f t="shared" si="2"/>
        <v>0</v>
      </c>
    </row>
    <row r="172" spans="1:13" ht="84" customHeight="1" x14ac:dyDescent="0.25">
      <c r="A172" s="50">
        <v>165</v>
      </c>
      <c r="B172" s="26">
        <v>85300000</v>
      </c>
      <c r="C172" s="27" t="s">
        <v>101</v>
      </c>
      <c r="D172" s="10">
        <v>45000</v>
      </c>
      <c r="E172" s="10" t="s">
        <v>44</v>
      </c>
      <c r="F172" s="10" t="s">
        <v>46</v>
      </c>
      <c r="G172" s="10" t="s">
        <v>46</v>
      </c>
      <c r="H172" s="23" t="s">
        <v>109</v>
      </c>
      <c r="I172" s="5" t="s">
        <v>110</v>
      </c>
      <c r="J172" s="25" t="s">
        <v>105</v>
      </c>
      <c r="L172" s="9">
        <v>45000</v>
      </c>
      <c r="M172" s="38">
        <f t="shared" si="2"/>
        <v>0</v>
      </c>
    </row>
    <row r="173" spans="1:13" ht="51.75" customHeight="1" x14ac:dyDescent="0.25">
      <c r="A173" s="50">
        <v>166</v>
      </c>
      <c r="B173" s="26">
        <v>85300000</v>
      </c>
      <c r="C173" s="27" t="s">
        <v>101</v>
      </c>
      <c r="D173" s="10">
        <v>36000</v>
      </c>
      <c r="E173" s="10" t="s">
        <v>13</v>
      </c>
      <c r="F173" s="10" t="s">
        <v>46</v>
      </c>
      <c r="G173" s="10" t="s">
        <v>47</v>
      </c>
      <c r="H173" s="23" t="s">
        <v>108</v>
      </c>
      <c r="I173" s="5" t="s">
        <v>19</v>
      </c>
      <c r="J173" s="25" t="s">
        <v>104</v>
      </c>
      <c r="L173" s="9">
        <v>36000</v>
      </c>
      <c r="M173" s="38">
        <f t="shared" si="2"/>
        <v>0</v>
      </c>
    </row>
    <row r="174" spans="1:13" ht="45" x14ac:dyDescent="0.25">
      <c r="A174" s="50">
        <v>167</v>
      </c>
      <c r="B174" s="26">
        <v>90400000</v>
      </c>
      <c r="C174" s="27" t="s">
        <v>100</v>
      </c>
      <c r="D174" s="10">
        <v>350000</v>
      </c>
      <c r="E174" s="10" t="s">
        <v>13</v>
      </c>
      <c r="F174" s="10" t="s">
        <v>46</v>
      </c>
      <c r="G174" s="10" t="s">
        <v>47</v>
      </c>
      <c r="H174" s="23" t="s">
        <v>91</v>
      </c>
      <c r="I174" s="5" t="s">
        <v>116</v>
      </c>
      <c r="J174" s="25" t="s">
        <v>92</v>
      </c>
      <c r="L174" s="9">
        <v>350000</v>
      </c>
      <c r="M174" s="38">
        <f t="shared" si="2"/>
        <v>0</v>
      </c>
    </row>
    <row r="175" spans="1:13" ht="45" x14ac:dyDescent="0.25">
      <c r="A175" s="50">
        <v>168</v>
      </c>
      <c r="B175" s="26">
        <v>90513300</v>
      </c>
      <c r="C175" s="27" t="s">
        <v>179</v>
      </c>
      <c r="D175" s="10">
        <v>13000</v>
      </c>
      <c r="E175" s="10" t="s">
        <v>13</v>
      </c>
      <c r="F175" s="10" t="s">
        <v>46</v>
      </c>
      <c r="G175" s="10" t="s">
        <v>130</v>
      </c>
      <c r="H175" s="23" t="s">
        <v>106</v>
      </c>
      <c r="I175" s="24" t="s">
        <v>32</v>
      </c>
      <c r="J175" s="25" t="s">
        <v>99</v>
      </c>
      <c r="L175" s="9">
        <v>13000</v>
      </c>
      <c r="M175" s="38">
        <f t="shared" si="2"/>
        <v>0</v>
      </c>
    </row>
    <row r="176" spans="1:13" ht="30" x14ac:dyDescent="0.25">
      <c r="A176" s="50">
        <v>169</v>
      </c>
      <c r="B176" s="26">
        <v>90900000</v>
      </c>
      <c r="C176" s="27" t="s">
        <v>37</v>
      </c>
      <c r="D176" s="10">
        <v>461000</v>
      </c>
      <c r="E176" s="10" t="s">
        <v>13</v>
      </c>
      <c r="F176" s="10" t="s">
        <v>21</v>
      </c>
      <c r="G176" s="10" t="s">
        <v>20</v>
      </c>
      <c r="H176" s="23" t="s">
        <v>96</v>
      </c>
      <c r="I176" s="24" t="s">
        <v>32</v>
      </c>
      <c r="J176" s="25" t="s">
        <v>33</v>
      </c>
      <c r="L176" s="9">
        <v>461000</v>
      </c>
      <c r="M176" s="38">
        <f t="shared" si="2"/>
        <v>0</v>
      </c>
    </row>
    <row r="177" spans="1:13" ht="42.75" customHeight="1" x14ac:dyDescent="0.25">
      <c r="A177" s="50">
        <v>170</v>
      </c>
      <c r="B177" s="26">
        <v>90900000</v>
      </c>
      <c r="C177" s="27" t="s">
        <v>37</v>
      </c>
      <c r="D177" s="10">
        <v>2200</v>
      </c>
      <c r="E177" s="10" t="s">
        <v>44</v>
      </c>
      <c r="F177" s="10" t="s">
        <v>46</v>
      </c>
      <c r="G177" s="10" t="s">
        <v>46</v>
      </c>
      <c r="H177" s="23" t="s">
        <v>96</v>
      </c>
      <c r="I177" s="24" t="s">
        <v>32</v>
      </c>
      <c r="J177" s="25" t="s">
        <v>142</v>
      </c>
      <c r="L177" s="9">
        <v>2200</v>
      </c>
      <c r="M177" s="38">
        <f t="shared" si="2"/>
        <v>0</v>
      </c>
    </row>
    <row r="178" spans="1:13" ht="42.75" customHeight="1" x14ac:dyDescent="0.25">
      <c r="A178" s="50">
        <v>171</v>
      </c>
      <c r="B178" s="26">
        <v>92200000</v>
      </c>
      <c r="C178" s="27" t="s">
        <v>156</v>
      </c>
      <c r="D178" s="23">
        <v>3940</v>
      </c>
      <c r="E178" s="10" t="s">
        <v>44</v>
      </c>
      <c r="F178" s="10" t="s">
        <v>46</v>
      </c>
      <c r="G178" s="10" t="s">
        <v>47</v>
      </c>
      <c r="H178" s="10" t="s">
        <v>96</v>
      </c>
      <c r="I178" s="5" t="s">
        <v>32</v>
      </c>
      <c r="J178" s="25" t="s">
        <v>33</v>
      </c>
      <c r="L178" s="30">
        <v>3940</v>
      </c>
      <c r="M178" s="38">
        <f t="shared" si="2"/>
        <v>0</v>
      </c>
    </row>
    <row r="179" spans="1:13" ht="42.75" customHeight="1" x14ac:dyDescent="0.25">
      <c r="A179" s="50">
        <v>172</v>
      </c>
      <c r="B179" s="26">
        <v>92400000</v>
      </c>
      <c r="C179" s="27" t="s">
        <v>174</v>
      </c>
      <c r="D179" s="23">
        <v>3500</v>
      </c>
      <c r="E179" s="10" t="s">
        <v>44</v>
      </c>
      <c r="F179" s="10" t="s">
        <v>46</v>
      </c>
      <c r="G179" s="10" t="s">
        <v>47</v>
      </c>
      <c r="H179" s="10" t="s">
        <v>96</v>
      </c>
      <c r="I179" s="5" t="s">
        <v>32</v>
      </c>
      <c r="J179" s="25" t="s">
        <v>33</v>
      </c>
      <c r="L179" s="20">
        <v>3500</v>
      </c>
      <c r="M179" s="38">
        <f t="shared" si="2"/>
        <v>0</v>
      </c>
    </row>
    <row r="180" spans="1:13" ht="42.75" customHeight="1" x14ac:dyDescent="0.25">
      <c r="A180" s="50">
        <v>173</v>
      </c>
      <c r="B180" s="26">
        <v>98392000</v>
      </c>
      <c r="C180" s="27" t="s">
        <v>202</v>
      </c>
      <c r="D180" s="23">
        <v>14000</v>
      </c>
      <c r="E180" s="10" t="s">
        <v>44</v>
      </c>
      <c r="F180" s="10" t="s">
        <v>114</v>
      </c>
      <c r="G180" s="10" t="s">
        <v>49</v>
      </c>
      <c r="H180" s="10" t="s">
        <v>96</v>
      </c>
      <c r="I180" s="5" t="s">
        <v>32</v>
      </c>
      <c r="J180" s="25" t="s">
        <v>203</v>
      </c>
      <c r="L180" s="9">
        <v>14000</v>
      </c>
      <c r="M180" s="38">
        <f t="shared" si="2"/>
        <v>0</v>
      </c>
    </row>
    <row r="181" spans="1:13" ht="48.75" customHeight="1" x14ac:dyDescent="0.25">
      <c r="A181" s="50">
        <v>174</v>
      </c>
      <c r="B181" s="26">
        <v>98341130</v>
      </c>
      <c r="C181" s="27" t="s">
        <v>178</v>
      </c>
      <c r="D181" s="23">
        <v>150000</v>
      </c>
      <c r="E181" s="10" t="s">
        <v>44</v>
      </c>
      <c r="F181" s="10" t="s">
        <v>46</v>
      </c>
      <c r="G181" s="10" t="s">
        <v>47</v>
      </c>
      <c r="H181" s="23" t="s">
        <v>91</v>
      </c>
      <c r="I181" s="24" t="s">
        <v>32</v>
      </c>
      <c r="J181" s="25" t="s">
        <v>92</v>
      </c>
      <c r="L181" s="9">
        <v>150000</v>
      </c>
      <c r="M181" s="38">
        <f t="shared" si="2"/>
        <v>0</v>
      </c>
    </row>
    <row r="182" spans="1:13" ht="16.5" thickBot="1" x14ac:dyDescent="0.35">
      <c r="A182" s="19" t="s">
        <v>14</v>
      </c>
      <c r="B182" s="15"/>
      <c r="C182" s="15"/>
      <c r="D182" s="16">
        <f>SUM(D8:D181)</f>
        <v>132933998</v>
      </c>
      <c r="E182" s="16"/>
      <c r="F182" s="17"/>
      <c r="G182" s="17"/>
      <c r="H182" s="17"/>
      <c r="I182" s="17"/>
      <c r="J182" s="18"/>
    </row>
    <row r="183" spans="1:13" x14ac:dyDescent="0.25">
      <c r="D183" s="20"/>
    </row>
    <row r="191" spans="1:13" x14ac:dyDescent="0.25">
      <c r="E191" s="14"/>
    </row>
  </sheetData>
  <autoFilter ref="A7:J182"/>
  <mergeCells count="7">
    <mergeCell ref="A5:G5"/>
    <mergeCell ref="A1:G1"/>
    <mergeCell ref="A2:D2"/>
    <mergeCell ref="E2:J2"/>
    <mergeCell ref="A3:C3"/>
    <mergeCell ref="D3:J4"/>
    <mergeCell ref="A4:C4"/>
  </mergeCells>
  <printOptions horizontalCentered="1"/>
  <pageMargins left="0" right="0" top="0.15748031496063" bottom="0" header="0" footer="0"/>
  <pageSetup scale="72" fitToHeight="0" orientation="portrait" r:id="rId1"/>
  <ignoredErrors>
    <ignoredError sqref="H128:H129 H131 H58 H25 H16 H87:J87 H88:H89 H120 H22 H11" twoDigitTextYear="1"/>
    <ignoredError sqref="B12:B14 B8:B1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2015</vt:lpstr>
      <vt:lpstr>'2015'!Print_Area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lela chipashvili</dc:creator>
  <cp:lastModifiedBy>Juna Gersamia</cp:lastModifiedBy>
  <cp:lastPrinted>2019-04-25T07:57:15Z</cp:lastPrinted>
  <dcterms:created xsi:type="dcterms:W3CDTF">2014-01-20T07:08:45Z</dcterms:created>
  <dcterms:modified xsi:type="dcterms:W3CDTF">2019-04-25T07:57:17Z</dcterms:modified>
</cp:coreProperties>
</file>