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8800" windowHeight="12330"/>
  </bookViews>
  <sheets>
    <sheet name="2015" sheetId="5" r:id="rId1"/>
  </sheets>
  <definedNames>
    <definedName name="_xlnm._FilterDatabase" localSheetId="0" hidden="1">'2015'!$A$7:$J$100</definedName>
    <definedName name="_xlnm.Print_Area" localSheetId="0">'2015'!$A$1:$J$100</definedName>
  </definedNames>
  <calcPr calcId="144525"/>
</workbook>
</file>

<file path=xl/calcChain.xml><?xml version="1.0" encoding="utf-8"?>
<calcChain xmlns="http://schemas.openxmlformats.org/spreadsheetml/2006/main">
  <c r="L25" i="5" l="1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9" i="5"/>
  <c r="L10" i="5"/>
  <c r="L8" i="5"/>
  <c r="D100" i="5" l="1"/>
  <c r="J5" i="5" l="1"/>
</calcChain>
</file>

<file path=xl/sharedStrings.xml><?xml version="1.0" encoding="utf-8"?>
<sst xmlns="http://schemas.openxmlformats.org/spreadsheetml/2006/main" count="664" uniqueCount="144">
  <si>
    <t>№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</si>
  <si>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</si>
  <si>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</si>
  <si>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</si>
  <si>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</si>
  <si>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შენიშვნა</t>
  </si>
  <si>
    <t xml:space="preserve">1. შედგენის თარიღი </t>
  </si>
  <si>
    <t>3. შემსყიდველი ორგანიზაციის დასახელება</t>
  </si>
  <si>
    <t>4. დაფინანსების წყარო</t>
  </si>
  <si>
    <t>სოციალური მომსახურების სააგენტო</t>
  </si>
  <si>
    <t>5. სახელმწიფო შესყიდვების გეგმით გათვალისწინებული ჯამური თანხა</t>
  </si>
  <si>
    <t>შესყიდვების დაწყების სავარაუდო ვადები</t>
  </si>
  <si>
    <t>შესყიდვის ობიექტის მიწოდების სავარაუდო ვადა</t>
  </si>
  <si>
    <t>ე.ტ.</t>
  </si>
  <si>
    <t>სულ:</t>
  </si>
  <si>
    <t>ფარმაცევტული  პროდუქტები</t>
  </si>
  <si>
    <t>დანართი №1</t>
  </si>
  <si>
    <t>2. შემსყიდველი ორგანიზაციის საიდენტიფიკაციო კოდი   202178927</t>
  </si>
  <si>
    <t>საბიუჯეტო კლასიფიკაციის მუხლი</t>
  </si>
  <si>
    <t>სოციალური უზრუნველყოფა</t>
  </si>
  <si>
    <t>I-IV/2019</t>
  </si>
  <si>
    <t>IV/2018</t>
  </si>
  <si>
    <t>ინკურაბელური</t>
  </si>
  <si>
    <t>დიაბეტი</t>
  </si>
  <si>
    <t>იშვითი</t>
  </si>
  <si>
    <t>ორგანოგადანერგილები</t>
  </si>
  <si>
    <t>ნარკომანიის მკურნალობა</t>
  </si>
  <si>
    <t>სახელმწიფო შესყიდვების 2019 წლის გეგმის პროექტი</t>
  </si>
  <si>
    <t>თირკმლის დიალიზისათვის საჭირო მასალები</t>
  </si>
  <si>
    <t>დიალიზის ხსნარები</t>
  </si>
  <si>
    <t>დიალიზი</t>
  </si>
  <si>
    <t>გამოძიებასთან  და უსაფრთხოებასთან  დაკავშირებული  მომსახურებები</t>
  </si>
  <si>
    <t>საქონელი და მომსახურება</t>
  </si>
  <si>
    <t>ადმინისტრაციული ხარჯი</t>
  </si>
  <si>
    <t>სატრანსპორტო  საშუალებებისა  და მათთან  დაკავშირებული  მოწყობილობების შეკეთება, ტექნიკური  მომსახურება  და მასთან  დაკავშირებული  მომსახურებები</t>
  </si>
  <si>
    <t>შპრიცები</t>
  </si>
  <si>
    <t>მანქანის რეცხვა და მსგავსი მომსახურებები</t>
  </si>
  <si>
    <t>დასუფთავება და სანიტარული ღონისძიებები</t>
  </si>
  <si>
    <t>საწვავი</t>
  </si>
  <si>
    <t>კონ.</t>
  </si>
  <si>
    <t>ქაღალდის ან მუყაოს სარეგისტრაციო ჟურნალები/წიგნები, საბუღალტრო წიგნები, ფორმები და სხვა ნაბეჭდი საკანცელარიო ნივთები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</si>
  <si>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</si>
  <si>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>ინტერნეტ  მომსახურებები</t>
  </si>
  <si>
    <t>ადმინისტრაციული ხარჯი, კანონის 10 პრიმა მუხლის მე-3 პუნქტის "დ" ქვეპუნქტი</t>
  </si>
  <si>
    <t>გ.შ.</t>
  </si>
  <si>
    <t>ტვირთის  გადაზიდვისა  და შენახვის  მომსახურებები</t>
  </si>
  <si>
    <t>I</t>
  </si>
  <si>
    <t>I-IV</t>
  </si>
  <si>
    <t>27 03 03 11</t>
  </si>
  <si>
    <t>II-IV</t>
  </si>
  <si>
    <t>27 03 03 02</t>
  </si>
  <si>
    <t>ქრონიკული</t>
  </si>
  <si>
    <t>განბაჟება/ტრანსპორტირება/გაცემა</t>
  </si>
  <si>
    <t>ბაზრის კვლევა და ეკონომიკური კვლევა</t>
  </si>
  <si>
    <t>27 03 02 09</t>
  </si>
  <si>
    <t>ჯანდაცვის  სფეროს  მომსახურებები</t>
  </si>
  <si>
    <t>ეფექტურობის შეფასების კომპონენტი</t>
  </si>
  <si>
    <t>27 03 02 08</t>
  </si>
  <si>
    <t>სამედიცინო მომსახურება სიფილისზე ეჭვის შემთხვევაში</t>
  </si>
  <si>
    <t>გენეტიკური პათოლოგიების ადრეული გამოვლენა</t>
  </si>
  <si>
    <t>ახალშობილთა და ბავშვთა სკრინინგი ჰიპოთირეოზზე, ფენილკეტონურიაზე, ჰიპერფენილალანინემიასა და მუკოვისციდოზზე</t>
  </si>
  <si>
    <t>ტუბერკულოზის მართვის სახელმწიფო პროგრამა</t>
  </si>
  <si>
    <t>27 03 02 06</t>
  </si>
  <si>
    <t>ჩანაცვლებითი თერაპიის განხორციელება და ჩამანაცვლებელი ფარმაცევტული პროდუქტის მიწოდების (ტრანსპორტირება, ბადრაგირება) უზრუნველყოფა ქ. თბილისსა და რეგიონებში, მათ შორის: ფსიქო-სოციალური რეაბილიტაციის უზრუნველყოფა</t>
  </si>
  <si>
    <t>№2 და №8 პენიტენციურ დაწესებულებაში ჩამანაცვლებელი ფარმაცევტული პროდუქტით ხანმოკლე და ხანგრძლივი დეტოქსიკაციის უზრუნველყოფა</t>
  </si>
  <si>
    <t>ალკოჰოლის მიღებით გამოწვეული ფსიქიკური და ქცევითი აშლილობების სტაციონარული მომსახურება</t>
  </si>
  <si>
    <t>27 03 03 01</t>
  </si>
  <si>
    <t>სათემო ამბულატორიული მომსახურება</t>
  </si>
  <si>
    <t>ფსიქოსოციალური რეაბილიტაცია</t>
  </si>
  <si>
    <t>ბავშვთა ფსიქიკური ჯანმრთელობა</t>
  </si>
  <si>
    <t>ფსიქიატრიული კრიზისული ინტერვენციის სამსახური მოზრდილთათვის</t>
  </si>
  <si>
    <t>თემზე დაფუძნებული მობილური გუნდის მომსახურება</t>
  </si>
  <si>
    <t>ფსიქიკური აშლილობის მქონე მოზრდილთა ფსიქიატრიული სტაციონარული მომსახურება</t>
  </si>
  <si>
    <t>ფსიქიკური აშლილობის მქონე ბავშვთა ფსიქიატრიული სტაციონარული მომსახურება</t>
  </si>
  <si>
    <t>ფსიქიკური დარღვევების მქონე შშმ პირთა თავშესაფრით უზრუნველყოფის კომპონენტი</t>
  </si>
  <si>
    <t>ბავშვთა ონკოჰემატოლოგიური მომსახურების სახელმწიფო პროგრამა</t>
  </si>
  <si>
    <t>27 03 03 03</t>
  </si>
  <si>
    <t>27 03 03 06</t>
  </si>
  <si>
    <t>იშვიათი დაავადებების მქონე 18 წლამდე ასაკის ბავშვთა ამბულატორიული მომსახურება</t>
  </si>
  <si>
    <t>ჰემოფილიითა და სისხლის შედედების სხვა მემკვიდრული პათოლოგიებით დაავადებულ ბავშვთა და მოზრდილთა ამბულატორიული და სტაციონარული მომსახურება</t>
  </si>
  <si>
    <t>27 03 03 07</t>
  </si>
  <si>
    <t>ოკუპირებულ ტერიტორიაზე მოქმედი სასწრაფო სამედიცინო დახმარება</t>
  </si>
  <si>
    <t>27 03 03 08</t>
  </si>
  <si>
    <t>პირველადი ჯანდაცვის მომსახურება სოფლად</t>
  </si>
  <si>
    <t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</t>
  </si>
  <si>
    <t>შიდა ქართლის სოფლების ამბულატორიული ქსელის ხელშეწყობა და განვითარება</t>
  </si>
  <si>
    <t>სპეცდაფინანსებაზე მყოფი რიგი სამედიცინო დაწესებულებების შეუფერხებელი ფუნქციონირების ხელშეწყობის მიზნით, დამატებითი ღონისძიებების განხორციელების უზრუნველყოფა</t>
  </si>
  <si>
    <t>27 03 03 10</t>
  </si>
  <si>
    <t>სამხედრო ძალებში გასაწვევ მოქალაქეთა ამბულატორიული შემოწმების კომპონენტი</t>
  </si>
  <si>
    <t>სამხედრო ძალებში გასაწვევ მოქალაქეთა დამატებითი გამოკვლევის კომპონენტი</t>
  </si>
  <si>
    <t>ქრონიკული დაავადებების სამკურნალო მედიკამენტებით უზრუნველყოფა</t>
  </si>
  <si>
    <t>27 06 03 01</t>
  </si>
  <si>
    <t>განსახლების ადგილებში დევნილთა შენახვა და მათი საცხოვრებელი პირობების გაუმჯობესება</t>
  </si>
  <si>
    <t>პროგრამული პაკეტების მომსახურე პროგრამები</t>
  </si>
  <si>
    <t>ელექტრონული ხელმოწერა</t>
  </si>
  <si>
    <t>პროგრამული უზრუნველყოფის შემუშავება და საკონსულტაციო მომსახურებები</t>
  </si>
  <si>
    <t>27 01 04 01</t>
  </si>
  <si>
    <t>27 03 03 04</t>
  </si>
  <si>
    <t>27 03 03 05</t>
  </si>
  <si>
    <t>C ჰეპატიტის პროგრამა</t>
  </si>
  <si>
    <t>ჩამდინარე წყლებთან დაკავშირებული მომსახურებები</t>
  </si>
  <si>
    <t>სოციალური  დახმარების  სამსახური  და მასთან  დაკავშირებული  მომსახურებები</t>
  </si>
  <si>
    <t>მიუსაფარ ბავშვთა თავშესაფრით უზრუნველყოფა</t>
  </si>
  <si>
    <t>სურდოთარჯიმნის მომსახურება (სატენდერო პროცედურების დასრულებამდე)</t>
  </si>
  <si>
    <t>სურდოთარჯიმნის მომსახურება</t>
  </si>
  <si>
    <t>კოხლეარული იმპლანტით უზრუნველყოფის კომპონენტით გათვალისწინებული მომსახურება (სატენდერო პროცედურების დასრულებამდე)</t>
  </si>
  <si>
    <t>27 03 02 11 01</t>
  </si>
  <si>
    <t>27 02 03 11</t>
  </si>
  <si>
    <t>27 02 03 07</t>
  </si>
  <si>
    <t>27 02 03 06</t>
  </si>
  <si>
    <t>სხვა ხარჯები</t>
  </si>
  <si>
    <t>პროგრამული კოდი</t>
  </si>
  <si>
    <t>ბეჭდვა და მასთან დაკავშირებული მომსახურებები</t>
  </si>
  <si>
    <t>სადაზღვევო  და საპენსიო  მომსახურებები</t>
  </si>
  <si>
    <t>II</t>
  </si>
  <si>
    <t>ადმინისტრაციული ხარჯი, კანონის 10 პრიმა მუხლის მე-3 პუნქტის "ბ" ქვეპუნქტი</t>
  </si>
  <si>
    <t>კაპიტალური ტრანსფერები</t>
  </si>
  <si>
    <t>27 02 02</t>
  </si>
  <si>
    <t>მოსახლეობის მიზნობრივი ჯგუფების სოციალური დახმარება</t>
  </si>
  <si>
    <t>საინჟინრო-საპროექტო მომსახურება</t>
  </si>
  <si>
    <t>არაფინანსური აქტივების ზრდა</t>
  </si>
  <si>
    <t>ადმინისტრაციული ხარჯი, მრავალწლიანი შესყიდვა</t>
  </si>
  <si>
    <t>27 03 03 09</t>
  </si>
  <si>
    <t>რეფერალური მომსახურების სახელმწიფო პროგრამა; კანონის 10 პრიმა მუხლის მე-3 პუნქტის "დ" ქვეპუნქტი (ოსელტამივირი)</t>
  </si>
  <si>
    <t>მცირე ტვირთამწეობის მანქანების საბურავები</t>
  </si>
  <si>
    <t>ცენტრალური გათბობის შეკეთება და ტექნიკური მომსახურება</t>
  </si>
  <si>
    <t>გადაადგილებასთან დაკავშირებული მომსახურებები</t>
  </si>
  <si>
    <t>სატელეკომუნიკაციო  მომსახურებები</t>
  </si>
  <si>
    <t>ინკურაბელურ პაციენტთა პალიატიური მზრუნველობა</t>
  </si>
  <si>
    <t>ადმინისტრაციული ხარჯი (5 წლამდე ავტომანქანები)</t>
  </si>
  <si>
    <t>ავტოსადგომთა მომსახურებები</t>
  </si>
  <si>
    <t>I-II</t>
  </si>
  <si>
    <t>საექსპერტო მომსახურება</t>
  </si>
  <si>
    <t>48500000 </t>
  </si>
  <si>
    <t>საკომუნიკაციო და მულტიმედიის პროგრამული პაკეტები</t>
  </si>
  <si>
    <t>IV</t>
  </si>
  <si>
    <t>ადმინისტრაციული ხარჯი - კანონის მე–9 მუხლის მე–3 პრიმა პუნქტის „ა“ ქვეპუნქტი (საქარე მინის შეცვლა)</t>
  </si>
  <si>
    <t>მობილური სატელეფონო კავშირის მომსახურებები</t>
  </si>
  <si>
    <t>დეტექტორები</t>
  </si>
  <si>
    <t>საბეჭდი ქაღალდი</t>
  </si>
  <si>
    <t>ადმინისტრაციული ხარჯი. კანონის 10 პრიმა მუხლის  მე-3 პუნქტის "ბ" ქვეპუნქტი.</t>
  </si>
  <si>
    <t>საკადრო პროფესიონალური ვარგისიანობის შეფასების ცენტრის მომსახურება</t>
  </si>
  <si>
    <t>მოსახლეობის მიზნობრივი ჯგუფების სოციალური დახმარება. კანონის 10 პრიმა მუხლის  მე-3 პუნქტის "ბ" ქვეპუნქტი.</t>
  </si>
  <si>
    <t>მცირე საოფისე მოწყობილობები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</si>
</sst>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00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10"/>
      <name val="Arial Cyr"/>
    </font>
    <font>
      <sz val="10"/>
      <name val="Arial"/>
      <family val="2"/>
    </font>
    <font>
      <sz val="11"/>
      <color theme="1"/>
      <name val="Times New Roman"/>
      <family val="2"/>
    </font>
    <font>
      <sz val="10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0"/>
      <name val="Sylfaen"/>
      <family val="1"/>
      <charset val="204"/>
    </font>
    <font>
      <sz val="8"/>
      <name val="Sylfaen"/>
      <family val="1"/>
      <charset val="204"/>
    </font>
    <font>
      <sz val="8"/>
      <color theme="1"/>
      <name val="Sylfaen"/>
      <family val="1"/>
      <charset val="204"/>
    </font>
    <font>
      <sz val="9"/>
      <name val="Sylfaen"/>
      <family val="1"/>
      <charset val="204"/>
    </font>
    <font>
      <sz val="11"/>
      <color theme="1"/>
      <name val="Sylfaen"/>
      <family val="1"/>
      <charset val="204"/>
    </font>
    <font>
      <sz val="10"/>
      <color indexed="8"/>
      <name val="Sylfaen"/>
      <family val="1"/>
      <charset val="204"/>
    </font>
    <font>
      <sz val="9"/>
      <color theme="1"/>
      <name val="Sylfae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0" fontId="4" fillId="0" borderId="0"/>
    <xf numFmtId="0" fontId="2" fillId="0" borderId="0"/>
    <xf numFmtId="0" fontId="1" fillId="0" borderId="0"/>
    <xf numFmtId="0" fontId="5" fillId="0" borderId="0"/>
    <xf numFmtId="0" fontId="2" fillId="0" borderId="0"/>
    <xf numFmtId="0" fontId="1" fillId="0" borderId="0"/>
    <xf numFmtId="0" fontId="2" fillId="0" borderId="0"/>
    <xf numFmtId="0" fontId="6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7" fillId="0" borderId="4" xfId="12" applyFont="1" applyFill="1" applyBorder="1" applyAlignment="1">
      <alignment horizontal="center" vertical="center"/>
    </xf>
    <xf numFmtId="0" fontId="12" fillId="0" borderId="0" xfId="12" applyFont="1" applyFill="1" applyAlignment="1">
      <alignment wrapText="1"/>
    </xf>
    <xf numFmtId="3" fontId="7" fillId="0" borderId="5" xfId="3" applyNumberFormat="1" applyFont="1" applyFill="1" applyBorder="1" applyAlignment="1">
      <alignment horizontal="center" vertical="top" wrapText="1"/>
    </xf>
    <xf numFmtId="0" fontId="10" fillId="0" borderId="6" xfId="12" applyFont="1" applyFill="1" applyBorder="1" applyAlignment="1">
      <alignment horizontal="center" vertical="center" wrapText="1"/>
    </xf>
    <xf numFmtId="0" fontId="10" fillId="0" borderId="1" xfId="12" applyFont="1" applyFill="1" applyBorder="1" applyAlignment="1">
      <alignment horizontal="center" vertical="center" wrapText="1"/>
    </xf>
    <xf numFmtId="0" fontId="10" fillId="0" borderId="5" xfId="12" applyFont="1" applyFill="1" applyBorder="1" applyAlignment="1">
      <alignment horizontal="center" vertical="center" wrapText="1"/>
    </xf>
    <xf numFmtId="1" fontId="7" fillId="0" borderId="1" xfId="12" applyNumberFormat="1" applyFont="1" applyFill="1" applyBorder="1" applyAlignment="1">
      <alignment horizontal="center" vertical="top" wrapText="1"/>
    </xf>
    <xf numFmtId="0" fontId="7" fillId="0" borderId="5" xfId="12" applyFont="1" applyFill="1" applyBorder="1" applyAlignment="1">
      <alignment horizontal="center" vertical="top" wrapText="1"/>
    </xf>
    <xf numFmtId="0" fontId="13" fillId="0" borderId="0" xfId="12" applyFont="1" applyFill="1"/>
    <xf numFmtId="3" fontId="7" fillId="0" borderId="1" xfId="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11" fillId="0" borderId="5" xfId="12" applyFont="1" applyFill="1" applyBorder="1" applyAlignment="1">
      <alignment horizontal="center" vertical="center" wrapText="1"/>
    </xf>
    <xf numFmtId="164" fontId="7" fillId="0" borderId="1" xfId="12" applyNumberFormat="1" applyFont="1" applyFill="1" applyBorder="1" applyAlignment="1">
      <alignment horizontal="left" vertical="center" wrapText="1"/>
    </xf>
    <xf numFmtId="0" fontId="13" fillId="0" borderId="0" xfId="0" applyFont="1" applyFill="1"/>
    <xf numFmtId="0" fontId="7" fillId="0" borderId="7" xfId="12" applyFont="1" applyFill="1" applyBorder="1" applyAlignment="1">
      <alignment horizontal="center" vertical="center" wrapText="1"/>
    </xf>
    <xf numFmtId="3" fontId="7" fillId="0" borderId="7" xfId="3" applyNumberFormat="1" applyFont="1" applyFill="1" applyBorder="1" applyAlignment="1">
      <alignment horizontal="center" vertical="top" wrapText="1"/>
    </xf>
    <xf numFmtId="3" fontId="7" fillId="0" borderId="7" xfId="12" applyNumberFormat="1" applyFont="1" applyFill="1" applyBorder="1" applyAlignment="1">
      <alignment horizontal="center" vertical="center" wrapText="1"/>
    </xf>
    <xf numFmtId="0" fontId="9" fillId="0" borderId="8" xfId="12" applyFont="1" applyFill="1" applyBorder="1" applyAlignment="1">
      <alignment horizontal="center" vertical="center" wrapText="1"/>
    </xf>
    <xf numFmtId="0" fontId="8" fillId="0" borderId="9" xfId="12" applyFont="1" applyFill="1" applyBorder="1"/>
    <xf numFmtId="3" fontId="13" fillId="0" borderId="0" xfId="12" applyNumberFormat="1" applyFont="1" applyFill="1"/>
    <xf numFmtId="49" fontId="7" fillId="0" borderId="1" xfId="13" applyNumberFormat="1" applyFont="1" applyFill="1" applyBorder="1" applyAlignment="1">
      <alignment horizontal="center" vertical="center" wrapText="1"/>
    </xf>
    <xf numFmtId="0" fontId="14" fillId="0" borderId="1" xfId="12" applyFont="1" applyFill="1" applyBorder="1" applyAlignment="1">
      <alignment horizontal="left" vertical="center" wrapText="1"/>
    </xf>
    <xf numFmtId="3" fontId="7" fillId="0" borderId="10" xfId="3" applyNumberFormat="1" applyFont="1" applyFill="1" applyBorder="1" applyAlignment="1">
      <alignment horizontal="center" vertical="center" wrapText="1"/>
    </xf>
    <xf numFmtId="0" fontId="10" fillId="0" borderId="10" xfId="12" applyFont="1" applyFill="1" applyBorder="1" applyAlignment="1">
      <alignment horizontal="center" vertical="center" wrapText="1"/>
    </xf>
    <xf numFmtId="0" fontId="11" fillId="0" borderId="11" xfId="12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vertical="center"/>
    </xf>
    <xf numFmtId="164" fontId="7" fillId="0" borderId="10" xfId="12" applyNumberFormat="1" applyFont="1" applyFill="1" applyBorder="1" applyAlignment="1">
      <alignment horizontal="left" vertical="center" wrapText="1"/>
    </xf>
    <xf numFmtId="0" fontId="10" fillId="0" borderId="11" xfId="1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15" fillId="0" borderId="0" xfId="0" applyFont="1" applyFill="1"/>
    <xf numFmtId="0" fontId="8" fillId="2" borderId="1" xfId="0" applyFont="1" applyFill="1" applyBorder="1" applyAlignment="1">
      <alignment horizontal="left" vertical="center"/>
    </xf>
    <xf numFmtId="164" fontId="7" fillId="2" borderId="1" xfId="12" applyNumberFormat="1" applyFont="1" applyFill="1" applyBorder="1" applyAlignment="1">
      <alignment horizontal="left" vertical="center" wrapText="1"/>
    </xf>
    <xf numFmtId="3" fontId="7" fillId="2" borderId="1" xfId="3" applyNumberFormat="1" applyFont="1" applyFill="1" applyBorder="1" applyAlignment="1">
      <alignment horizontal="center" vertical="center" wrapText="1"/>
    </xf>
    <xf numFmtId="3" fontId="7" fillId="2" borderId="10" xfId="3" applyNumberFormat="1" applyFont="1" applyFill="1" applyBorder="1" applyAlignment="1">
      <alignment horizontal="center" vertical="center" wrapText="1"/>
    </xf>
    <xf numFmtId="0" fontId="11" fillId="2" borderId="11" xfId="12" applyFont="1" applyFill="1" applyBorder="1" applyAlignment="1">
      <alignment horizontal="center" vertical="center" wrapText="1"/>
    </xf>
    <xf numFmtId="0" fontId="7" fillId="0" borderId="6" xfId="12" applyFont="1" applyFill="1" applyBorder="1" applyAlignment="1">
      <alignment horizontal="center" vertical="top" wrapText="1"/>
    </xf>
    <xf numFmtId="0" fontId="7" fillId="0" borderId="1" xfId="12" applyFont="1" applyFill="1" applyBorder="1" applyAlignment="1">
      <alignment horizontal="center" vertical="top" wrapText="1"/>
    </xf>
    <xf numFmtId="0" fontId="7" fillId="0" borderId="3" xfId="12" applyFont="1" applyFill="1" applyBorder="1" applyAlignment="1">
      <alignment horizontal="center" vertical="center"/>
    </xf>
    <xf numFmtId="0" fontId="7" fillId="0" borderId="6" xfId="12" applyFont="1" applyFill="1" applyBorder="1" applyAlignment="1">
      <alignment horizontal="center" vertical="center" wrapText="1"/>
    </xf>
    <xf numFmtId="0" fontId="7" fillId="0" borderId="6" xfId="12" applyFont="1" applyFill="1" applyBorder="1" applyAlignment="1">
      <alignment horizontal="center" vertical="center" wrapText="1"/>
    </xf>
    <xf numFmtId="0" fontId="10" fillId="2" borderId="1" xfId="12" applyFont="1" applyFill="1" applyBorder="1" applyAlignment="1">
      <alignment horizontal="center" vertical="center" wrapText="1"/>
    </xf>
    <xf numFmtId="0" fontId="10" fillId="2" borderId="10" xfId="12" applyFont="1" applyFill="1" applyBorder="1" applyAlignment="1">
      <alignment horizontal="center" vertical="center" wrapText="1"/>
    </xf>
    <xf numFmtId="0" fontId="7" fillId="2" borderId="6" xfId="12" applyFont="1" applyFill="1" applyBorder="1" applyAlignment="1">
      <alignment horizontal="center" vertical="center" wrapText="1"/>
    </xf>
    <xf numFmtId="0" fontId="7" fillId="0" borderId="6" xfId="12" applyFont="1" applyFill="1" applyBorder="1" applyAlignment="1">
      <alignment horizontal="center" vertical="top" wrapText="1"/>
    </xf>
    <xf numFmtId="0" fontId="7" fillId="0" borderId="1" xfId="12" applyFont="1" applyFill="1" applyBorder="1" applyAlignment="1">
      <alignment horizontal="center" vertical="top" wrapText="1"/>
    </xf>
    <xf numFmtId="0" fontId="7" fillId="0" borderId="2" xfId="12" applyFont="1" applyFill="1" applyBorder="1" applyAlignment="1">
      <alignment horizontal="center" vertical="center"/>
    </xf>
    <xf numFmtId="0" fontId="7" fillId="0" borderId="3" xfId="12" applyFont="1" applyFill="1" applyBorder="1" applyAlignment="1">
      <alignment horizontal="center" vertical="center"/>
    </xf>
    <xf numFmtId="0" fontId="7" fillId="0" borderId="6" xfId="12" applyFont="1" applyFill="1" applyBorder="1" applyAlignment="1">
      <alignment horizontal="center" vertical="center" wrapText="1"/>
    </xf>
    <xf numFmtId="0" fontId="7" fillId="0" borderId="1" xfId="12" applyFont="1" applyFill="1" applyBorder="1" applyAlignment="1">
      <alignment horizontal="center" vertical="center" wrapText="1"/>
    </xf>
    <xf numFmtId="0" fontId="7" fillId="0" borderId="5" xfId="12" applyFont="1" applyFill="1" applyBorder="1" applyAlignment="1">
      <alignment horizontal="center" vertical="center" wrapText="1"/>
    </xf>
  </cellXfs>
  <cellStyles count="14">
    <cellStyle name="Comma" xfId="13" builtinId="3"/>
    <cellStyle name="Comma 5 2" xfId="2"/>
    <cellStyle name="Normal" xfId="0" builtinId="0"/>
    <cellStyle name="Normal 10" xfId="12"/>
    <cellStyle name="Normal 2" xfId="3"/>
    <cellStyle name="Normal 2 2" xfId="9"/>
    <cellStyle name="Normal 3" xfId="1"/>
    <cellStyle name="Normal 4" xfId="10"/>
    <cellStyle name="Normal 5" xfId="11"/>
    <cellStyle name="Normal 6" xfId="7"/>
    <cellStyle name="Normal 7" xfId="6"/>
    <cellStyle name="Normal 8" xfId="8"/>
    <cellStyle name="Normal 9" xfId="5"/>
    <cellStyle name="Обычный_APARATI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9"/>
  <sheetViews>
    <sheetView tabSelected="1" view="pageBreakPreview" topLeftCell="A19" zoomScale="130" zoomScaleNormal="130" zoomScaleSheetLayoutView="130" workbookViewId="0">
      <selection activeCell="M24" sqref="M24"/>
    </sheetView>
  </sheetViews>
  <sheetFormatPr defaultRowHeight="15" x14ac:dyDescent="0.25"/>
  <cols>
    <col min="1" max="1" width="5.140625" style="9" customWidth="1"/>
    <col min="2" max="2" width="9.7109375" style="9" customWidth="1"/>
    <col min="3" max="3" width="31" style="9" customWidth="1"/>
    <col min="4" max="4" width="14.42578125" style="9" customWidth="1"/>
    <col min="5" max="5" width="10.28515625" style="9" customWidth="1"/>
    <col min="6" max="7" width="11" style="9" customWidth="1"/>
    <col min="8" max="8" width="12.5703125" style="9" customWidth="1"/>
    <col min="9" max="9" width="14.85546875" style="9" customWidth="1"/>
    <col min="10" max="10" width="22.5703125" style="9" customWidth="1"/>
    <col min="11" max="11" width="10.140625" style="9" bestFit="1" customWidth="1"/>
    <col min="12" max="12" width="9.140625" style="9"/>
    <col min="13" max="13" width="11.28515625" style="9" bestFit="1" customWidth="1"/>
    <col min="14" max="14" width="14.5703125" style="9" bestFit="1" customWidth="1"/>
    <col min="15" max="16384" width="9.140625" style="9"/>
  </cols>
  <sheetData>
    <row r="1" spans="1:12" s="2" customFormat="1" ht="15.75" customHeight="1" x14ac:dyDescent="0.25">
      <c r="A1" s="46" t="s">
        <v>27</v>
      </c>
      <c r="B1" s="47"/>
      <c r="C1" s="47"/>
      <c r="D1" s="47"/>
      <c r="E1" s="47"/>
      <c r="F1" s="47"/>
      <c r="G1" s="47"/>
      <c r="H1" s="38"/>
      <c r="I1" s="38"/>
      <c r="J1" s="1" t="s">
        <v>16</v>
      </c>
    </row>
    <row r="2" spans="1:12" s="2" customFormat="1" ht="30.75" customHeight="1" x14ac:dyDescent="0.25">
      <c r="A2" s="48" t="s">
        <v>6</v>
      </c>
      <c r="B2" s="49"/>
      <c r="C2" s="49"/>
      <c r="D2" s="49"/>
      <c r="E2" s="49" t="s">
        <v>17</v>
      </c>
      <c r="F2" s="49"/>
      <c r="G2" s="49"/>
      <c r="H2" s="49"/>
      <c r="I2" s="49"/>
      <c r="J2" s="50"/>
    </row>
    <row r="3" spans="1:12" s="2" customFormat="1" ht="15" customHeight="1" x14ac:dyDescent="0.25">
      <c r="A3" s="44" t="s">
        <v>7</v>
      </c>
      <c r="B3" s="45"/>
      <c r="C3" s="45"/>
      <c r="D3" s="49" t="s">
        <v>8</v>
      </c>
      <c r="E3" s="49"/>
      <c r="F3" s="49"/>
      <c r="G3" s="49"/>
      <c r="H3" s="49"/>
      <c r="I3" s="49"/>
      <c r="J3" s="50"/>
    </row>
    <row r="4" spans="1:12" s="2" customFormat="1" ht="15" customHeight="1" x14ac:dyDescent="0.25">
      <c r="A4" s="44" t="s">
        <v>9</v>
      </c>
      <c r="B4" s="45"/>
      <c r="C4" s="45"/>
      <c r="D4" s="49"/>
      <c r="E4" s="49"/>
      <c r="F4" s="49"/>
      <c r="G4" s="49"/>
      <c r="H4" s="49"/>
      <c r="I4" s="49"/>
      <c r="J4" s="50"/>
    </row>
    <row r="5" spans="1:12" s="2" customFormat="1" x14ac:dyDescent="0.25">
      <c r="A5" s="44" t="s">
        <v>10</v>
      </c>
      <c r="B5" s="45"/>
      <c r="C5" s="45"/>
      <c r="D5" s="45"/>
      <c r="E5" s="45"/>
      <c r="F5" s="45"/>
      <c r="G5" s="45"/>
      <c r="H5" s="37"/>
      <c r="I5" s="37"/>
      <c r="J5" s="3">
        <f>D100</f>
        <v>129545322</v>
      </c>
    </row>
    <row r="6" spans="1:12" s="2" customFormat="1" ht="56.25" x14ac:dyDescent="0.25">
      <c r="A6" s="4" t="s">
        <v>0</v>
      </c>
      <c r="B6" s="5" t="s">
        <v>1</v>
      </c>
      <c r="C6" s="5" t="s">
        <v>2</v>
      </c>
      <c r="D6" s="5" t="s">
        <v>3</v>
      </c>
      <c r="E6" s="5" t="s">
        <v>4</v>
      </c>
      <c r="F6" s="5" t="s">
        <v>11</v>
      </c>
      <c r="G6" s="5" t="s">
        <v>12</v>
      </c>
      <c r="H6" s="5" t="s">
        <v>111</v>
      </c>
      <c r="I6" s="5" t="s">
        <v>18</v>
      </c>
      <c r="J6" s="6" t="s">
        <v>5</v>
      </c>
    </row>
    <row r="7" spans="1:12" x14ac:dyDescent="0.25">
      <c r="A7" s="36">
        <v>1</v>
      </c>
      <c r="B7" s="7">
        <v>2</v>
      </c>
      <c r="C7" s="37">
        <v>3</v>
      </c>
      <c r="D7" s="37">
        <v>4</v>
      </c>
      <c r="E7" s="37">
        <v>5</v>
      </c>
      <c r="F7" s="37">
        <v>6</v>
      </c>
      <c r="G7" s="37">
        <v>7</v>
      </c>
      <c r="H7" s="37"/>
      <c r="I7" s="37">
        <v>8</v>
      </c>
      <c r="J7" s="8">
        <v>9</v>
      </c>
    </row>
    <row r="8" spans="1:12" ht="22.5" x14ac:dyDescent="0.25">
      <c r="A8" s="39">
        <v>1</v>
      </c>
      <c r="B8" s="11">
        <v>9100000</v>
      </c>
      <c r="C8" s="13" t="s">
        <v>38</v>
      </c>
      <c r="D8" s="10">
        <v>435135</v>
      </c>
      <c r="E8" s="10" t="s">
        <v>39</v>
      </c>
      <c r="F8" s="10" t="s">
        <v>21</v>
      </c>
      <c r="G8" s="10" t="s">
        <v>20</v>
      </c>
      <c r="H8" s="23" t="s">
        <v>96</v>
      </c>
      <c r="I8" s="24" t="s">
        <v>32</v>
      </c>
      <c r="J8" s="25" t="s">
        <v>33</v>
      </c>
      <c r="K8" s="9">
        <v>435135</v>
      </c>
      <c r="L8" s="20">
        <f>D8-K8</f>
        <v>0</v>
      </c>
    </row>
    <row r="9" spans="1:12" ht="72" customHeight="1" x14ac:dyDescent="0.25">
      <c r="A9" s="39">
        <v>2</v>
      </c>
      <c r="B9" s="11">
        <v>22800000</v>
      </c>
      <c r="C9" s="13" t="s">
        <v>40</v>
      </c>
      <c r="D9" s="10">
        <v>41410</v>
      </c>
      <c r="E9" s="10" t="s">
        <v>13</v>
      </c>
      <c r="F9" s="10" t="s">
        <v>21</v>
      </c>
      <c r="G9" s="10" t="s">
        <v>20</v>
      </c>
      <c r="H9" s="23" t="s">
        <v>96</v>
      </c>
      <c r="I9" s="24" t="s">
        <v>32</v>
      </c>
      <c r="J9" s="25" t="s">
        <v>33</v>
      </c>
      <c r="K9" s="9">
        <v>41410</v>
      </c>
      <c r="L9" s="20">
        <f t="shared" ref="L9:L72" si="0">D9-K9</f>
        <v>0</v>
      </c>
    </row>
    <row r="10" spans="1:12" ht="57" customHeight="1" x14ac:dyDescent="0.25">
      <c r="A10" s="40">
        <v>3</v>
      </c>
      <c r="B10" s="11">
        <v>30100000</v>
      </c>
      <c r="C10" s="13" t="s">
        <v>41</v>
      </c>
      <c r="D10" s="10">
        <v>39941</v>
      </c>
      <c r="E10" s="10" t="s">
        <v>13</v>
      </c>
      <c r="F10" s="10" t="s">
        <v>21</v>
      </c>
      <c r="G10" s="10" t="s">
        <v>20</v>
      </c>
      <c r="H10" s="23" t="s">
        <v>96</v>
      </c>
      <c r="I10" s="24" t="s">
        <v>32</v>
      </c>
      <c r="J10" s="25" t="s">
        <v>33</v>
      </c>
      <c r="K10" s="9">
        <v>39941</v>
      </c>
      <c r="L10" s="20">
        <f t="shared" si="0"/>
        <v>0</v>
      </c>
    </row>
    <row r="11" spans="1:12" ht="33.75" x14ac:dyDescent="0.25">
      <c r="A11" s="40">
        <v>4</v>
      </c>
      <c r="B11" s="11">
        <v>30197630</v>
      </c>
      <c r="C11" s="13" t="s">
        <v>139</v>
      </c>
      <c r="D11" s="10">
        <v>42600</v>
      </c>
      <c r="E11" s="10" t="s">
        <v>44</v>
      </c>
      <c r="F11" s="10" t="s">
        <v>46</v>
      </c>
      <c r="G11" s="10" t="s">
        <v>46</v>
      </c>
      <c r="H11" s="23" t="s">
        <v>96</v>
      </c>
      <c r="I11" s="24" t="s">
        <v>32</v>
      </c>
      <c r="J11" s="25" t="s">
        <v>140</v>
      </c>
      <c r="K11" s="9">
        <v>42600</v>
      </c>
      <c r="L11" s="20">
        <f t="shared" si="0"/>
        <v>0</v>
      </c>
    </row>
    <row r="12" spans="1:12" ht="26.25" customHeight="1" x14ac:dyDescent="0.25">
      <c r="A12" s="43">
        <v>5</v>
      </c>
      <c r="B12" s="31">
        <v>30197000</v>
      </c>
      <c r="C12" s="32" t="s">
        <v>143</v>
      </c>
      <c r="D12" s="33">
        <v>2510</v>
      </c>
      <c r="E12" s="33" t="s">
        <v>13</v>
      </c>
      <c r="F12" s="33" t="s">
        <v>46</v>
      </c>
      <c r="G12" s="33" t="s">
        <v>47</v>
      </c>
      <c r="H12" s="34" t="s">
        <v>96</v>
      </c>
      <c r="I12" s="42" t="s">
        <v>32</v>
      </c>
      <c r="J12" s="35" t="s">
        <v>33</v>
      </c>
      <c r="L12" s="20">
        <f t="shared" si="0"/>
        <v>2510</v>
      </c>
    </row>
    <row r="13" spans="1:12" ht="22.5" x14ac:dyDescent="0.25">
      <c r="A13" s="40">
        <v>6</v>
      </c>
      <c r="B13" s="11">
        <v>33141310</v>
      </c>
      <c r="C13" s="13" t="s">
        <v>35</v>
      </c>
      <c r="D13" s="10">
        <v>74122</v>
      </c>
      <c r="E13" s="10" t="s">
        <v>13</v>
      </c>
      <c r="F13" s="10" t="s">
        <v>21</v>
      </c>
      <c r="G13" s="10" t="s">
        <v>20</v>
      </c>
      <c r="H13" s="10" t="s">
        <v>50</v>
      </c>
      <c r="I13" s="5" t="s">
        <v>19</v>
      </c>
      <c r="J13" s="12" t="s">
        <v>23</v>
      </c>
      <c r="K13" s="9">
        <v>74122</v>
      </c>
      <c r="L13" s="20">
        <f t="shared" si="0"/>
        <v>0</v>
      </c>
    </row>
    <row r="14" spans="1:12" ht="30" x14ac:dyDescent="0.25">
      <c r="A14" s="40">
        <v>7</v>
      </c>
      <c r="B14" s="11">
        <v>33181520</v>
      </c>
      <c r="C14" s="13" t="s">
        <v>28</v>
      </c>
      <c r="D14" s="10">
        <v>17435445</v>
      </c>
      <c r="E14" s="10" t="s">
        <v>13</v>
      </c>
      <c r="F14" s="10" t="s">
        <v>21</v>
      </c>
      <c r="G14" s="10" t="s">
        <v>20</v>
      </c>
      <c r="H14" s="10" t="s">
        <v>97</v>
      </c>
      <c r="I14" s="5" t="s">
        <v>19</v>
      </c>
      <c r="J14" s="12" t="s">
        <v>30</v>
      </c>
      <c r="K14" s="9">
        <v>17435445</v>
      </c>
      <c r="L14" s="20">
        <f t="shared" si="0"/>
        <v>0</v>
      </c>
    </row>
    <row r="15" spans="1:12" ht="22.5" x14ac:dyDescent="0.25">
      <c r="A15" s="40">
        <v>8</v>
      </c>
      <c r="B15" s="11">
        <v>33692800</v>
      </c>
      <c r="C15" s="22" t="s">
        <v>29</v>
      </c>
      <c r="D15" s="10">
        <v>1962079</v>
      </c>
      <c r="E15" s="10" t="s">
        <v>13</v>
      </c>
      <c r="F15" s="10" t="s">
        <v>21</v>
      </c>
      <c r="G15" s="10" t="s">
        <v>20</v>
      </c>
      <c r="H15" s="10" t="s">
        <v>97</v>
      </c>
      <c r="I15" s="5" t="s">
        <v>19</v>
      </c>
      <c r="J15" s="12" t="s">
        <v>30</v>
      </c>
      <c r="K15" s="9">
        <v>1962079</v>
      </c>
      <c r="L15" s="20">
        <f t="shared" si="0"/>
        <v>0</v>
      </c>
    </row>
    <row r="16" spans="1:12" ht="24.75" customHeight="1" x14ac:dyDescent="0.25">
      <c r="A16" s="40">
        <v>9</v>
      </c>
      <c r="B16" s="11">
        <v>33600000</v>
      </c>
      <c r="C16" s="13" t="s">
        <v>15</v>
      </c>
      <c r="D16" s="10">
        <v>3236285</v>
      </c>
      <c r="E16" s="10" t="s">
        <v>13</v>
      </c>
      <c r="F16" s="10" t="s">
        <v>21</v>
      </c>
      <c r="G16" s="10" t="s">
        <v>20</v>
      </c>
      <c r="H16" s="10" t="s">
        <v>97</v>
      </c>
      <c r="I16" s="5" t="s">
        <v>19</v>
      </c>
      <c r="J16" s="12" t="s">
        <v>30</v>
      </c>
      <c r="K16" s="9">
        <v>3236285</v>
      </c>
      <c r="L16" s="20">
        <f t="shared" si="0"/>
        <v>0</v>
      </c>
    </row>
    <row r="17" spans="1:12" ht="52.5" customHeight="1" x14ac:dyDescent="0.25">
      <c r="A17" s="40">
        <v>10</v>
      </c>
      <c r="B17" s="11">
        <v>33600000</v>
      </c>
      <c r="C17" s="13" t="s">
        <v>15</v>
      </c>
      <c r="D17" s="10">
        <v>650764</v>
      </c>
      <c r="E17" s="10" t="s">
        <v>13</v>
      </c>
      <c r="F17" s="10" t="s">
        <v>21</v>
      </c>
      <c r="G17" s="10" t="s">
        <v>20</v>
      </c>
      <c r="H17" s="21" t="s">
        <v>98</v>
      </c>
      <c r="I17" s="5" t="s">
        <v>19</v>
      </c>
      <c r="J17" s="12" t="s">
        <v>22</v>
      </c>
      <c r="K17" s="9">
        <v>650764</v>
      </c>
      <c r="L17" s="20">
        <f t="shared" si="0"/>
        <v>0</v>
      </c>
    </row>
    <row r="18" spans="1:12" ht="52.5" customHeight="1" x14ac:dyDescent="0.25">
      <c r="A18" s="40">
        <v>11</v>
      </c>
      <c r="B18" s="11">
        <v>33600000</v>
      </c>
      <c r="C18" s="13" t="s">
        <v>15</v>
      </c>
      <c r="D18" s="10">
        <v>11325580</v>
      </c>
      <c r="E18" s="10" t="s">
        <v>13</v>
      </c>
      <c r="F18" s="10" t="s">
        <v>21</v>
      </c>
      <c r="G18" s="10" t="s">
        <v>20</v>
      </c>
      <c r="H18" s="10" t="s">
        <v>50</v>
      </c>
      <c r="I18" s="5" t="s">
        <v>19</v>
      </c>
      <c r="J18" s="12" t="s">
        <v>23</v>
      </c>
      <c r="K18" s="9">
        <v>11325580</v>
      </c>
      <c r="L18" s="20">
        <f t="shared" si="0"/>
        <v>0</v>
      </c>
    </row>
    <row r="19" spans="1:12" ht="52.5" customHeight="1" x14ac:dyDescent="0.25">
      <c r="A19" s="40">
        <v>12</v>
      </c>
      <c r="B19" s="11">
        <v>33600000</v>
      </c>
      <c r="C19" s="13" t="s">
        <v>15</v>
      </c>
      <c r="D19" s="10">
        <v>5134630</v>
      </c>
      <c r="E19" s="10" t="s">
        <v>13</v>
      </c>
      <c r="F19" s="10" t="s">
        <v>21</v>
      </c>
      <c r="G19" s="10" t="s">
        <v>20</v>
      </c>
      <c r="H19" s="10" t="s">
        <v>77</v>
      </c>
      <c r="I19" s="5" t="s">
        <v>19</v>
      </c>
      <c r="J19" s="12" t="s">
        <v>24</v>
      </c>
      <c r="K19" s="9">
        <v>5134630</v>
      </c>
      <c r="L19" s="20">
        <f t="shared" si="0"/>
        <v>0</v>
      </c>
    </row>
    <row r="20" spans="1:12" ht="38.25" customHeight="1" x14ac:dyDescent="0.25">
      <c r="A20" s="40">
        <v>13</v>
      </c>
      <c r="B20" s="11">
        <v>33600000</v>
      </c>
      <c r="C20" s="13" t="s">
        <v>15</v>
      </c>
      <c r="D20" s="10">
        <v>667717</v>
      </c>
      <c r="E20" s="10" t="s">
        <v>13</v>
      </c>
      <c r="F20" s="10" t="s">
        <v>21</v>
      </c>
      <c r="G20" s="10" t="s">
        <v>20</v>
      </c>
      <c r="H20" s="10" t="s">
        <v>97</v>
      </c>
      <c r="I20" s="5" t="s">
        <v>19</v>
      </c>
      <c r="J20" s="12" t="s">
        <v>25</v>
      </c>
      <c r="K20" s="9">
        <v>667717</v>
      </c>
      <c r="L20" s="20">
        <f t="shared" si="0"/>
        <v>0</v>
      </c>
    </row>
    <row r="21" spans="1:12" ht="38.25" customHeight="1" x14ac:dyDescent="0.25">
      <c r="A21" s="40">
        <v>14</v>
      </c>
      <c r="B21" s="11">
        <v>33600000</v>
      </c>
      <c r="C21" s="13" t="s">
        <v>15</v>
      </c>
      <c r="D21" s="10">
        <v>1166931</v>
      </c>
      <c r="E21" s="10" t="s">
        <v>13</v>
      </c>
      <c r="F21" s="10" t="s">
        <v>21</v>
      </c>
      <c r="G21" s="10" t="s">
        <v>20</v>
      </c>
      <c r="H21" s="10" t="s">
        <v>54</v>
      </c>
      <c r="I21" s="5" t="s">
        <v>19</v>
      </c>
      <c r="J21" s="12" t="s">
        <v>26</v>
      </c>
      <c r="K21" s="9">
        <v>1166931</v>
      </c>
      <c r="L21" s="20">
        <f t="shared" si="0"/>
        <v>0</v>
      </c>
    </row>
    <row r="22" spans="1:12" ht="38.25" customHeight="1" x14ac:dyDescent="0.25">
      <c r="A22" s="40">
        <v>15</v>
      </c>
      <c r="B22" s="29">
        <v>33600000</v>
      </c>
      <c r="C22" s="13" t="s">
        <v>15</v>
      </c>
      <c r="D22" s="10">
        <v>19550000</v>
      </c>
      <c r="E22" s="10" t="s">
        <v>13</v>
      </c>
      <c r="F22" s="10" t="s">
        <v>47</v>
      </c>
      <c r="G22" s="10" t="s">
        <v>47</v>
      </c>
      <c r="H22" s="23" t="s">
        <v>48</v>
      </c>
      <c r="I22" s="5" t="s">
        <v>19</v>
      </c>
      <c r="J22" s="25" t="s">
        <v>90</v>
      </c>
      <c r="K22" s="9">
        <v>19550000</v>
      </c>
      <c r="L22" s="20">
        <f t="shared" si="0"/>
        <v>0</v>
      </c>
    </row>
    <row r="23" spans="1:12" ht="38.25" customHeight="1" x14ac:dyDescent="0.25">
      <c r="A23" s="40">
        <v>16</v>
      </c>
      <c r="B23" s="11">
        <v>33600000</v>
      </c>
      <c r="C23" s="13" t="s">
        <v>15</v>
      </c>
      <c r="D23" s="10">
        <v>341300</v>
      </c>
      <c r="E23" s="10" t="s">
        <v>13</v>
      </c>
      <c r="F23" s="10" t="s">
        <v>47</v>
      </c>
      <c r="G23" s="10" t="s">
        <v>47</v>
      </c>
      <c r="H23" s="23" t="s">
        <v>106</v>
      </c>
      <c r="I23" s="5" t="s">
        <v>19</v>
      </c>
      <c r="J23" s="25" t="s">
        <v>99</v>
      </c>
      <c r="K23" s="9">
        <v>341300</v>
      </c>
      <c r="L23" s="20">
        <f t="shared" si="0"/>
        <v>0</v>
      </c>
    </row>
    <row r="24" spans="1:12" ht="61.5" customHeight="1" x14ac:dyDescent="0.25">
      <c r="A24" s="40">
        <v>17</v>
      </c>
      <c r="B24" s="11">
        <v>33600000</v>
      </c>
      <c r="C24" s="13" t="s">
        <v>15</v>
      </c>
      <c r="D24" s="10">
        <v>410040</v>
      </c>
      <c r="E24" s="10" t="s">
        <v>44</v>
      </c>
      <c r="F24" s="10" t="s">
        <v>46</v>
      </c>
      <c r="G24" s="10" t="s">
        <v>46</v>
      </c>
      <c r="H24" s="23" t="s">
        <v>122</v>
      </c>
      <c r="I24" s="5" t="s">
        <v>19</v>
      </c>
      <c r="J24" s="25" t="s">
        <v>123</v>
      </c>
      <c r="K24" s="9">
        <v>410040</v>
      </c>
      <c r="L24" s="20">
        <f t="shared" si="0"/>
        <v>0</v>
      </c>
    </row>
    <row r="25" spans="1:12" ht="61.5" customHeight="1" x14ac:dyDescent="0.25">
      <c r="A25" s="43">
        <v>18</v>
      </c>
      <c r="B25" s="31">
        <v>33600000</v>
      </c>
      <c r="C25" s="32" t="s">
        <v>15</v>
      </c>
      <c r="D25" s="33">
        <v>242000</v>
      </c>
      <c r="E25" s="33" t="s">
        <v>44</v>
      </c>
      <c r="F25" s="33" t="s">
        <v>46</v>
      </c>
      <c r="G25" s="33" t="s">
        <v>46</v>
      </c>
      <c r="H25" s="34" t="s">
        <v>122</v>
      </c>
      <c r="I25" s="41" t="s">
        <v>19</v>
      </c>
      <c r="J25" s="35" t="s">
        <v>123</v>
      </c>
      <c r="L25" s="20">
        <f t="shared" si="0"/>
        <v>242000</v>
      </c>
    </row>
    <row r="26" spans="1:12" ht="38.25" customHeight="1" x14ac:dyDescent="0.25">
      <c r="A26" s="40">
        <v>19</v>
      </c>
      <c r="B26" s="11">
        <v>34351000</v>
      </c>
      <c r="C26" s="13" t="s">
        <v>124</v>
      </c>
      <c r="D26" s="10">
        <v>800</v>
      </c>
      <c r="E26" s="10" t="s">
        <v>39</v>
      </c>
      <c r="F26" s="10" t="s">
        <v>46</v>
      </c>
      <c r="G26" s="10" t="s">
        <v>46</v>
      </c>
      <c r="H26" s="23" t="s">
        <v>96</v>
      </c>
      <c r="I26" s="24" t="s">
        <v>32</v>
      </c>
      <c r="J26" s="25" t="s">
        <v>33</v>
      </c>
      <c r="K26" s="9">
        <v>800</v>
      </c>
      <c r="L26" s="20">
        <f t="shared" si="0"/>
        <v>0</v>
      </c>
    </row>
    <row r="27" spans="1:12" ht="38.25" customHeight="1" x14ac:dyDescent="0.25">
      <c r="A27" s="40">
        <v>20</v>
      </c>
      <c r="B27" s="11">
        <v>38431000</v>
      </c>
      <c r="C27" s="13" t="s">
        <v>138</v>
      </c>
      <c r="D27" s="10">
        <v>446</v>
      </c>
      <c r="E27" s="10" t="s">
        <v>44</v>
      </c>
      <c r="F27" s="10" t="s">
        <v>46</v>
      </c>
      <c r="G27" s="10" t="s">
        <v>46</v>
      </c>
      <c r="H27" s="23" t="s">
        <v>96</v>
      </c>
      <c r="I27" s="24" t="s">
        <v>32</v>
      </c>
      <c r="J27" s="25" t="s">
        <v>33</v>
      </c>
      <c r="K27" s="9">
        <v>446</v>
      </c>
      <c r="L27" s="20">
        <f t="shared" si="0"/>
        <v>0</v>
      </c>
    </row>
    <row r="28" spans="1:12" ht="38.25" customHeight="1" x14ac:dyDescent="0.25">
      <c r="A28" s="40">
        <v>21</v>
      </c>
      <c r="B28" s="11" t="s">
        <v>133</v>
      </c>
      <c r="C28" s="13" t="s">
        <v>134</v>
      </c>
      <c r="D28" s="10">
        <v>3072</v>
      </c>
      <c r="E28" s="10" t="s">
        <v>44</v>
      </c>
      <c r="F28" s="10" t="s">
        <v>47</v>
      </c>
      <c r="G28" s="10" t="s">
        <v>47</v>
      </c>
      <c r="H28" s="23" t="s">
        <v>96</v>
      </c>
      <c r="I28" s="24" t="s">
        <v>32</v>
      </c>
      <c r="J28" s="25" t="s">
        <v>33</v>
      </c>
      <c r="K28" s="9">
        <v>3072</v>
      </c>
      <c r="L28" s="20">
        <f t="shared" si="0"/>
        <v>0</v>
      </c>
    </row>
    <row r="29" spans="1:12" ht="38.25" customHeight="1" x14ac:dyDescent="0.25">
      <c r="A29" s="40">
        <v>22</v>
      </c>
      <c r="B29" s="11">
        <v>48700000</v>
      </c>
      <c r="C29" s="13" t="s">
        <v>93</v>
      </c>
      <c r="D29" s="10">
        <v>3000</v>
      </c>
      <c r="E29" s="10" t="s">
        <v>44</v>
      </c>
      <c r="F29" s="10" t="s">
        <v>46</v>
      </c>
      <c r="G29" s="10" t="s">
        <v>46</v>
      </c>
      <c r="H29" s="23" t="s">
        <v>96</v>
      </c>
      <c r="I29" s="24" t="s">
        <v>32</v>
      </c>
      <c r="J29" s="25" t="s">
        <v>94</v>
      </c>
      <c r="K29" s="9">
        <v>3000</v>
      </c>
      <c r="L29" s="20">
        <f t="shared" si="0"/>
        <v>0</v>
      </c>
    </row>
    <row r="30" spans="1:12" ht="90" x14ac:dyDescent="0.25">
      <c r="A30" s="40">
        <v>23</v>
      </c>
      <c r="B30" s="11">
        <v>50100000</v>
      </c>
      <c r="C30" s="13" t="s">
        <v>34</v>
      </c>
      <c r="D30" s="10">
        <v>126000</v>
      </c>
      <c r="E30" s="10" t="s">
        <v>13</v>
      </c>
      <c r="F30" s="10" t="s">
        <v>21</v>
      </c>
      <c r="G30" s="10" t="s">
        <v>20</v>
      </c>
      <c r="H30" s="23" t="s">
        <v>96</v>
      </c>
      <c r="I30" s="24" t="s">
        <v>32</v>
      </c>
      <c r="J30" s="25" t="s">
        <v>33</v>
      </c>
      <c r="K30" s="9">
        <v>126000</v>
      </c>
      <c r="L30" s="20">
        <f t="shared" si="0"/>
        <v>0</v>
      </c>
    </row>
    <row r="31" spans="1:12" ht="90" x14ac:dyDescent="0.25">
      <c r="A31" s="40">
        <v>24</v>
      </c>
      <c r="B31" s="11">
        <v>50100000</v>
      </c>
      <c r="C31" s="13" t="s">
        <v>34</v>
      </c>
      <c r="D31" s="10">
        <v>10500</v>
      </c>
      <c r="E31" s="10" t="s">
        <v>44</v>
      </c>
      <c r="F31" s="10" t="s">
        <v>46</v>
      </c>
      <c r="G31" s="10" t="s">
        <v>47</v>
      </c>
      <c r="H31" s="23" t="s">
        <v>96</v>
      </c>
      <c r="I31" s="24" t="s">
        <v>32</v>
      </c>
      <c r="J31" s="25" t="s">
        <v>129</v>
      </c>
      <c r="K31" s="9">
        <v>10500</v>
      </c>
      <c r="L31" s="20">
        <f t="shared" si="0"/>
        <v>0</v>
      </c>
    </row>
    <row r="32" spans="1:12" ht="90" x14ac:dyDescent="0.25">
      <c r="A32" s="40">
        <v>25</v>
      </c>
      <c r="B32" s="11">
        <v>50100000</v>
      </c>
      <c r="C32" s="13" t="s">
        <v>34</v>
      </c>
      <c r="D32" s="10">
        <v>500</v>
      </c>
      <c r="E32" s="10" t="s">
        <v>44</v>
      </c>
      <c r="F32" s="10" t="s">
        <v>46</v>
      </c>
      <c r="G32" s="10" t="s">
        <v>135</v>
      </c>
      <c r="H32" s="23" t="s">
        <v>96</v>
      </c>
      <c r="I32" s="24" t="s">
        <v>32</v>
      </c>
      <c r="J32" s="25" t="s">
        <v>136</v>
      </c>
      <c r="K32" s="9">
        <v>500</v>
      </c>
      <c r="L32" s="20">
        <f t="shared" si="0"/>
        <v>0</v>
      </c>
    </row>
    <row r="33" spans="1:12" ht="30" x14ac:dyDescent="0.25">
      <c r="A33" s="40">
        <v>26</v>
      </c>
      <c r="B33" s="11">
        <v>50112300</v>
      </c>
      <c r="C33" s="13" t="s">
        <v>36</v>
      </c>
      <c r="D33" s="10">
        <v>19872</v>
      </c>
      <c r="E33" s="10" t="s">
        <v>13</v>
      </c>
      <c r="F33" s="10" t="s">
        <v>21</v>
      </c>
      <c r="G33" s="10" t="s">
        <v>20</v>
      </c>
      <c r="H33" s="23" t="s">
        <v>96</v>
      </c>
      <c r="I33" s="24" t="s">
        <v>32</v>
      </c>
      <c r="J33" s="25" t="s">
        <v>33</v>
      </c>
      <c r="K33" s="9">
        <v>19872</v>
      </c>
      <c r="L33" s="20">
        <f t="shared" si="0"/>
        <v>0</v>
      </c>
    </row>
    <row r="34" spans="1:12" ht="45" x14ac:dyDescent="0.25">
      <c r="A34" s="40">
        <v>27</v>
      </c>
      <c r="B34" s="11">
        <v>50720000</v>
      </c>
      <c r="C34" s="13" t="s">
        <v>125</v>
      </c>
      <c r="D34" s="10">
        <v>60</v>
      </c>
      <c r="E34" s="10" t="s">
        <v>44</v>
      </c>
      <c r="F34" s="10" t="s">
        <v>46</v>
      </c>
      <c r="G34" s="10" t="s">
        <v>46</v>
      </c>
      <c r="H34" s="23" t="s">
        <v>96</v>
      </c>
      <c r="I34" s="24" t="s">
        <v>32</v>
      </c>
      <c r="J34" s="25" t="s">
        <v>33</v>
      </c>
      <c r="K34" s="9">
        <v>60</v>
      </c>
      <c r="L34" s="20">
        <f t="shared" si="0"/>
        <v>0</v>
      </c>
    </row>
    <row r="35" spans="1:12" ht="45" x14ac:dyDescent="0.25">
      <c r="A35" s="40">
        <v>28</v>
      </c>
      <c r="B35" s="11">
        <v>50720000</v>
      </c>
      <c r="C35" s="13" t="s">
        <v>125</v>
      </c>
      <c r="D35" s="10">
        <v>375</v>
      </c>
      <c r="E35" s="10" t="s">
        <v>44</v>
      </c>
      <c r="F35" s="10" t="s">
        <v>46</v>
      </c>
      <c r="G35" s="10" t="s">
        <v>46</v>
      </c>
      <c r="H35" s="23" t="s">
        <v>96</v>
      </c>
      <c r="I35" s="24" t="s">
        <v>32</v>
      </c>
      <c r="J35" s="25" t="s">
        <v>33</v>
      </c>
      <c r="K35" s="9">
        <v>375</v>
      </c>
      <c r="L35" s="20">
        <f t="shared" si="0"/>
        <v>0</v>
      </c>
    </row>
    <row r="36" spans="1:12" ht="30" x14ac:dyDescent="0.25">
      <c r="A36" s="40">
        <v>29</v>
      </c>
      <c r="B36" s="11">
        <v>63100000</v>
      </c>
      <c r="C36" s="13" t="s">
        <v>45</v>
      </c>
      <c r="D36" s="10">
        <v>208000</v>
      </c>
      <c r="E36" s="10" t="s">
        <v>44</v>
      </c>
      <c r="F36" s="10" t="s">
        <v>46</v>
      </c>
      <c r="G36" s="10" t="s">
        <v>46</v>
      </c>
      <c r="H36" s="23" t="s">
        <v>50</v>
      </c>
      <c r="I36" s="5" t="s">
        <v>19</v>
      </c>
      <c r="J36" s="25" t="s">
        <v>52</v>
      </c>
      <c r="K36" s="9">
        <v>208000</v>
      </c>
      <c r="L36" s="20">
        <f t="shared" si="0"/>
        <v>0</v>
      </c>
    </row>
    <row r="37" spans="1:12" ht="30" x14ac:dyDescent="0.25">
      <c r="A37" s="40">
        <v>30</v>
      </c>
      <c r="B37" s="11">
        <v>63100000</v>
      </c>
      <c r="C37" s="13" t="s">
        <v>45</v>
      </c>
      <c r="D37" s="10">
        <v>675000</v>
      </c>
      <c r="E37" s="10" t="s">
        <v>13</v>
      </c>
      <c r="F37" s="10" t="s">
        <v>46</v>
      </c>
      <c r="G37" s="10" t="s">
        <v>49</v>
      </c>
      <c r="H37" s="23" t="s">
        <v>50</v>
      </c>
      <c r="I37" s="5" t="s">
        <v>19</v>
      </c>
      <c r="J37" s="25" t="s">
        <v>52</v>
      </c>
      <c r="K37" s="9">
        <v>675000</v>
      </c>
      <c r="L37" s="20">
        <f t="shared" si="0"/>
        <v>0</v>
      </c>
    </row>
    <row r="38" spans="1:12" ht="30" x14ac:dyDescent="0.25">
      <c r="A38" s="40">
        <v>31</v>
      </c>
      <c r="B38" s="11">
        <v>63100000</v>
      </c>
      <c r="C38" s="13" t="s">
        <v>45</v>
      </c>
      <c r="D38" s="10">
        <v>100</v>
      </c>
      <c r="E38" s="10" t="s">
        <v>44</v>
      </c>
      <c r="F38" s="10" t="s">
        <v>46</v>
      </c>
      <c r="G38" s="10" t="s">
        <v>46</v>
      </c>
      <c r="H38" s="23" t="s">
        <v>48</v>
      </c>
      <c r="I38" s="24" t="s">
        <v>32</v>
      </c>
      <c r="J38" s="25" t="s">
        <v>51</v>
      </c>
      <c r="K38" s="9">
        <v>100</v>
      </c>
      <c r="L38" s="20">
        <f t="shared" si="0"/>
        <v>0</v>
      </c>
    </row>
    <row r="39" spans="1:12" ht="30" x14ac:dyDescent="0.25">
      <c r="A39" s="40">
        <v>32</v>
      </c>
      <c r="B39" s="11">
        <v>63100000</v>
      </c>
      <c r="C39" s="13" t="s">
        <v>45</v>
      </c>
      <c r="D39" s="10">
        <v>100000</v>
      </c>
      <c r="E39" s="10" t="s">
        <v>44</v>
      </c>
      <c r="F39" s="10" t="s">
        <v>46</v>
      </c>
      <c r="G39" s="10" t="s">
        <v>47</v>
      </c>
      <c r="H39" s="23" t="s">
        <v>106</v>
      </c>
      <c r="I39" s="5" t="s">
        <v>19</v>
      </c>
      <c r="J39" s="25" t="s">
        <v>99</v>
      </c>
      <c r="K39" s="9">
        <v>100000</v>
      </c>
      <c r="L39" s="20">
        <f t="shared" si="0"/>
        <v>0</v>
      </c>
    </row>
    <row r="40" spans="1:12" ht="22.5" x14ac:dyDescent="0.25">
      <c r="A40" s="40">
        <v>33</v>
      </c>
      <c r="B40" s="11">
        <v>63712400</v>
      </c>
      <c r="C40" s="13" t="s">
        <v>130</v>
      </c>
      <c r="D40" s="10">
        <v>525</v>
      </c>
      <c r="E40" s="10" t="s">
        <v>44</v>
      </c>
      <c r="F40" s="10" t="s">
        <v>46</v>
      </c>
      <c r="G40" s="10" t="s">
        <v>131</v>
      </c>
      <c r="H40" s="23" t="s">
        <v>96</v>
      </c>
      <c r="I40" s="24" t="s">
        <v>32</v>
      </c>
      <c r="J40" s="25" t="s">
        <v>33</v>
      </c>
      <c r="K40" s="9">
        <v>525</v>
      </c>
      <c r="L40" s="20">
        <f t="shared" si="0"/>
        <v>0</v>
      </c>
    </row>
    <row r="41" spans="1:12" ht="30" x14ac:dyDescent="0.25">
      <c r="A41" s="40">
        <v>34</v>
      </c>
      <c r="B41" s="11">
        <v>64200000</v>
      </c>
      <c r="C41" s="13" t="s">
        <v>127</v>
      </c>
      <c r="D41" s="10">
        <v>8000</v>
      </c>
      <c r="E41" s="10" t="s">
        <v>44</v>
      </c>
      <c r="F41" s="10" t="s">
        <v>46</v>
      </c>
      <c r="G41" s="10" t="s">
        <v>47</v>
      </c>
      <c r="H41" s="23" t="s">
        <v>96</v>
      </c>
      <c r="I41" s="24" t="s">
        <v>32</v>
      </c>
      <c r="J41" s="25" t="s">
        <v>33</v>
      </c>
      <c r="K41" s="9">
        <v>8000</v>
      </c>
      <c r="L41" s="20">
        <f t="shared" si="0"/>
        <v>0</v>
      </c>
    </row>
    <row r="42" spans="1:12" ht="30" x14ac:dyDescent="0.25">
      <c r="A42" s="40">
        <v>35</v>
      </c>
      <c r="B42" s="11">
        <v>64200000</v>
      </c>
      <c r="C42" s="13" t="s">
        <v>127</v>
      </c>
      <c r="D42" s="10">
        <v>2500</v>
      </c>
      <c r="E42" s="10" t="s">
        <v>44</v>
      </c>
      <c r="F42" s="10" t="s">
        <v>46</v>
      </c>
      <c r="G42" s="10" t="s">
        <v>47</v>
      </c>
      <c r="H42" s="23" t="s">
        <v>96</v>
      </c>
      <c r="I42" s="24" t="s">
        <v>32</v>
      </c>
      <c r="J42" s="25" t="s">
        <v>33</v>
      </c>
      <c r="K42" s="9">
        <v>2500</v>
      </c>
      <c r="L42" s="20">
        <f t="shared" si="0"/>
        <v>0</v>
      </c>
    </row>
    <row r="43" spans="1:12" ht="30" x14ac:dyDescent="0.25">
      <c r="A43" s="40">
        <v>36</v>
      </c>
      <c r="B43" s="11">
        <v>64212000</v>
      </c>
      <c r="C43" s="13" t="s">
        <v>137</v>
      </c>
      <c r="D43" s="10">
        <v>40000</v>
      </c>
      <c r="E43" s="10" t="s">
        <v>44</v>
      </c>
      <c r="F43" s="10" t="s">
        <v>46</v>
      </c>
      <c r="G43" s="10" t="s">
        <v>46</v>
      </c>
      <c r="H43" s="23" t="s">
        <v>96</v>
      </c>
      <c r="I43" s="24" t="s">
        <v>32</v>
      </c>
      <c r="J43" s="25" t="s">
        <v>33</v>
      </c>
      <c r="K43" s="9">
        <v>40000</v>
      </c>
      <c r="L43" s="20">
        <f t="shared" si="0"/>
        <v>0</v>
      </c>
    </row>
    <row r="44" spans="1:12" ht="36" customHeight="1" x14ac:dyDescent="0.25">
      <c r="A44" s="40">
        <v>37</v>
      </c>
      <c r="B44" s="11">
        <v>66500000</v>
      </c>
      <c r="C44" s="13" t="s">
        <v>113</v>
      </c>
      <c r="D44" s="10">
        <v>4000</v>
      </c>
      <c r="E44" s="10" t="s">
        <v>44</v>
      </c>
      <c r="F44" s="10" t="s">
        <v>46</v>
      </c>
      <c r="G44" s="10" t="s">
        <v>114</v>
      </c>
      <c r="H44" s="23" t="s">
        <v>96</v>
      </c>
      <c r="I44" s="24" t="s">
        <v>110</v>
      </c>
      <c r="J44" s="25" t="s">
        <v>115</v>
      </c>
      <c r="K44" s="9">
        <v>4000</v>
      </c>
      <c r="L44" s="20">
        <f t="shared" si="0"/>
        <v>0</v>
      </c>
    </row>
    <row r="45" spans="1:12" ht="36" customHeight="1" x14ac:dyDescent="0.25">
      <c r="A45" s="40">
        <v>38</v>
      </c>
      <c r="B45" s="11">
        <v>71320000</v>
      </c>
      <c r="C45" s="13" t="s">
        <v>119</v>
      </c>
      <c r="D45" s="10">
        <v>11668</v>
      </c>
      <c r="E45" s="10" t="s">
        <v>13</v>
      </c>
      <c r="F45" s="10" t="s">
        <v>46</v>
      </c>
      <c r="G45" s="10" t="s">
        <v>46</v>
      </c>
      <c r="H45" s="23" t="s">
        <v>96</v>
      </c>
      <c r="I45" s="5" t="s">
        <v>120</v>
      </c>
      <c r="J45" s="25" t="s">
        <v>121</v>
      </c>
      <c r="K45" s="9">
        <v>11668</v>
      </c>
      <c r="L45" s="20">
        <f t="shared" si="0"/>
        <v>0</v>
      </c>
    </row>
    <row r="46" spans="1:12" ht="45" x14ac:dyDescent="0.25">
      <c r="A46" s="40">
        <v>39</v>
      </c>
      <c r="B46" s="11">
        <v>72200000</v>
      </c>
      <c r="C46" s="13" t="s">
        <v>95</v>
      </c>
      <c r="D46" s="10">
        <v>3900</v>
      </c>
      <c r="E46" s="10" t="s">
        <v>44</v>
      </c>
      <c r="F46" s="10" t="s">
        <v>46</v>
      </c>
      <c r="G46" s="10" t="s">
        <v>46</v>
      </c>
      <c r="H46" s="23" t="s">
        <v>96</v>
      </c>
      <c r="I46" s="24" t="s">
        <v>32</v>
      </c>
      <c r="J46" s="25" t="s">
        <v>94</v>
      </c>
      <c r="K46" s="9">
        <v>3900</v>
      </c>
      <c r="L46" s="20">
        <f t="shared" si="0"/>
        <v>0</v>
      </c>
    </row>
    <row r="47" spans="1:12" ht="39" customHeight="1" x14ac:dyDescent="0.25">
      <c r="A47" s="40">
        <v>40</v>
      </c>
      <c r="B47" s="11">
        <v>72400000</v>
      </c>
      <c r="C47" s="13" t="s">
        <v>42</v>
      </c>
      <c r="D47" s="10">
        <v>259800</v>
      </c>
      <c r="E47" s="10" t="s">
        <v>44</v>
      </c>
      <c r="F47" s="10" t="s">
        <v>21</v>
      </c>
      <c r="G47" s="10" t="s">
        <v>20</v>
      </c>
      <c r="H47" s="23" t="s">
        <v>96</v>
      </c>
      <c r="I47" s="24" t="s">
        <v>32</v>
      </c>
      <c r="J47" s="6" t="s">
        <v>43</v>
      </c>
      <c r="K47" s="9">
        <v>259800</v>
      </c>
      <c r="L47" s="20">
        <f t="shared" si="0"/>
        <v>0</v>
      </c>
    </row>
    <row r="48" spans="1:12" ht="39" customHeight="1" x14ac:dyDescent="0.25">
      <c r="A48" s="40">
        <v>41</v>
      </c>
      <c r="B48" s="11">
        <v>71319000</v>
      </c>
      <c r="C48" s="13" t="s">
        <v>132</v>
      </c>
      <c r="D48" s="10">
        <v>12000</v>
      </c>
      <c r="E48" s="10" t="s">
        <v>44</v>
      </c>
      <c r="F48" s="10" t="s">
        <v>46</v>
      </c>
      <c r="G48" s="10" t="s">
        <v>131</v>
      </c>
      <c r="H48" s="23" t="s">
        <v>96</v>
      </c>
      <c r="I48" s="24" t="s">
        <v>32</v>
      </c>
      <c r="J48" s="25" t="s">
        <v>33</v>
      </c>
      <c r="K48" s="9">
        <v>12000</v>
      </c>
      <c r="L48" s="20">
        <f t="shared" si="0"/>
        <v>0</v>
      </c>
    </row>
    <row r="49" spans="1:13" ht="39" customHeight="1" x14ac:dyDescent="0.25">
      <c r="A49" s="40">
        <v>42</v>
      </c>
      <c r="B49" s="11">
        <v>79300000</v>
      </c>
      <c r="C49" s="13" t="s">
        <v>53</v>
      </c>
      <c r="D49" s="10">
        <v>120000</v>
      </c>
      <c r="E49" s="10" t="s">
        <v>44</v>
      </c>
      <c r="F49" s="10" t="s">
        <v>46</v>
      </c>
      <c r="G49" s="10" t="s">
        <v>47</v>
      </c>
      <c r="H49" s="23" t="s">
        <v>54</v>
      </c>
      <c r="I49" s="5" t="s">
        <v>19</v>
      </c>
      <c r="J49" s="28" t="s">
        <v>56</v>
      </c>
      <c r="K49" s="9">
        <v>120000</v>
      </c>
      <c r="L49" s="20">
        <f t="shared" si="0"/>
        <v>0</v>
      </c>
      <c r="M49" s="30"/>
    </row>
    <row r="50" spans="1:13" ht="48" customHeight="1" x14ac:dyDescent="0.25">
      <c r="A50" s="40">
        <v>43</v>
      </c>
      <c r="B50" s="11">
        <v>79635000</v>
      </c>
      <c r="C50" s="13" t="s">
        <v>141</v>
      </c>
      <c r="D50" s="10">
        <v>4900</v>
      </c>
      <c r="E50" s="10" t="s">
        <v>44</v>
      </c>
      <c r="F50" s="10" t="s">
        <v>46</v>
      </c>
      <c r="G50" s="10" t="s">
        <v>47</v>
      </c>
      <c r="H50" s="23" t="s">
        <v>96</v>
      </c>
      <c r="I50" s="24" t="s">
        <v>32</v>
      </c>
      <c r="J50" s="25" t="s">
        <v>33</v>
      </c>
      <c r="K50" s="9">
        <v>4900</v>
      </c>
      <c r="L50" s="20">
        <f t="shared" si="0"/>
        <v>0</v>
      </c>
      <c r="M50" s="30"/>
    </row>
    <row r="51" spans="1:13" ht="51.75" customHeight="1" x14ac:dyDescent="0.25">
      <c r="A51" s="40">
        <v>44</v>
      </c>
      <c r="B51" s="11">
        <v>79700000</v>
      </c>
      <c r="C51" s="13" t="s">
        <v>31</v>
      </c>
      <c r="D51" s="10">
        <v>485200</v>
      </c>
      <c r="E51" s="10" t="s">
        <v>13</v>
      </c>
      <c r="F51" s="10" t="s">
        <v>46</v>
      </c>
      <c r="G51" s="10" t="s">
        <v>47</v>
      </c>
      <c r="H51" s="23" t="s">
        <v>91</v>
      </c>
      <c r="I51" s="24" t="s">
        <v>32</v>
      </c>
      <c r="J51" s="25" t="s">
        <v>92</v>
      </c>
      <c r="K51" s="9">
        <v>485200</v>
      </c>
      <c r="L51" s="20">
        <f t="shared" si="0"/>
        <v>0</v>
      </c>
    </row>
    <row r="52" spans="1:13" ht="45" x14ac:dyDescent="0.25">
      <c r="A52" s="40">
        <v>45</v>
      </c>
      <c r="B52" s="11">
        <v>79700000</v>
      </c>
      <c r="C52" s="13" t="s">
        <v>31</v>
      </c>
      <c r="D52" s="10">
        <v>213788</v>
      </c>
      <c r="E52" s="10" t="s">
        <v>13</v>
      </c>
      <c r="F52" s="10" t="s">
        <v>21</v>
      </c>
      <c r="G52" s="10" t="s">
        <v>20</v>
      </c>
      <c r="H52" s="23" t="s">
        <v>96</v>
      </c>
      <c r="I52" s="24" t="s">
        <v>32</v>
      </c>
      <c r="J52" s="25" t="s">
        <v>33</v>
      </c>
      <c r="K52" s="9">
        <v>213788</v>
      </c>
      <c r="L52" s="20">
        <f t="shared" si="0"/>
        <v>0</v>
      </c>
    </row>
    <row r="53" spans="1:13" ht="45" x14ac:dyDescent="0.25">
      <c r="A53" s="40">
        <v>46</v>
      </c>
      <c r="B53" s="11">
        <v>79700000</v>
      </c>
      <c r="C53" s="13" t="s">
        <v>31</v>
      </c>
      <c r="D53" s="10">
        <v>70000</v>
      </c>
      <c r="E53" s="10" t="s">
        <v>13</v>
      </c>
      <c r="F53" s="10" t="s">
        <v>46</v>
      </c>
      <c r="G53" s="10" t="s">
        <v>47</v>
      </c>
      <c r="H53" s="23" t="s">
        <v>106</v>
      </c>
      <c r="I53" s="24" t="s">
        <v>32</v>
      </c>
      <c r="J53" s="25" t="s">
        <v>99</v>
      </c>
      <c r="K53" s="9">
        <v>70000</v>
      </c>
      <c r="L53" s="20">
        <f t="shared" si="0"/>
        <v>0</v>
      </c>
    </row>
    <row r="54" spans="1:13" ht="37.5" customHeight="1" x14ac:dyDescent="0.25">
      <c r="A54" s="40">
        <v>47</v>
      </c>
      <c r="B54" s="26">
        <v>79800000</v>
      </c>
      <c r="C54" s="27" t="s">
        <v>112</v>
      </c>
      <c r="D54" s="10">
        <v>25935</v>
      </c>
      <c r="E54" s="10" t="s">
        <v>13</v>
      </c>
      <c r="F54" s="10" t="s">
        <v>46</v>
      </c>
      <c r="G54" s="10" t="s">
        <v>47</v>
      </c>
      <c r="H54" s="23" t="s">
        <v>117</v>
      </c>
      <c r="I54" s="24" t="s">
        <v>32</v>
      </c>
      <c r="J54" s="25" t="s">
        <v>118</v>
      </c>
      <c r="K54" s="9">
        <v>25935</v>
      </c>
      <c r="L54" s="20">
        <f t="shared" si="0"/>
        <v>0</v>
      </c>
    </row>
    <row r="55" spans="1:13" ht="56.25" x14ac:dyDescent="0.25">
      <c r="A55" s="40">
        <v>48</v>
      </c>
      <c r="B55" s="26">
        <v>79800000</v>
      </c>
      <c r="C55" s="27" t="s">
        <v>112</v>
      </c>
      <c r="D55" s="10">
        <v>9930</v>
      </c>
      <c r="E55" s="10" t="s">
        <v>44</v>
      </c>
      <c r="F55" s="10" t="s">
        <v>46</v>
      </c>
      <c r="G55" s="10" t="s">
        <v>46</v>
      </c>
      <c r="H55" s="23" t="s">
        <v>117</v>
      </c>
      <c r="I55" s="24" t="s">
        <v>32</v>
      </c>
      <c r="J55" s="25" t="s">
        <v>142</v>
      </c>
      <c r="K55" s="9">
        <v>9930</v>
      </c>
      <c r="L55" s="20">
        <f t="shared" si="0"/>
        <v>0</v>
      </c>
    </row>
    <row r="56" spans="1:13" ht="30" x14ac:dyDescent="0.25">
      <c r="A56" s="40">
        <v>49</v>
      </c>
      <c r="B56" s="26">
        <v>79800000</v>
      </c>
      <c r="C56" s="27" t="s">
        <v>112</v>
      </c>
      <c r="D56" s="10">
        <v>315</v>
      </c>
      <c r="E56" s="10" t="s">
        <v>13</v>
      </c>
      <c r="F56" s="10" t="s">
        <v>46</v>
      </c>
      <c r="G56" s="10" t="s">
        <v>47</v>
      </c>
      <c r="H56" s="23" t="s">
        <v>96</v>
      </c>
      <c r="I56" s="24" t="s">
        <v>32</v>
      </c>
      <c r="J56" s="25" t="s">
        <v>33</v>
      </c>
      <c r="K56" s="9">
        <v>315</v>
      </c>
      <c r="L56" s="20">
        <f t="shared" si="0"/>
        <v>0</v>
      </c>
    </row>
    <row r="57" spans="1:13" ht="33.75" x14ac:dyDescent="0.25">
      <c r="A57" s="40">
        <v>50</v>
      </c>
      <c r="B57" s="26">
        <v>79800000</v>
      </c>
      <c r="C57" s="27" t="s">
        <v>112</v>
      </c>
      <c r="D57" s="10">
        <v>7120</v>
      </c>
      <c r="E57" s="10" t="s">
        <v>13</v>
      </c>
      <c r="F57" s="10" t="s">
        <v>46</v>
      </c>
      <c r="G57" s="10" t="s">
        <v>47</v>
      </c>
      <c r="H57" s="23" t="s">
        <v>117</v>
      </c>
      <c r="I57" s="24" t="s">
        <v>32</v>
      </c>
      <c r="J57" s="25" t="s">
        <v>118</v>
      </c>
      <c r="K57" s="9">
        <v>7120</v>
      </c>
      <c r="L57" s="20">
        <f t="shared" si="0"/>
        <v>0</v>
      </c>
    </row>
    <row r="58" spans="1:13" ht="33.75" x14ac:dyDescent="0.25">
      <c r="A58" s="40">
        <v>51</v>
      </c>
      <c r="B58" s="26">
        <v>79800000</v>
      </c>
      <c r="C58" s="27" t="s">
        <v>112</v>
      </c>
      <c r="D58" s="10">
        <v>1607</v>
      </c>
      <c r="E58" s="10" t="s">
        <v>13</v>
      </c>
      <c r="F58" s="10" t="s">
        <v>46</v>
      </c>
      <c r="G58" s="10" t="s">
        <v>47</v>
      </c>
      <c r="H58" s="23" t="s">
        <v>98</v>
      </c>
      <c r="I58" s="24" t="s">
        <v>32</v>
      </c>
      <c r="J58" s="25" t="s">
        <v>128</v>
      </c>
      <c r="K58" s="9">
        <v>1607</v>
      </c>
      <c r="L58" s="20">
        <f t="shared" si="0"/>
        <v>0</v>
      </c>
    </row>
    <row r="59" spans="1:13" ht="33.75" x14ac:dyDescent="0.25">
      <c r="A59" s="40">
        <v>52</v>
      </c>
      <c r="B59" s="26">
        <v>85100000</v>
      </c>
      <c r="C59" s="27" t="s">
        <v>55</v>
      </c>
      <c r="D59" s="10">
        <v>11250</v>
      </c>
      <c r="E59" s="10" t="s">
        <v>44</v>
      </c>
      <c r="F59" s="10" t="s">
        <v>46</v>
      </c>
      <c r="G59" s="10" t="s">
        <v>46</v>
      </c>
      <c r="H59" s="23" t="s">
        <v>57</v>
      </c>
      <c r="I59" s="5" t="s">
        <v>19</v>
      </c>
      <c r="J59" s="25" t="s">
        <v>58</v>
      </c>
      <c r="K59" s="9">
        <v>11250</v>
      </c>
      <c r="L59" s="20">
        <f t="shared" si="0"/>
        <v>0</v>
      </c>
    </row>
    <row r="60" spans="1:13" ht="33.75" x14ac:dyDescent="0.25">
      <c r="A60" s="40">
        <v>53</v>
      </c>
      <c r="B60" s="26">
        <v>85100000</v>
      </c>
      <c r="C60" s="27" t="s">
        <v>55</v>
      </c>
      <c r="D60" s="10">
        <v>33750</v>
      </c>
      <c r="E60" s="10" t="s">
        <v>13</v>
      </c>
      <c r="F60" s="10" t="s">
        <v>46</v>
      </c>
      <c r="G60" s="10" t="s">
        <v>47</v>
      </c>
      <c r="H60" s="23" t="s">
        <v>57</v>
      </c>
      <c r="I60" s="5" t="s">
        <v>19</v>
      </c>
      <c r="J60" s="25" t="s">
        <v>58</v>
      </c>
      <c r="K60" s="9">
        <v>33750</v>
      </c>
      <c r="L60" s="20">
        <f t="shared" si="0"/>
        <v>0</v>
      </c>
    </row>
    <row r="61" spans="1:13" ht="33.75" x14ac:dyDescent="0.25">
      <c r="A61" s="40">
        <v>54</v>
      </c>
      <c r="B61" s="26">
        <v>85100000</v>
      </c>
      <c r="C61" s="27" t="s">
        <v>55</v>
      </c>
      <c r="D61" s="10">
        <v>103250</v>
      </c>
      <c r="E61" s="10" t="s">
        <v>44</v>
      </c>
      <c r="F61" s="10" t="s">
        <v>46</v>
      </c>
      <c r="G61" s="10" t="s">
        <v>46</v>
      </c>
      <c r="H61" s="23" t="s">
        <v>57</v>
      </c>
      <c r="I61" s="5" t="s">
        <v>19</v>
      </c>
      <c r="J61" s="25" t="s">
        <v>59</v>
      </c>
      <c r="K61" s="9">
        <v>103250</v>
      </c>
      <c r="L61" s="20">
        <f t="shared" si="0"/>
        <v>0</v>
      </c>
    </row>
    <row r="62" spans="1:13" ht="33.75" x14ac:dyDescent="0.25">
      <c r="A62" s="40">
        <v>55</v>
      </c>
      <c r="B62" s="26">
        <v>85100000</v>
      </c>
      <c r="C62" s="27" t="s">
        <v>55</v>
      </c>
      <c r="D62" s="10">
        <v>309750</v>
      </c>
      <c r="E62" s="10" t="s">
        <v>13</v>
      </c>
      <c r="F62" s="10" t="s">
        <v>46</v>
      </c>
      <c r="G62" s="10" t="s">
        <v>47</v>
      </c>
      <c r="H62" s="23" t="s">
        <v>57</v>
      </c>
      <c r="I62" s="5" t="s">
        <v>19</v>
      </c>
      <c r="J62" s="25" t="s">
        <v>59</v>
      </c>
      <c r="K62" s="9">
        <v>309750</v>
      </c>
      <c r="L62" s="20">
        <f t="shared" si="0"/>
        <v>0</v>
      </c>
    </row>
    <row r="63" spans="1:13" ht="56.25" x14ac:dyDescent="0.25">
      <c r="A63" s="40">
        <v>56</v>
      </c>
      <c r="B63" s="26">
        <v>85100000</v>
      </c>
      <c r="C63" s="27" t="s">
        <v>55</v>
      </c>
      <c r="D63" s="10">
        <v>225000</v>
      </c>
      <c r="E63" s="10" t="s">
        <v>44</v>
      </c>
      <c r="F63" s="10" t="s">
        <v>46</v>
      </c>
      <c r="G63" s="10" t="s">
        <v>46</v>
      </c>
      <c r="H63" s="23" t="s">
        <v>57</v>
      </c>
      <c r="I63" s="5" t="s">
        <v>19</v>
      </c>
      <c r="J63" s="25" t="s">
        <v>60</v>
      </c>
      <c r="K63" s="9">
        <v>225000</v>
      </c>
      <c r="L63" s="20">
        <f t="shared" si="0"/>
        <v>0</v>
      </c>
    </row>
    <row r="64" spans="1:13" ht="56.25" x14ac:dyDescent="0.25">
      <c r="A64" s="40">
        <v>57</v>
      </c>
      <c r="B64" s="26">
        <v>85100000</v>
      </c>
      <c r="C64" s="27" t="s">
        <v>55</v>
      </c>
      <c r="D64" s="10">
        <v>675000</v>
      </c>
      <c r="E64" s="10" t="s">
        <v>13</v>
      </c>
      <c r="F64" s="10" t="s">
        <v>46</v>
      </c>
      <c r="G64" s="10" t="s">
        <v>47</v>
      </c>
      <c r="H64" s="23" t="s">
        <v>57</v>
      </c>
      <c r="I64" s="5" t="s">
        <v>19</v>
      </c>
      <c r="J64" s="25" t="s">
        <v>60</v>
      </c>
      <c r="K64" s="9">
        <v>675000</v>
      </c>
      <c r="L64" s="20">
        <f t="shared" si="0"/>
        <v>0</v>
      </c>
    </row>
    <row r="65" spans="1:12" ht="30" x14ac:dyDescent="0.25">
      <c r="A65" s="40">
        <v>58</v>
      </c>
      <c r="B65" s="26">
        <v>85100000</v>
      </c>
      <c r="C65" s="27" t="s">
        <v>55</v>
      </c>
      <c r="D65" s="10">
        <v>189200</v>
      </c>
      <c r="E65" s="10" t="s">
        <v>44</v>
      </c>
      <c r="F65" s="10" t="s">
        <v>46</v>
      </c>
      <c r="G65" s="10" t="s">
        <v>47</v>
      </c>
      <c r="H65" s="23" t="s">
        <v>62</v>
      </c>
      <c r="I65" s="5" t="s">
        <v>19</v>
      </c>
      <c r="J65" s="25" t="s">
        <v>61</v>
      </c>
      <c r="K65" s="9">
        <v>189200</v>
      </c>
      <c r="L65" s="20">
        <f t="shared" si="0"/>
        <v>0</v>
      </c>
    </row>
    <row r="66" spans="1:12" ht="118.5" customHeight="1" x14ac:dyDescent="0.25">
      <c r="A66" s="40">
        <v>59</v>
      </c>
      <c r="B66" s="26">
        <v>85100000</v>
      </c>
      <c r="C66" s="27" t="s">
        <v>55</v>
      </c>
      <c r="D66" s="10">
        <v>7140000</v>
      </c>
      <c r="E66" s="10" t="s">
        <v>44</v>
      </c>
      <c r="F66" s="10" t="s">
        <v>46</v>
      </c>
      <c r="G66" s="10" t="s">
        <v>47</v>
      </c>
      <c r="H66" s="23" t="s">
        <v>54</v>
      </c>
      <c r="I66" s="5" t="s">
        <v>19</v>
      </c>
      <c r="J66" s="25" t="s">
        <v>63</v>
      </c>
      <c r="K66" s="9">
        <v>7140000</v>
      </c>
      <c r="L66" s="20">
        <f t="shared" si="0"/>
        <v>0</v>
      </c>
    </row>
    <row r="67" spans="1:12" ht="90" x14ac:dyDescent="0.25">
      <c r="A67" s="40">
        <v>60</v>
      </c>
      <c r="B67" s="26">
        <v>85100000</v>
      </c>
      <c r="C67" s="27" t="s">
        <v>55</v>
      </c>
      <c r="D67" s="10">
        <v>300000</v>
      </c>
      <c r="E67" s="10" t="s">
        <v>44</v>
      </c>
      <c r="F67" s="10" t="s">
        <v>46</v>
      </c>
      <c r="G67" s="10" t="s">
        <v>47</v>
      </c>
      <c r="H67" s="23" t="s">
        <v>54</v>
      </c>
      <c r="I67" s="5" t="s">
        <v>19</v>
      </c>
      <c r="J67" s="25" t="s">
        <v>64</v>
      </c>
      <c r="K67" s="9">
        <v>300000</v>
      </c>
      <c r="L67" s="20">
        <f t="shared" si="0"/>
        <v>0</v>
      </c>
    </row>
    <row r="68" spans="1:12" ht="56.25" x14ac:dyDescent="0.25">
      <c r="A68" s="40">
        <v>61</v>
      </c>
      <c r="B68" s="26">
        <v>85100000</v>
      </c>
      <c r="C68" s="27" t="s">
        <v>55</v>
      </c>
      <c r="D68" s="10">
        <v>75000</v>
      </c>
      <c r="E68" s="10" t="s">
        <v>44</v>
      </c>
      <c r="F68" s="10" t="s">
        <v>46</v>
      </c>
      <c r="G68" s="10" t="s">
        <v>46</v>
      </c>
      <c r="H68" s="23" t="s">
        <v>54</v>
      </c>
      <c r="I68" s="5" t="s">
        <v>19</v>
      </c>
      <c r="J68" s="25" t="s">
        <v>65</v>
      </c>
      <c r="K68" s="9">
        <v>75000</v>
      </c>
      <c r="L68" s="20">
        <f t="shared" si="0"/>
        <v>0</v>
      </c>
    </row>
    <row r="69" spans="1:12" ht="56.25" x14ac:dyDescent="0.25">
      <c r="A69" s="40">
        <v>62</v>
      </c>
      <c r="B69" s="26">
        <v>85100000</v>
      </c>
      <c r="C69" s="27" t="s">
        <v>55</v>
      </c>
      <c r="D69" s="10">
        <v>225000</v>
      </c>
      <c r="E69" s="10" t="s">
        <v>13</v>
      </c>
      <c r="F69" s="10" t="s">
        <v>46</v>
      </c>
      <c r="G69" s="10" t="s">
        <v>47</v>
      </c>
      <c r="H69" s="23" t="s">
        <v>54</v>
      </c>
      <c r="I69" s="5" t="s">
        <v>19</v>
      </c>
      <c r="J69" s="25" t="s">
        <v>65</v>
      </c>
      <c r="K69" s="9">
        <v>225000</v>
      </c>
      <c r="L69" s="20">
        <f t="shared" si="0"/>
        <v>0</v>
      </c>
    </row>
    <row r="70" spans="1:12" ht="30" x14ac:dyDescent="0.25">
      <c r="A70" s="40">
        <v>63</v>
      </c>
      <c r="B70" s="26">
        <v>85100000</v>
      </c>
      <c r="C70" s="27" t="s">
        <v>55</v>
      </c>
      <c r="D70" s="10">
        <v>6850000</v>
      </c>
      <c r="E70" s="10" t="s">
        <v>44</v>
      </c>
      <c r="F70" s="10" t="s">
        <v>46</v>
      </c>
      <c r="G70" s="10" t="s">
        <v>47</v>
      </c>
      <c r="H70" s="23" t="s">
        <v>66</v>
      </c>
      <c r="I70" s="5" t="s">
        <v>19</v>
      </c>
      <c r="J70" s="25" t="s">
        <v>67</v>
      </c>
      <c r="K70" s="9">
        <v>6850000</v>
      </c>
      <c r="L70" s="20">
        <f t="shared" si="0"/>
        <v>0</v>
      </c>
    </row>
    <row r="71" spans="1:12" ht="30" x14ac:dyDescent="0.25">
      <c r="A71" s="40">
        <v>64</v>
      </c>
      <c r="B71" s="26">
        <v>85100000</v>
      </c>
      <c r="C71" s="27" t="s">
        <v>55</v>
      </c>
      <c r="D71" s="10">
        <v>88000</v>
      </c>
      <c r="E71" s="10" t="s">
        <v>44</v>
      </c>
      <c r="F71" s="10" t="s">
        <v>46</v>
      </c>
      <c r="G71" s="10" t="s">
        <v>47</v>
      </c>
      <c r="H71" s="23" t="s">
        <v>66</v>
      </c>
      <c r="I71" s="5" t="s">
        <v>19</v>
      </c>
      <c r="J71" s="25" t="s">
        <v>68</v>
      </c>
      <c r="K71" s="9">
        <v>88000</v>
      </c>
      <c r="L71" s="20">
        <f t="shared" si="0"/>
        <v>0</v>
      </c>
    </row>
    <row r="72" spans="1:12" ht="30" x14ac:dyDescent="0.25">
      <c r="A72" s="40">
        <v>65</v>
      </c>
      <c r="B72" s="26">
        <v>85100000</v>
      </c>
      <c r="C72" s="27" t="s">
        <v>55</v>
      </c>
      <c r="D72" s="10">
        <v>37750</v>
      </c>
      <c r="E72" s="10" t="s">
        <v>44</v>
      </c>
      <c r="F72" s="10" t="s">
        <v>46</v>
      </c>
      <c r="G72" s="10" t="s">
        <v>46</v>
      </c>
      <c r="H72" s="23" t="s">
        <v>66</v>
      </c>
      <c r="I72" s="5" t="s">
        <v>19</v>
      </c>
      <c r="J72" s="25" t="s">
        <v>69</v>
      </c>
      <c r="K72" s="9">
        <v>37750</v>
      </c>
      <c r="L72" s="20">
        <f t="shared" si="0"/>
        <v>0</v>
      </c>
    </row>
    <row r="73" spans="1:12" ht="30" x14ac:dyDescent="0.25">
      <c r="A73" s="40">
        <v>66</v>
      </c>
      <c r="B73" s="26">
        <v>85100000</v>
      </c>
      <c r="C73" s="27" t="s">
        <v>55</v>
      </c>
      <c r="D73" s="10">
        <v>113250</v>
      </c>
      <c r="E73" s="10" t="s">
        <v>13</v>
      </c>
      <c r="F73" s="10" t="s">
        <v>46</v>
      </c>
      <c r="G73" s="10" t="s">
        <v>47</v>
      </c>
      <c r="H73" s="23" t="s">
        <v>66</v>
      </c>
      <c r="I73" s="5" t="s">
        <v>19</v>
      </c>
      <c r="J73" s="25" t="s">
        <v>69</v>
      </c>
      <c r="K73" s="9">
        <v>113250</v>
      </c>
      <c r="L73" s="20">
        <f t="shared" ref="L73:L99" si="1">D73-K73</f>
        <v>0</v>
      </c>
    </row>
    <row r="74" spans="1:12" ht="45" x14ac:dyDescent="0.25">
      <c r="A74" s="40">
        <v>67</v>
      </c>
      <c r="B74" s="26">
        <v>85100000</v>
      </c>
      <c r="C74" s="27" t="s">
        <v>55</v>
      </c>
      <c r="D74" s="10">
        <v>622300</v>
      </c>
      <c r="E74" s="10" t="s">
        <v>44</v>
      </c>
      <c r="F74" s="10" t="s">
        <v>46</v>
      </c>
      <c r="G74" s="10" t="s">
        <v>47</v>
      </c>
      <c r="H74" s="23" t="s">
        <v>66</v>
      </c>
      <c r="I74" s="5" t="s">
        <v>19</v>
      </c>
      <c r="J74" s="25" t="s">
        <v>70</v>
      </c>
      <c r="K74" s="9">
        <v>622300</v>
      </c>
      <c r="L74" s="20">
        <f t="shared" si="1"/>
        <v>0</v>
      </c>
    </row>
    <row r="75" spans="1:12" ht="33.75" x14ac:dyDescent="0.25">
      <c r="A75" s="40">
        <v>68</v>
      </c>
      <c r="B75" s="26">
        <v>85100000</v>
      </c>
      <c r="C75" s="27" t="s">
        <v>55</v>
      </c>
      <c r="D75" s="10">
        <v>1718200</v>
      </c>
      <c r="E75" s="10" t="s">
        <v>44</v>
      </c>
      <c r="F75" s="10" t="s">
        <v>46</v>
      </c>
      <c r="G75" s="10" t="s">
        <v>47</v>
      </c>
      <c r="H75" s="23" t="s">
        <v>66</v>
      </c>
      <c r="I75" s="5" t="s">
        <v>19</v>
      </c>
      <c r="J75" s="25" t="s">
        <v>71</v>
      </c>
      <c r="K75" s="9">
        <v>1718200</v>
      </c>
      <c r="L75" s="20">
        <f t="shared" si="1"/>
        <v>0</v>
      </c>
    </row>
    <row r="76" spans="1:12" ht="56.25" x14ac:dyDescent="0.25">
      <c r="A76" s="40">
        <v>69</v>
      </c>
      <c r="B76" s="26">
        <v>85100000</v>
      </c>
      <c r="C76" s="27" t="s">
        <v>55</v>
      </c>
      <c r="D76" s="10">
        <v>13550000</v>
      </c>
      <c r="E76" s="10" t="s">
        <v>44</v>
      </c>
      <c r="F76" s="10" t="s">
        <v>46</v>
      </c>
      <c r="G76" s="10" t="s">
        <v>47</v>
      </c>
      <c r="H76" s="23" t="s">
        <v>66</v>
      </c>
      <c r="I76" s="5" t="s">
        <v>19</v>
      </c>
      <c r="J76" s="25" t="s">
        <v>72</v>
      </c>
      <c r="K76" s="9">
        <v>13550000</v>
      </c>
      <c r="L76" s="20">
        <f t="shared" si="1"/>
        <v>0</v>
      </c>
    </row>
    <row r="77" spans="1:12" ht="56.25" x14ac:dyDescent="0.25">
      <c r="A77" s="40">
        <v>70</v>
      </c>
      <c r="B77" s="26">
        <v>85100000</v>
      </c>
      <c r="C77" s="27" t="s">
        <v>55</v>
      </c>
      <c r="D77" s="10">
        <v>360000</v>
      </c>
      <c r="E77" s="10" t="s">
        <v>44</v>
      </c>
      <c r="F77" s="10" t="s">
        <v>46</v>
      </c>
      <c r="G77" s="10" t="s">
        <v>47</v>
      </c>
      <c r="H77" s="23" t="s">
        <v>66</v>
      </c>
      <c r="I77" s="5" t="s">
        <v>19</v>
      </c>
      <c r="J77" s="25" t="s">
        <v>73</v>
      </c>
      <c r="K77" s="9">
        <v>360000</v>
      </c>
      <c r="L77" s="20">
        <f t="shared" si="1"/>
        <v>0</v>
      </c>
    </row>
    <row r="78" spans="1:12" ht="56.25" x14ac:dyDescent="0.25">
      <c r="A78" s="40">
        <v>71</v>
      </c>
      <c r="B78" s="26">
        <v>85100000</v>
      </c>
      <c r="C78" s="27" t="s">
        <v>55</v>
      </c>
      <c r="D78" s="10">
        <v>155125</v>
      </c>
      <c r="E78" s="10" t="s">
        <v>44</v>
      </c>
      <c r="F78" s="10" t="s">
        <v>46</v>
      </c>
      <c r="G78" s="10" t="s">
        <v>46</v>
      </c>
      <c r="H78" s="23" t="s">
        <v>66</v>
      </c>
      <c r="I78" s="5" t="s">
        <v>19</v>
      </c>
      <c r="J78" s="25" t="s">
        <v>74</v>
      </c>
      <c r="K78" s="9">
        <v>155125</v>
      </c>
      <c r="L78" s="20">
        <f t="shared" si="1"/>
        <v>0</v>
      </c>
    </row>
    <row r="79" spans="1:12" ht="56.25" x14ac:dyDescent="0.25">
      <c r="A79" s="40">
        <v>72</v>
      </c>
      <c r="B79" s="26">
        <v>85100000</v>
      </c>
      <c r="C79" s="27" t="s">
        <v>55</v>
      </c>
      <c r="D79" s="10">
        <v>465375</v>
      </c>
      <c r="E79" s="10" t="s">
        <v>13</v>
      </c>
      <c r="F79" s="10" t="s">
        <v>46</v>
      </c>
      <c r="G79" s="10" t="s">
        <v>47</v>
      </c>
      <c r="H79" s="23" t="s">
        <v>66</v>
      </c>
      <c r="I79" s="5" t="s">
        <v>19</v>
      </c>
      <c r="J79" s="25" t="s">
        <v>74</v>
      </c>
      <c r="K79" s="9">
        <v>465375</v>
      </c>
      <c r="L79" s="20">
        <f t="shared" si="1"/>
        <v>0</v>
      </c>
    </row>
    <row r="80" spans="1:12" ht="45" x14ac:dyDescent="0.25">
      <c r="A80" s="40">
        <v>73</v>
      </c>
      <c r="B80" s="26">
        <v>85100000</v>
      </c>
      <c r="C80" s="27" t="s">
        <v>55</v>
      </c>
      <c r="D80" s="10">
        <v>500000</v>
      </c>
      <c r="E80" s="10" t="s">
        <v>44</v>
      </c>
      <c r="F80" s="10" t="s">
        <v>46</v>
      </c>
      <c r="G80" s="10" t="s">
        <v>46</v>
      </c>
      <c r="H80" s="23" t="s">
        <v>76</v>
      </c>
      <c r="I80" s="5" t="s">
        <v>19</v>
      </c>
      <c r="J80" s="25" t="s">
        <v>75</v>
      </c>
      <c r="K80" s="9">
        <v>500000</v>
      </c>
      <c r="L80" s="20">
        <f t="shared" si="1"/>
        <v>0</v>
      </c>
    </row>
    <row r="81" spans="1:13" ht="45" x14ac:dyDescent="0.25">
      <c r="A81" s="40">
        <v>74</v>
      </c>
      <c r="B81" s="26">
        <v>85100000</v>
      </c>
      <c r="C81" s="27" t="s">
        <v>55</v>
      </c>
      <c r="D81" s="10">
        <v>1500000</v>
      </c>
      <c r="E81" s="10" t="s">
        <v>13</v>
      </c>
      <c r="F81" s="10" t="s">
        <v>46</v>
      </c>
      <c r="G81" s="10" t="s">
        <v>47</v>
      </c>
      <c r="H81" s="23" t="s">
        <v>76</v>
      </c>
      <c r="I81" s="5" t="s">
        <v>19</v>
      </c>
      <c r="J81" s="25" t="s">
        <v>75</v>
      </c>
      <c r="K81" s="9">
        <v>1500000</v>
      </c>
      <c r="L81" s="20">
        <f t="shared" si="1"/>
        <v>0</v>
      </c>
    </row>
    <row r="82" spans="1:13" ht="45" x14ac:dyDescent="0.25">
      <c r="A82" s="40">
        <v>75</v>
      </c>
      <c r="B82" s="26">
        <v>85100000</v>
      </c>
      <c r="C82" s="27" t="s">
        <v>55</v>
      </c>
      <c r="D82" s="10">
        <v>17500</v>
      </c>
      <c r="E82" s="10" t="s">
        <v>44</v>
      </c>
      <c r="F82" s="10" t="s">
        <v>46</v>
      </c>
      <c r="G82" s="10" t="s">
        <v>46</v>
      </c>
      <c r="H82" s="23" t="s">
        <v>77</v>
      </c>
      <c r="I82" s="5" t="s">
        <v>19</v>
      </c>
      <c r="J82" s="25" t="s">
        <v>78</v>
      </c>
      <c r="K82" s="9">
        <v>17500</v>
      </c>
      <c r="L82" s="20">
        <f t="shared" si="1"/>
        <v>0</v>
      </c>
    </row>
    <row r="83" spans="1:13" ht="45" x14ac:dyDescent="0.25">
      <c r="A83" s="40">
        <v>76</v>
      </c>
      <c r="B83" s="26">
        <v>85100000</v>
      </c>
      <c r="C83" s="27" t="s">
        <v>55</v>
      </c>
      <c r="D83" s="10">
        <v>52500</v>
      </c>
      <c r="E83" s="10" t="s">
        <v>13</v>
      </c>
      <c r="F83" s="10" t="s">
        <v>46</v>
      </c>
      <c r="G83" s="10" t="s">
        <v>47</v>
      </c>
      <c r="H83" s="23" t="s">
        <v>77</v>
      </c>
      <c r="I83" s="5" t="s">
        <v>19</v>
      </c>
      <c r="J83" s="25" t="s">
        <v>78</v>
      </c>
      <c r="K83" s="9">
        <v>52500</v>
      </c>
      <c r="L83" s="20">
        <f t="shared" si="1"/>
        <v>0</v>
      </c>
    </row>
    <row r="84" spans="1:13" ht="84.75" customHeight="1" x14ac:dyDescent="0.25">
      <c r="A84" s="40">
        <v>77</v>
      </c>
      <c r="B84" s="26">
        <v>85100000</v>
      </c>
      <c r="C84" s="27" t="s">
        <v>55</v>
      </c>
      <c r="D84" s="10">
        <v>50000</v>
      </c>
      <c r="E84" s="10" t="s">
        <v>44</v>
      </c>
      <c r="F84" s="10" t="s">
        <v>46</v>
      </c>
      <c r="G84" s="10" t="s">
        <v>46</v>
      </c>
      <c r="H84" s="23" t="s">
        <v>77</v>
      </c>
      <c r="I84" s="5" t="s">
        <v>19</v>
      </c>
      <c r="J84" s="25" t="s">
        <v>79</v>
      </c>
      <c r="K84" s="9">
        <v>50000</v>
      </c>
      <c r="L84" s="20">
        <f t="shared" si="1"/>
        <v>0</v>
      </c>
    </row>
    <row r="85" spans="1:13" ht="84" customHeight="1" x14ac:dyDescent="0.25">
      <c r="A85" s="40">
        <v>78</v>
      </c>
      <c r="B85" s="26">
        <v>85100000</v>
      </c>
      <c r="C85" s="27" t="s">
        <v>55</v>
      </c>
      <c r="D85" s="10">
        <v>150000</v>
      </c>
      <c r="E85" s="10" t="s">
        <v>13</v>
      </c>
      <c r="F85" s="10" t="s">
        <v>46</v>
      </c>
      <c r="G85" s="10" t="s">
        <v>47</v>
      </c>
      <c r="H85" s="23" t="s">
        <v>77</v>
      </c>
      <c r="I85" s="5" t="s">
        <v>19</v>
      </c>
      <c r="J85" s="25" t="s">
        <v>79</v>
      </c>
      <c r="K85" s="9">
        <v>150000</v>
      </c>
      <c r="L85" s="20">
        <f t="shared" si="1"/>
        <v>0</v>
      </c>
    </row>
    <row r="86" spans="1:13" ht="45" x14ac:dyDescent="0.25">
      <c r="A86" s="40">
        <v>79</v>
      </c>
      <c r="B86" s="26">
        <v>85100000</v>
      </c>
      <c r="C86" s="27" t="s">
        <v>55</v>
      </c>
      <c r="D86" s="10">
        <v>725000</v>
      </c>
      <c r="E86" s="10" t="s">
        <v>44</v>
      </c>
      <c r="F86" s="10" t="s">
        <v>46</v>
      </c>
      <c r="G86" s="10" t="s">
        <v>47</v>
      </c>
      <c r="H86" s="23" t="s">
        <v>80</v>
      </c>
      <c r="I86" s="5" t="s">
        <v>19</v>
      </c>
      <c r="J86" s="25" t="s">
        <v>81</v>
      </c>
      <c r="K86" s="9">
        <v>725000</v>
      </c>
      <c r="L86" s="20">
        <f t="shared" si="1"/>
        <v>0</v>
      </c>
    </row>
    <row r="87" spans="1:13" ht="30" x14ac:dyDescent="0.25">
      <c r="A87" s="40">
        <v>80</v>
      </c>
      <c r="B87" s="26">
        <v>85100000</v>
      </c>
      <c r="C87" s="27" t="s">
        <v>55</v>
      </c>
      <c r="D87" s="10">
        <v>19295800</v>
      </c>
      <c r="E87" s="10" t="s">
        <v>44</v>
      </c>
      <c r="F87" s="10" t="s">
        <v>46</v>
      </c>
      <c r="G87" s="10" t="s">
        <v>47</v>
      </c>
      <c r="H87" s="23" t="s">
        <v>82</v>
      </c>
      <c r="I87" s="5" t="s">
        <v>19</v>
      </c>
      <c r="J87" s="25" t="s">
        <v>83</v>
      </c>
      <c r="K87" s="9">
        <v>19295800</v>
      </c>
      <c r="L87" s="20">
        <f t="shared" si="1"/>
        <v>0</v>
      </c>
      <c r="M87" s="20"/>
    </row>
    <row r="88" spans="1:13" ht="67.5" x14ac:dyDescent="0.25">
      <c r="A88" s="40">
        <v>81</v>
      </c>
      <c r="B88" s="26">
        <v>85100000</v>
      </c>
      <c r="C88" s="27" t="s">
        <v>55</v>
      </c>
      <c r="D88" s="10">
        <v>3738500</v>
      </c>
      <c r="E88" s="10" t="s">
        <v>44</v>
      </c>
      <c r="F88" s="10" t="s">
        <v>46</v>
      </c>
      <c r="G88" s="10" t="s">
        <v>47</v>
      </c>
      <c r="H88" s="23" t="s">
        <v>82</v>
      </c>
      <c r="I88" s="5" t="s">
        <v>19</v>
      </c>
      <c r="J88" s="25" t="s">
        <v>84</v>
      </c>
      <c r="K88" s="9">
        <v>3738500</v>
      </c>
      <c r="L88" s="20">
        <f t="shared" si="1"/>
        <v>0</v>
      </c>
    </row>
    <row r="89" spans="1:13" ht="45" x14ac:dyDescent="0.25">
      <c r="A89" s="40">
        <v>82</v>
      </c>
      <c r="B89" s="26">
        <v>85100000</v>
      </c>
      <c r="C89" s="27" t="s">
        <v>55</v>
      </c>
      <c r="D89" s="10">
        <v>209700</v>
      </c>
      <c r="E89" s="10" t="s">
        <v>44</v>
      </c>
      <c r="F89" s="10" t="s">
        <v>46</v>
      </c>
      <c r="G89" s="10" t="s">
        <v>47</v>
      </c>
      <c r="H89" s="23" t="s">
        <v>82</v>
      </c>
      <c r="I89" s="5" t="s">
        <v>19</v>
      </c>
      <c r="J89" s="25" t="s">
        <v>85</v>
      </c>
      <c r="K89" s="9">
        <v>209700</v>
      </c>
      <c r="L89" s="20">
        <f t="shared" si="1"/>
        <v>0</v>
      </c>
    </row>
    <row r="90" spans="1:13" ht="105.75" customHeight="1" x14ac:dyDescent="0.25">
      <c r="A90" s="40">
        <v>83</v>
      </c>
      <c r="B90" s="26">
        <v>85100000</v>
      </c>
      <c r="C90" s="27" t="s">
        <v>55</v>
      </c>
      <c r="D90" s="10">
        <v>2726000</v>
      </c>
      <c r="E90" s="10" t="s">
        <v>44</v>
      </c>
      <c r="F90" s="10" t="s">
        <v>46</v>
      </c>
      <c r="G90" s="10" t="s">
        <v>47</v>
      </c>
      <c r="H90" s="23" t="s">
        <v>82</v>
      </c>
      <c r="I90" s="5" t="s">
        <v>19</v>
      </c>
      <c r="J90" s="25" t="s">
        <v>86</v>
      </c>
      <c r="K90" s="9">
        <v>2726000</v>
      </c>
      <c r="L90" s="20">
        <f t="shared" si="1"/>
        <v>0</v>
      </c>
    </row>
    <row r="91" spans="1:13" ht="45" x14ac:dyDescent="0.25">
      <c r="A91" s="40">
        <v>84</v>
      </c>
      <c r="B91" s="26">
        <v>85100000</v>
      </c>
      <c r="C91" s="27" t="s">
        <v>55</v>
      </c>
      <c r="D91" s="10">
        <v>800000</v>
      </c>
      <c r="E91" s="10" t="s">
        <v>44</v>
      </c>
      <c r="F91" s="10" t="s">
        <v>46</v>
      </c>
      <c r="G91" s="10" t="s">
        <v>47</v>
      </c>
      <c r="H91" s="23" t="s">
        <v>87</v>
      </c>
      <c r="I91" s="24" t="s">
        <v>32</v>
      </c>
      <c r="J91" s="25" t="s">
        <v>88</v>
      </c>
      <c r="K91" s="9">
        <v>800000</v>
      </c>
      <c r="L91" s="20">
        <f t="shared" si="1"/>
        <v>0</v>
      </c>
    </row>
    <row r="92" spans="1:13" ht="45" x14ac:dyDescent="0.25">
      <c r="A92" s="40">
        <v>85</v>
      </c>
      <c r="B92" s="26">
        <v>85100000</v>
      </c>
      <c r="C92" s="27" t="s">
        <v>55</v>
      </c>
      <c r="D92" s="10">
        <v>200000</v>
      </c>
      <c r="E92" s="10" t="s">
        <v>44</v>
      </c>
      <c r="F92" s="10" t="s">
        <v>46</v>
      </c>
      <c r="G92" s="10" t="s">
        <v>47</v>
      </c>
      <c r="H92" s="23" t="s">
        <v>87</v>
      </c>
      <c r="I92" s="24" t="s">
        <v>32</v>
      </c>
      <c r="J92" s="25" t="s">
        <v>89</v>
      </c>
      <c r="K92" s="9">
        <v>200000</v>
      </c>
      <c r="L92" s="20">
        <f t="shared" si="1"/>
        <v>0</v>
      </c>
    </row>
    <row r="93" spans="1:13" ht="45" x14ac:dyDescent="0.25">
      <c r="A93" s="40">
        <v>86</v>
      </c>
      <c r="B93" s="26">
        <v>85300000</v>
      </c>
      <c r="C93" s="27" t="s">
        <v>101</v>
      </c>
      <c r="D93" s="10">
        <v>237600</v>
      </c>
      <c r="E93" s="10" t="s">
        <v>44</v>
      </c>
      <c r="F93" s="10" t="s">
        <v>46</v>
      </c>
      <c r="G93" s="10" t="s">
        <v>47</v>
      </c>
      <c r="H93" s="23" t="s">
        <v>107</v>
      </c>
      <c r="I93" s="24" t="s">
        <v>32</v>
      </c>
      <c r="J93" s="25" t="s">
        <v>102</v>
      </c>
      <c r="K93" s="9">
        <v>237600</v>
      </c>
      <c r="L93" s="20">
        <f t="shared" si="1"/>
        <v>0</v>
      </c>
    </row>
    <row r="94" spans="1:13" ht="51.75" customHeight="1" x14ac:dyDescent="0.25">
      <c r="A94" s="40">
        <v>87</v>
      </c>
      <c r="B94" s="26">
        <v>85300000</v>
      </c>
      <c r="C94" s="27" t="s">
        <v>101</v>
      </c>
      <c r="D94" s="10">
        <v>12000</v>
      </c>
      <c r="E94" s="10" t="s">
        <v>44</v>
      </c>
      <c r="F94" s="10" t="s">
        <v>46</v>
      </c>
      <c r="G94" s="10" t="s">
        <v>46</v>
      </c>
      <c r="H94" s="23" t="s">
        <v>108</v>
      </c>
      <c r="I94" s="5" t="s">
        <v>19</v>
      </c>
      <c r="J94" s="25" t="s">
        <v>103</v>
      </c>
      <c r="K94" s="9">
        <v>12000</v>
      </c>
      <c r="L94" s="20">
        <f t="shared" si="1"/>
        <v>0</v>
      </c>
    </row>
    <row r="95" spans="1:13" ht="84" customHeight="1" x14ac:dyDescent="0.25">
      <c r="A95" s="40">
        <v>88</v>
      </c>
      <c r="B95" s="26">
        <v>85300000</v>
      </c>
      <c r="C95" s="27" t="s">
        <v>101</v>
      </c>
      <c r="D95" s="10">
        <v>45000</v>
      </c>
      <c r="E95" s="10" t="s">
        <v>44</v>
      </c>
      <c r="F95" s="10" t="s">
        <v>46</v>
      </c>
      <c r="G95" s="10" t="s">
        <v>46</v>
      </c>
      <c r="H95" s="23" t="s">
        <v>109</v>
      </c>
      <c r="I95" s="5" t="s">
        <v>110</v>
      </c>
      <c r="J95" s="25" t="s">
        <v>105</v>
      </c>
      <c r="K95" s="9">
        <v>45000</v>
      </c>
      <c r="L95" s="20">
        <f t="shared" si="1"/>
        <v>0</v>
      </c>
    </row>
    <row r="96" spans="1:13" ht="51.75" customHeight="1" x14ac:dyDescent="0.25">
      <c r="A96" s="40">
        <v>89</v>
      </c>
      <c r="B96" s="26">
        <v>85300000</v>
      </c>
      <c r="C96" s="27" t="s">
        <v>101</v>
      </c>
      <c r="D96" s="10">
        <v>36000</v>
      </c>
      <c r="E96" s="10" t="s">
        <v>13</v>
      </c>
      <c r="F96" s="10" t="s">
        <v>46</v>
      </c>
      <c r="G96" s="10" t="s">
        <v>47</v>
      </c>
      <c r="H96" s="23" t="s">
        <v>108</v>
      </c>
      <c r="I96" s="5" t="s">
        <v>19</v>
      </c>
      <c r="J96" s="25" t="s">
        <v>104</v>
      </c>
      <c r="K96" s="9">
        <v>36000</v>
      </c>
      <c r="L96" s="20">
        <f t="shared" si="1"/>
        <v>0</v>
      </c>
    </row>
    <row r="97" spans="1:12" ht="45" x14ac:dyDescent="0.25">
      <c r="A97" s="40">
        <v>90</v>
      </c>
      <c r="B97" s="26">
        <v>90400000</v>
      </c>
      <c r="C97" s="27" t="s">
        <v>100</v>
      </c>
      <c r="D97" s="10">
        <v>350000</v>
      </c>
      <c r="E97" s="10" t="s">
        <v>13</v>
      </c>
      <c r="F97" s="10" t="s">
        <v>46</v>
      </c>
      <c r="G97" s="10" t="s">
        <v>47</v>
      </c>
      <c r="H97" s="23" t="s">
        <v>91</v>
      </c>
      <c r="I97" s="5" t="s">
        <v>116</v>
      </c>
      <c r="J97" s="25" t="s">
        <v>92</v>
      </c>
      <c r="K97" s="9">
        <v>350000</v>
      </c>
      <c r="L97" s="20">
        <f t="shared" si="1"/>
        <v>0</v>
      </c>
    </row>
    <row r="98" spans="1:12" ht="30" x14ac:dyDescent="0.25">
      <c r="A98" s="40">
        <v>91</v>
      </c>
      <c r="B98" s="26">
        <v>90900000</v>
      </c>
      <c r="C98" s="27" t="s">
        <v>37</v>
      </c>
      <c r="D98" s="10">
        <v>463200</v>
      </c>
      <c r="E98" s="10" t="s">
        <v>13</v>
      </c>
      <c r="F98" s="10" t="s">
        <v>21</v>
      </c>
      <c r="G98" s="10" t="s">
        <v>20</v>
      </c>
      <c r="H98" s="23" t="s">
        <v>96</v>
      </c>
      <c r="I98" s="24" t="s">
        <v>32</v>
      </c>
      <c r="J98" s="25" t="s">
        <v>33</v>
      </c>
      <c r="K98" s="9">
        <v>463200</v>
      </c>
      <c r="L98" s="20">
        <f t="shared" si="1"/>
        <v>0</v>
      </c>
    </row>
    <row r="99" spans="1:12" ht="30" x14ac:dyDescent="0.25">
      <c r="A99" s="40">
        <v>92</v>
      </c>
      <c r="B99" s="26">
        <v>98392000</v>
      </c>
      <c r="C99" s="27" t="s">
        <v>126</v>
      </c>
      <c r="D99" s="23">
        <v>1920</v>
      </c>
      <c r="E99" s="10" t="s">
        <v>44</v>
      </c>
      <c r="F99" s="10" t="s">
        <v>46</v>
      </c>
      <c r="G99" s="10" t="s">
        <v>46</v>
      </c>
      <c r="H99" s="23" t="s">
        <v>96</v>
      </c>
      <c r="I99" s="24" t="s">
        <v>32</v>
      </c>
      <c r="J99" s="25" t="s">
        <v>33</v>
      </c>
      <c r="K99" s="9">
        <v>1920</v>
      </c>
      <c r="L99" s="20">
        <f t="shared" si="1"/>
        <v>0</v>
      </c>
    </row>
    <row r="100" spans="1:12" ht="16.5" thickBot="1" x14ac:dyDescent="0.35">
      <c r="A100" s="19" t="s">
        <v>14</v>
      </c>
      <c r="B100" s="15"/>
      <c r="C100" s="15"/>
      <c r="D100" s="16">
        <f>SUM(D8:D99)</f>
        <v>129545322</v>
      </c>
      <c r="E100" s="16"/>
      <c r="F100" s="17"/>
      <c r="G100" s="17"/>
      <c r="H100" s="17"/>
      <c r="I100" s="17"/>
      <c r="J100" s="18"/>
    </row>
    <row r="101" spans="1:12" x14ac:dyDescent="0.25">
      <c r="D101" s="20"/>
    </row>
    <row r="109" spans="1:12" x14ac:dyDescent="0.25">
      <c r="E109" s="14"/>
    </row>
  </sheetData>
  <autoFilter ref="A7:J100"/>
  <mergeCells count="7">
    <mergeCell ref="A5:G5"/>
    <mergeCell ref="A1:G1"/>
    <mergeCell ref="A2:D2"/>
    <mergeCell ref="E2:J2"/>
    <mergeCell ref="A3:C3"/>
    <mergeCell ref="D3:J4"/>
    <mergeCell ref="A4:C4"/>
  </mergeCells>
  <printOptions horizontalCentered="1"/>
  <pageMargins left="0" right="0" top="0.15748031496063" bottom="0" header="0" footer="0"/>
  <pageSetup scale="72" fitToHeight="0" orientation="portrait" r:id="rId1"/>
  <ignoredErrors>
    <ignoredError sqref="H54:H55 H57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2015</vt:lpstr>
      <vt:lpstr>'2015'!Print_Area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lela chipashvili</dc:creator>
  <cp:lastModifiedBy>Juna Gersamia</cp:lastModifiedBy>
  <cp:lastPrinted>2019-01-31T08:03:56Z</cp:lastPrinted>
  <dcterms:created xsi:type="dcterms:W3CDTF">2014-01-20T07:08:45Z</dcterms:created>
  <dcterms:modified xsi:type="dcterms:W3CDTF">2019-01-31T08:04:10Z</dcterms:modified>
</cp:coreProperties>
</file>