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045"/>
  </bookViews>
  <sheets>
    <sheet name="2019 წლის შესყიდვების გეგმა" sheetId="1" r:id="rId1"/>
  </sheets>
  <definedNames>
    <definedName name="_xlnm._FilterDatabase" localSheetId="0" hidden="1">'2019 წლის შესყიდვების გეგმა'!$A$106:$N$140</definedName>
    <definedName name="_xlnm.Print_Area" localSheetId="0">'2019 წლის შესყიდვების გეგმა'!$A$1:$J$140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F122" i="1"/>
  <c r="F125" i="1"/>
  <c r="F129" i="1"/>
  <c r="F130" i="1"/>
  <c r="F133" i="1"/>
  <c r="I105" i="1" l="1"/>
</calcChain>
</file>

<file path=xl/sharedStrings.xml><?xml version="1.0" encoding="utf-8"?>
<sst xmlns="http://schemas.openxmlformats.org/spreadsheetml/2006/main" count="542" uniqueCount="190">
  <si>
    <t>3. შემსყიდველი ორგანიზაციის საიდენტიფიკაციო კოდი: 205 307 960</t>
  </si>
  <si>
    <t>2. შემსყიდველი ორგანიზაციის დასახელება: სსიპ "საგანგებო სიტუაციების კოორდინაციისა და გადაუდებელი დახმარების  ცენტრი"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</si>
  <si>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შესაბამისად:</t>
  </si>
  <si>
    <t>ეროვნული ვალუტა - ლარი</t>
  </si>
  <si>
    <t>№</t>
  </si>
  <si>
    <t>დანაყოფის კოდი</t>
  </si>
  <si>
    <t>კლასიფიკაციის მუხლი</t>
  </si>
  <si>
    <t>პროგრამული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</si>
  <si>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</si>
  <si>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</si>
  <si>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</si>
  <si>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დაწყების სავარაუდო ვადები</t>
  </si>
  <si>
    <t>შესყიდვის ობიექტის მიწოდების სავარაუდო ვადა</t>
  </si>
  <si>
    <t>შენიშვნა</t>
  </si>
  <si>
    <t>03400000</t>
  </si>
  <si>
    <t>საქონელი და მომსახურება</t>
  </si>
  <si>
    <t>მეტყევეობის და ტყეკაფვის პროდუქტები</t>
  </si>
  <si>
    <t>გამ. შესყიდვა</t>
  </si>
  <si>
    <t>09100000</t>
  </si>
  <si>
    <t>საწვავი</t>
  </si>
  <si>
    <t>კონს. ტენდერი</t>
  </si>
  <si>
    <t>09200000</t>
  </si>
  <si>
    <t>ნავთობის, ქვანახშირისა და ზეთის პროდუქტები</t>
  </si>
  <si>
    <t>ელ. ტენდერი</t>
  </si>
  <si>
    <t>15800000</t>
  </si>
  <si>
    <t>სხვადასხვა საკვები პროდუქტები</t>
  </si>
  <si>
    <t>15900000</t>
  </si>
  <si>
    <t>სასმელები, თამბაქო და მონათესავე პროდუქტები</t>
  </si>
  <si>
    <t>18100000</t>
  </si>
  <si>
    <t xml:space="preserve">სამუშაო ტანსაცმელი, სპეცტანსაცმელი და აქსესუარები </t>
  </si>
  <si>
    <t>22400000</t>
  </si>
  <si>
    <t>სარეკლამო მისაკრავი ეტიკეტები/სტიკერები და ზოლები</t>
  </si>
  <si>
    <t>22600000</t>
  </si>
  <si>
    <t>საღებავი</t>
  </si>
  <si>
    <t>22800000</t>
  </si>
  <si>
    <t>ქაღალდის ან მუყაოს სარეგისტრაციო ჟურნალები/წიგნები, საბუღალტრო წიგნები, ფორმები და სხვა ნაბეჭდი საკანცელარიო ნივთები</t>
  </si>
  <si>
    <t>24100000</t>
  </si>
  <si>
    <t>აირები</t>
  </si>
  <si>
    <t>24900000</t>
  </si>
  <si>
    <t xml:space="preserve">სუფთა ქიმიკატები და სხვადასხვა ქიმიური ნივთიერებების პროდუქტები  </t>
  </si>
  <si>
    <t>30100000</t>
  </si>
  <si>
    <t>საოფისე მანქანები, კომპიუტერების, პრინტერებისა და ავეჯის გარდა</t>
  </si>
  <si>
    <t>30200000</t>
  </si>
  <si>
    <t>არაფინანსური აქტივების ზრდა</t>
  </si>
  <si>
    <t>კომპიუტერული მოწყობილობები და მარაგი</t>
  </si>
  <si>
    <t>31200000</t>
  </si>
  <si>
    <t>ელექტროენერგიის გამანაწილებელი და საკონტროლო აპარატურა</t>
  </si>
  <si>
    <t>31300000</t>
  </si>
  <si>
    <t>იზოლირებული მავთული და კაბელი</t>
  </si>
  <si>
    <t>31400000</t>
  </si>
  <si>
    <t>აკუმულატორები, პირველადი ელემენტები და პირველადი ბატარეები</t>
  </si>
  <si>
    <t>31500000</t>
  </si>
  <si>
    <t>გასანათებელი მოწყობილობები და ელექტრო ნათურები</t>
  </si>
  <si>
    <t>31700000</t>
  </si>
  <si>
    <t>ელექტრონული, ელექტრომექანიკური და ელექტროტექნიკური აქსესუარები</t>
  </si>
  <si>
    <t>32200000</t>
  </si>
  <si>
    <t xml:space="preserve">რადიოტელეფონიის, რადიოსატელეგრაფო, რადიო- და ტელემაუწყებლობის აპარატურა </t>
  </si>
  <si>
    <t>32300000</t>
  </si>
  <si>
    <t>ტელე- და რადიოსიგნალის მიმღებები და აუდიო- ან ვიდეოგამოსახულების ჩამწერი ან აღწარმოების აპარატურა</t>
  </si>
  <si>
    <t>32500000</t>
  </si>
  <si>
    <t>სატელეკომუნიკაციო მოწყობილობები და აქსესუარები</t>
  </si>
  <si>
    <t>33100000</t>
  </si>
  <si>
    <t>სამედიცინო მოწყობილობები</t>
  </si>
  <si>
    <t>33600000</t>
  </si>
  <si>
    <t>ფარმაცევტული პროდუქტები</t>
  </si>
  <si>
    <t>33700000</t>
  </si>
  <si>
    <t>პირადი ჰიგიენის პროდუქტები</t>
  </si>
  <si>
    <t>34300000</t>
  </si>
  <si>
    <t>ნაწილები და აქსესუარები სატრანსპორტო საშუალებებისა და მათი ძრავებისათვის</t>
  </si>
  <si>
    <t>35100000</t>
  </si>
  <si>
    <t>საგანგებო სიტუაციების დროს გამოსაყენებელი მოწყობილობები და უსაფრთხოების საშუალებები</t>
  </si>
  <si>
    <t>35800000</t>
  </si>
  <si>
    <t>ინდივიდუალური და დამხმარე მოწყობილობები</t>
  </si>
  <si>
    <t>38400000</t>
  </si>
  <si>
    <t>ფიზიკური მახასიათებლების შესამოწმებელი ხელსაწყოები</t>
  </si>
  <si>
    <t>38600000</t>
  </si>
  <si>
    <t xml:space="preserve">ოპტიკური ხელსაწყოები </t>
  </si>
  <si>
    <t>39100000</t>
  </si>
  <si>
    <t>ავეჯი</t>
  </si>
  <si>
    <t>39200000</t>
  </si>
  <si>
    <t xml:space="preserve">ავეჯის აქსესუარები </t>
  </si>
  <si>
    <t>39500000</t>
  </si>
  <si>
    <t xml:space="preserve">ქსოვილის ნივთები </t>
  </si>
  <si>
    <t>39700000</t>
  </si>
  <si>
    <t>საოჯახო ტექნიკა</t>
  </si>
  <si>
    <t>39800000</t>
  </si>
  <si>
    <t>საწმენდი და საპრიალებელი პროდუქცია</t>
  </si>
  <si>
    <t>42100000</t>
  </si>
  <si>
    <t>დანადგარები მექნიკური ენერგიის წარმოებისა და გამოყენებისათვის</t>
  </si>
  <si>
    <t>42500000</t>
  </si>
  <si>
    <t>გამაგრილებელი და სავენტილაციო მოწყობილობები</t>
  </si>
  <si>
    <t>42900000</t>
  </si>
  <si>
    <t>სხვადასხვა ზოგადი და სპეციალური დანიშნულების მანქანა-დანადგარები</t>
  </si>
  <si>
    <t>44100000</t>
  </si>
  <si>
    <t>სამშენებლო მასალები და დამხმარე სამშენებლო მასალები</t>
  </si>
  <si>
    <t>44200000</t>
  </si>
  <si>
    <t>სტრუქტურული მასალები</t>
  </si>
  <si>
    <t>44300000</t>
  </si>
  <si>
    <t>კაბელები, მავთულები და მათთან დაკავშირებული მასალები</t>
  </si>
  <si>
    <t>44400000</t>
  </si>
  <si>
    <t>სხვადასხვა ქარხნული წარმოების მასალა და მათთან დაკავშირებული საგნები</t>
  </si>
  <si>
    <t>44500000</t>
  </si>
  <si>
    <t>ხელსაწყოები, საკეტები, გასაღებები, ანჯამები, დამჭერები, ჭაჯვები და
ზამბარები/რესორები</t>
  </si>
  <si>
    <t>44600000</t>
  </si>
  <si>
    <t xml:space="preserve">ცენტრალური გათბობის რადიატორები და ბოილერები, მათი ნაწილები </t>
  </si>
  <si>
    <t>45300000</t>
  </si>
  <si>
    <t>სარემონტო-სამონტაჟო სამუშაოები</t>
  </si>
  <si>
    <t>45400000</t>
  </si>
  <si>
    <t>შენობის დასრულების სამუშაოები</t>
  </si>
  <si>
    <t>სხვა ხარჯები</t>
  </si>
  <si>
    <t>48600000</t>
  </si>
  <si>
    <t>მონაცემთა ბაზისა და ოპერაციული პროგრამული პაკეტები</t>
  </si>
  <si>
    <t>50100000</t>
  </si>
  <si>
    <t>სატრანსპორტო საშუალებებისა და მათთან დაკავშირებული მოწყობილობების შეკეთება, ტექნიკური მომსახურება და მასთან დაკავშირებული მომსახურებები</t>
  </si>
  <si>
    <t>50300000</t>
  </si>
  <si>
    <t xml:space="preserve">პერსონალური კომპიუტერების, საოფისე აპარატურის,სატელეკომუნიკაციო და აუდიო-ვიზუალური მოწყობილობების შეკეთება, ტექნიკური მომსახურება და მათან დაკავშირებული მომსახურებები </t>
  </si>
  <si>
    <t>50400000</t>
  </si>
  <si>
    <t>სამედიცინო და ზუსტი საზომი აპარატურის შეკეთება და ტექნიკური მომსახურება</t>
  </si>
  <si>
    <t>50700000</t>
  </si>
  <si>
    <t>შენობის მოწყობილობების შეკეთება და ტექნიკური მომსახურება</t>
  </si>
  <si>
    <t>50800000</t>
  </si>
  <si>
    <t xml:space="preserve">სხვადასხვა სახის სარემონტო (შესაკეთებელი) სამუშაოები და ტექნიკური მომსახურება </t>
  </si>
  <si>
    <t>55300000</t>
  </si>
  <si>
    <t>რესტორნებისა და კვების საწარმოების მომსახურეობები </t>
  </si>
  <si>
    <t>55500000</t>
  </si>
  <si>
    <t>სასადილოებისა და საზოგადოებრივი კვების საწარმოების მომსახურება  </t>
  </si>
  <si>
    <t>60100000</t>
  </si>
  <si>
    <t>საავტომობილო ტრანსპორტის მომსახურებები</t>
  </si>
  <si>
    <t>63700000</t>
  </si>
  <si>
    <t>სახმელეთო, წყლისა და საჰაერო ტრანსპორტის დამხმარე მომსახურებები</t>
  </si>
  <si>
    <t>64200000</t>
  </si>
  <si>
    <t>სატელეკომუნიკაციო მომსახურებები</t>
  </si>
  <si>
    <t>66500000</t>
  </si>
  <si>
    <t>სადაზღვევო და საპენსიო მომსახურებები</t>
  </si>
  <si>
    <t>71200000</t>
  </si>
  <si>
    <t>არქიტექტურული და მასთან დაკავშირებული მომსახურებები</t>
  </si>
  <si>
    <t>71300000</t>
  </si>
  <si>
    <t>საინჟინრო მომსახურებები</t>
  </si>
  <si>
    <t>71600000</t>
  </si>
  <si>
    <t>ტექნიკური შემოწმება, ანალიზი და საკონსულტაციო მომსახურებები</t>
  </si>
  <si>
    <t>72400000</t>
  </si>
  <si>
    <t>ინტერნეტმომსახურებები</t>
  </si>
  <si>
    <t>75100000</t>
  </si>
  <si>
    <t>ადმინისტრაციული მომსახურება</t>
  </si>
  <si>
    <t>77200000</t>
  </si>
  <si>
    <t>სატყეო მეურნეობასთან დაკავშირებული მომსახურებები</t>
  </si>
  <si>
    <t>79100000</t>
  </si>
  <si>
    <t>იურიდიული მომსახურებები</t>
  </si>
  <si>
    <t>79200000</t>
  </si>
  <si>
    <t>საბუღალტრო, აუდიტორული და ფისკალური მომსახურებები</t>
  </si>
  <si>
    <t>79500000</t>
  </si>
  <si>
    <t>ოფისის მუშაობის უზრუნველყოფასთან დაკავშირებული მომსახურებები</t>
  </si>
  <si>
    <t>79700000</t>
  </si>
  <si>
    <t>გამოძიებასა და უსაფრთხოებასთან დაკავშირებული მომსახურებები</t>
  </si>
  <si>
    <t>79800000</t>
  </si>
  <si>
    <t>ბეჭდვა და მასთან დაკავშირებული მომსახურებები</t>
  </si>
  <si>
    <t>80500000</t>
  </si>
  <si>
    <t>სატრენინგო მომსახურებები</t>
  </si>
  <si>
    <t>85100000</t>
  </si>
  <si>
    <t>სოციალური უზრუნველყოფა</t>
  </si>
  <si>
    <t>ჯანდაცვის სფეროს მომსახურებები</t>
  </si>
  <si>
    <t>90500000</t>
  </si>
  <si>
    <t>ნარჩენებსა და ნაგავთან დაკავშირებული მომსახურებები</t>
  </si>
  <si>
    <t>90900000</t>
  </si>
  <si>
    <t>დასუფთავება და სანიტარული მომსახურება</t>
  </si>
  <si>
    <t>92200000</t>
  </si>
  <si>
    <t>რადიო და სატელევიზიო მომსახურებები</t>
  </si>
  <si>
    <t>92400000</t>
  </si>
  <si>
    <t xml:space="preserve">ახალი ამბების სააგენტოების მომსახურებები </t>
  </si>
  <si>
    <t>98300000</t>
  </si>
  <si>
    <t>სხვადასხვა მომსახურებები</t>
  </si>
  <si>
    <t>აკუმულატორები, დენის პირველადი წყაროები და პირველადი ელემენტები</t>
  </si>
  <si>
    <t>გასანათებელი მოწყობილობები და ელექტრონათურები</t>
  </si>
  <si>
    <r>
      <t>რადიოტელეფონიის, რადიოსატელეგრაფო, რადიო- და ტელემაუწყებლობის აპარატურა</t>
    </r>
    <r>
      <rPr>
        <sz val="10"/>
        <color rgb="FF000000"/>
        <rFont val="Calibri"/>
        <family val="2"/>
        <scheme val="minor"/>
      </rPr>
      <t xml:space="preserve"> </t>
    </r>
  </si>
  <si>
    <t xml:space="preserve">საგანგებო სიტუაციების დროს გამოსაყენებელი მოწყობილობები და უსაფრთხოების საშუალებები </t>
  </si>
  <si>
    <t>გამ.შესყიდვა</t>
  </si>
  <si>
    <t xml:space="preserve">სამშენებლო მასალები და დამხმარე სამშენებლო მასალები </t>
  </si>
  <si>
    <t>ხელსაწყოები, საკეტები, გასაღებები, ანჯამები, დამჭერები, ჭაჯვები და ზამბარები/რესორები</t>
  </si>
  <si>
    <t>სასადილოებისა და საზოგადოებრივი კვების საწარმოების მომსახურება</t>
  </si>
  <si>
    <t>60400000</t>
  </si>
  <si>
    <t>საჰაერო ტრანსპორტის მომსახურებები</t>
  </si>
  <si>
    <t>48700000</t>
  </si>
  <si>
    <t>პროგრამული პაკეტების მომსახურე პროგრამები</t>
  </si>
  <si>
    <t>ელ.ტენდერი</t>
  </si>
  <si>
    <t>ფარმაცევტული პრდუქტები</t>
  </si>
  <si>
    <t>მარკები, ჩეკების წიგნაკები, ბანკნოტები, აქციები, სარეკლამო მასალა, კატალოგები და სახელმძღვანელოები</t>
  </si>
  <si>
    <t>1. შედგენის თარიღი: 14/11/2018</t>
  </si>
  <si>
    <t>2019 წლის სახელმწიფო შესყიდვების წლიური გეგმა</t>
  </si>
  <si>
    <t>4. დაფინანსების წყარო: 2019 წლის სახელმწიფო ბიუჯეტი</t>
  </si>
  <si>
    <t>4. დაფინანსების წყარო: 2019 წლის საკუთარი შემოსავლები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</si>
</sst>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  <charset val="204"/>
    </font>
    <font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rgb="FF222222"/>
      <name val="Verdana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8"/>
      <name val="Arial"/>
      <family val="2"/>
      <charset val="204"/>
    </font>
    <font>
      <u val="singleAccounting"/>
      <sz val="11"/>
      <name val="Calibri"/>
      <family val="2"/>
      <scheme val="minor"/>
    </font>
    <font>
      <sz val="10"/>
      <color rgb="FF222222"/>
      <name val="Calibri"/>
      <family val="2"/>
      <scheme val="minor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2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4" applyFill="1"/>
    <xf numFmtId="164" fontId="7" fillId="0" borderId="1" xfId="2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left" vertical="center" wrapText="1"/>
    </xf>
    <xf numFmtId="0" fontId="6" fillId="0" borderId="1" xfId="4" applyFont="1" applyFill="1" applyBorder="1" applyAlignment="1" applyProtection="1">
      <alignment horizontal="center" vertical="center" wrapText="1" readingOrder="2"/>
      <protection locked="0"/>
    </xf>
    <xf numFmtId="0" fontId="6" fillId="0" borderId="1" xfId="2" applyFont="1" applyFill="1" applyBorder="1" applyAlignment="1">
      <alignment horizontal="center" vertical="center" wrapText="1"/>
    </xf>
    <xf numFmtId="43" fontId="6" fillId="0" borderId="1" xfId="5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0" fontId="9" fillId="0" borderId="1" xfId="4" applyNumberFormat="1" applyFont="1" applyFill="1" applyBorder="1" applyAlignment="1">
      <alignment horizontal="center" vertical="center"/>
    </xf>
    <xf numFmtId="49" fontId="6" fillId="0" borderId="3" xfId="4" applyNumberFormat="1" applyFont="1" applyFill="1" applyBorder="1" applyAlignment="1" applyProtection="1">
      <alignment horizontal="left" vertical="center" wrapText="1"/>
    </xf>
    <xf numFmtId="0" fontId="6" fillId="0" borderId="1" xfId="4" applyFont="1" applyFill="1" applyBorder="1" applyAlignment="1" applyProtection="1">
      <alignment horizontal="left" vertical="center" wrapText="1" readingOrder="1"/>
      <protection locked="0"/>
    </xf>
    <xf numFmtId="0" fontId="6" fillId="0" borderId="1" xfId="4" applyFont="1" applyFill="1" applyBorder="1" applyAlignment="1">
      <alignment vertical="center" wrapText="1"/>
    </xf>
    <xf numFmtId="43" fontId="6" fillId="0" borderId="3" xfId="5" applyFont="1" applyFill="1" applyBorder="1" applyAlignment="1">
      <alignment vertical="center"/>
    </xf>
    <xf numFmtId="0" fontId="9" fillId="0" borderId="3" xfId="4" applyFont="1" applyFill="1" applyBorder="1" applyAlignment="1">
      <alignment vertical="center"/>
    </xf>
    <xf numFmtId="49" fontId="6" fillId="0" borderId="1" xfId="4" applyNumberFormat="1" applyFont="1" applyFill="1" applyBorder="1" applyAlignment="1" applyProtection="1">
      <alignment horizontal="center" vertical="center" wrapText="1"/>
    </xf>
    <xf numFmtId="0" fontId="10" fillId="0" borderId="2" xfId="4" applyFont="1" applyFill="1" applyBorder="1" applyAlignment="1">
      <alignment vertical="center"/>
    </xf>
    <xf numFmtId="43" fontId="6" fillId="0" borderId="1" xfId="5" applyFont="1" applyFill="1" applyBorder="1" applyAlignment="1">
      <alignment vertical="center"/>
    </xf>
    <xf numFmtId="0" fontId="10" fillId="0" borderId="1" xfId="4" applyFont="1" applyFill="1" applyBorder="1" applyAlignment="1">
      <alignment vertical="center"/>
    </xf>
    <xf numFmtId="0" fontId="6" fillId="0" borderId="1" xfId="4" applyFont="1" applyFill="1" applyBorder="1" applyAlignment="1">
      <alignment horizontal="left" vertical="center"/>
    </xf>
    <xf numFmtId="0" fontId="11" fillId="0" borderId="1" xfId="4" applyFont="1" applyFill="1" applyBorder="1" applyAlignment="1">
      <alignment horizontal="left" vertical="center"/>
    </xf>
    <xf numFmtId="0" fontId="9" fillId="0" borderId="1" xfId="4" applyFont="1" applyFill="1" applyBorder="1" applyAlignment="1">
      <alignment vertical="center"/>
    </xf>
    <xf numFmtId="49" fontId="6" fillId="0" borderId="3" xfId="4" applyNumberFormat="1" applyFont="1" applyFill="1" applyBorder="1" applyAlignment="1" applyProtection="1">
      <alignment horizontal="left" vertical="center"/>
    </xf>
    <xf numFmtId="43" fontId="6" fillId="0" borderId="1" xfId="5" applyFont="1" applyFill="1" applyBorder="1" applyAlignment="1">
      <alignment horizontal="right" vertical="center"/>
    </xf>
    <xf numFmtId="0" fontId="10" fillId="0" borderId="1" xfId="4" applyFont="1" applyFill="1" applyBorder="1" applyAlignment="1">
      <alignment horizontal="left" vertical="center"/>
    </xf>
    <xf numFmtId="0" fontId="10" fillId="0" borderId="1" xfId="4" applyFont="1" applyFill="1" applyBorder="1" applyAlignment="1">
      <alignment horizontal="center" vertical="center"/>
    </xf>
    <xf numFmtId="0" fontId="13" fillId="0" borderId="1" xfId="0" applyFont="1" applyFill="1" applyBorder="1"/>
    <xf numFmtId="0" fontId="9" fillId="0" borderId="1" xfId="4" applyFont="1" applyFill="1" applyBorder="1" applyAlignment="1">
      <alignment horizontal="left" vertical="center"/>
    </xf>
    <xf numFmtId="49" fontId="9" fillId="0" borderId="1" xfId="4" applyNumberFormat="1" applyFont="1" applyFill="1" applyBorder="1" applyAlignment="1">
      <alignment horizontal="center" vertical="center"/>
    </xf>
    <xf numFmtId="0" fontId="4" fillId="0" borderId="0" xfId="4" applyFont="1" applyFill="1"/>
    <xf numFmtId="0" fontId="6" fillId="0" borderId="1" xfId="0" applyFont="1" applyFill="1" applyBorder="1" applyAlignment="1">
      <alignment wrapText="1"/>
    </xf>
    <xf numFmtId="49" fontId="6" fillId="0" borderId="1" xfId="4" applyNumberFormat="1" applyFont="1" applyFill="1" applyBorder="1" applyAlignment="1" applyProtection="1">
      <alignment horizontal="left" vertical="center" wrapText="1"/>
    </xf>
    <xf numFmtId="43" fontId="3" fillId="0" borderId="0" xfId="4" applyNumberFormat="1" applyFill="1"/>
    <xf numFmtId="0" fontId="14" fillId="0" borderId="0" xfId="0" applyFont="1" applyFill="1" applyBorder="1" applyAlignment="1">
      <alignment horizontal="left" vertical="center"/>
    </xf>
    <xf numFmtId="0" fontId="9" fillId="0" borderId="0" xfId="4" applyFont="1" applyFill="1" applyBorder="1" applyAlignment="1">
      <alignment vertical="center"/>
    </xf>
    <xf numFmtId="43" fontId="3" fillId="0" borderId="0" xfId="4" applyNumberFormat="1" applyFill="1" applyBorder="1" applyAlignment="1">
      <alignment horizontal="center" vertical="center"/>
    </xf>
    <xf numFmtId="43" fontId="2" fillId="0" borderId="0" xfId="4" applyNumberFormat="1" applyFont="1" applyFill="1" applyBorder="1" applyAlignment="1">
      <alignment horizontal="center" vertical="center"/>
    </xf>
    <xf numFmtId="43" fontId="3" fillId="0" borderId="0" xfId="4" applyNumberFormat="1" applyFill="1" applyBorder="1" applyAlignment="1">
      <alignment horizontal="center" vertical="center" wrapText="1"/>
    </xf>
    <xf numFmtId="43" fontId="15" fillId="0" borderId="0" xfId="5" applyFont="1" applyFill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center" vertical="center"/>
    </xf>
    <xf numFmtId="0" fontId="2" fillId="0" borderId="0" xfId="4" applyFont="1" applyFill="1" applyBorder="1" applyAlignment="1">
      <alignment vertical="center"/>
    </xf>
    <xf numFmtId="14" fontId="3" fillId="0" borderId="0" xfId="4" applyNumberFormat="1" applyFill="1" applyBorder="1" applyAlignment="1">
      <alignment vertical="center"/>
    </xf>
    <xf numFmtId="43" fontId="17" fillId="0" borderId="0" xfId="5" applyFont="1" applyFill="1" applyBorder="1" applyAlignment="1">
      <alignment vertical="center"/>
    </xf>
    <xf numFmtId="0" fontId="6" fillId="0" borderId="1" xfId="2" applyFont="1" applyFill="1" applyBorder="1" applyAlignment="1">
      <alignment vertical="center"/>
    </xf>
    <xf numFmtId="164" fontId="6" fillId="0" borderId="1" xfId="2" applyNumberFormat="1" applyFont="1" applyFill="1" applyBorder="1" applyAlignment="1">
      <alignment vertical="center"/>
    </xf>
    <xf numFmtId="43" fontId="8" fillId="0" borderId="1" xfId="1" applyFont="1" applyFill="1" applyBorder="1" applyAlignment="1">
      <alignment vertical="center" wrapText="1"/>
    </xf>
    <xf numFmtId="0" fontId="6" fillId="0" borderId="2" xfId="2" applyFont="1" applyFill="1" applyBorder="1" applyAlignment="1">
      <alignment vertical="center"/>
    </xf>
    <xf numFmtId="0" fontId="9" fillId="0" borderId="1" xfId="4" applyFont="1" applyFill="1" applyBorder="1" applyAlignment="1">
      <alignment vertical="center" wrapText="1"/>
    </xf>
    <xf numFmtId="43" fontId="6" fillId="0" borderId="3" xfId="5" applyFont="1" applyFill="1" applyBorder="1" applyAlignment="1">
      <alignment horizontal="center" vertical="center" wrapText="1"/>
    </xf>
    <xf numFmtId="49" fontId="6" fillId="0" borderId="1" xfId="4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wrapText="1"/>
    </xf>
    <xf numFmtId="0" fontId="9" fillId="0" borderId="0" xfId="4" applyFont="1" applyFill="1" applyBorder="1" applyAlignment="1">
      <alignment vertical="center" wrapText="1"/>
    </xf>
    <xf numFmtId="2" fontId="10" fillId="0" borderId="2" xfId="4" applyNumberFormat="1" applyFont="1" applyFill="1" applyBorder="1" applyAlignment="1">
      <alignment vertical="center"/>
    </xf>
    <xf numFmtId="14" fontId="4" fillId="0" borderId="0" xfId="4" applyNumberFormat="1" applyFont="1" applyFill="1"/>
    <xf numFmtId="18" fontId="4" fillId="0" borderId="0" xfId="4" applyNumberFormat="1" applyFont="1" applyFill="1"/>
    <xf numFmtId="0" fontId="3" fillId="0" borderId="0" xfId="4" applyFill="1" applyAlignment="1">
      <alignment horizontal="center"/>
    </xf>
    <xf numFmtId="0" fontId="2" fillId="0" borderId="0" xfId="4" applyFont="1" applyFill="1"/>
    <xf numFmtId="0" fontId="2" fillId="0" borderId="0" xfId="4" applyFont="1" applyFill="1" applyAlignment="1">
      <alignment horizontal="left" vertical="center"/>
    </xf>
    <xf numFmtId="0" fontId="3" fillId="0" borderId="0" xfId="4" applyFill="1" applyAlignment="1">
      <alignment horizontal="left" vertical="center"/>
    </xf>
    <xf numFmtId="0" fontId="3" fillId="0" borderId="0" xfId="4" applyFill="1" applyAlignment="1">
      <alignment wrapText="1"/>
    </xf>
    <xf numFmtId="43" fontId="15" fillId="0" borderId="0" xfId="5" applyFont="1" applyFill="1"/>
    <xf numFmtId="0" fontId="10" fillId="0" borderId="0" xfId="4" applyFont="1" applyFill="1" applyBorder="1" applyAlignment="1">
      <alignment vertical="center"/>
    </xf>
    <xf numFmtId="0" fontId="9" fillId="0" borderId="0" xfId="4" applyFont="1" applyFill="1"/>
    <xf numFmtId="49" fontId="2" fillId="0" borderId="0" xfId="4" applyNumberFormat="1" applyFont="1" applyFill="1"/>
    <xf numFmtId="49" fontId="2" fillId="0" borderId="0" xfId="4" applyNumberFormat="1" applyFont="1" applyFill="1" applyAlignment="1">
      <alignment horizontal="left" vertical="center"/>
    </xf>
    <xf numFmtId="49" fontId="3" fillId="0" borderId="0" xfId="4" applyNumberFormat="1" applyFill="1" applyAlignment="1">
      <alignment horizontal="left" vertical="center"/>
    </xf>
    <xf numFmtId="0" fontId="10" fillId="0" borderId="0" xfId="4" applyFont="1" applyFill="1"/>
    <xf numFmtId="14" fontId="9" fillId="0" borderId="1" xfId="4" applyNumberFormat="1" applyFont="1" applyFill="1" applyBorder="1" applyAlignment="1">
      <alignment vertical="center"/>
    </xf>
    <xf numFmtId="43" fontId="10" fillId="0" borderId="1" xfId="4" applyNumberFormat="1" applyFont="1" applyFill="1" applyBorder="1" applyAlignment="1">
      <alignment vertical="center"/>
    </xf>
    <xf numFmtId="43" fontId="11" fillId="0" borderId="1" xfId="4" applyNumberFormat="1" applyFont="1" applyFill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9" fontId="6" fillId="0" borderId="1" xfId="4" applyNumberFormat="1" applyFont="1" applyFill="1" applyBorder="1" applyAlignment="1" applyProtection="1">
      <alignment horizontal="left" vertical="center"/>
    </xf>
    <xf numFmtId="0" fontId="13" fillId="0" borderId="1" xfId="0" applyFont="1" applyFill="1" applyBorder="1" applyAlignment="1">
      <alignment wrapText="1"/>
    </xf>
    <xf numFmtId="0" fontId="10" fillId="0" borderId="1" xfId="4" applyFont="1" applyFill="1" applyBorder="1" applyAlignment="1">
      <alignment horizontal="left" vertical="center" wrapText="1"/>
    </xf>
    <xf numFmtId="43" fontId="10" fillId="0" borderId="1" xfId="4" applyNumberFormat="1" applyFont="1" applyFill="1" applyBorder="1" applyAlignment="1">
      <alignment horizontal="left" vertical="center"/>
    </xf>
    <xf numFmtId="0" fontId="11" fillId="0" borderId="1" xfId="4" applyFont="1" applyFill="1" applyBorder="1" applyAlignment="1">
      <alignment vertical="center"/>
    </xf>
    <xf numFmtId="0" fontId="10" fillId="0" borderId="1" xfId="0" applyFont="1" applyFill="1" applyBorder="1"/>
    <xf numFmtId="0" fontId="10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wrapText="1"/>
    </xf>
    <xf numFmtId="0" fontId="6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vertical="center" wrapText="1"/>
    </xf>
    <xf numFmtId="49" fontId="6" fillId="0" borderId="1" xfId="6" applyNumberFormat="1" applyFont="1" applyFill="1" applyBorder="1" applyAlignment="1" applyProtection="1">
      <alignment horizontal="left" vertical="center" wrapText="1"/>
    </xf>
    <xf numFmtId="0" fontId="6" fillId="0" borderId="1" xfId="6" applyFont="1" applyFill="1" applyBorder="1" applyAlignment="1" applyProtection="1">
      <alignment horizontal="left" vertical="center" wrapText="1" readingOrder="1"/>
      <protection locked="0"/>
    </xf>
    <xf numFmtId="0" fontId="6" fillId="0" borderId="1" xfId="6" applyFont="1" applyFill="1" applyBorder="1" applyAlignment="1">
      <alignment vertical="center" wrapText="1"/>
    </xf>
    <xf numFmtId="43" fontId="6" fillId="0" borderId="1" xfId="7" applyFont="1" applyFill="1" applyBorder="1" applyAlignment="1">
      <alignment vertical="center"/>
    </xf>
    <xf numFmtId="0" fontId="9" fillId="0" borderId="1" xfId="6" applyFont="1" applyFill="1" applyBorder="1" applyAlignment="1">
      <alignment vertical="center"/>
    </xf>
    <xf numFmtId="0" fontId="6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left" vertical="center"/>
    </xf>
    <xf numFmtId="0" fontId="6" fillId="0" borderId="1" xfId="2" applyFont="1" applyFill="1" applyBorder="1" applyAlignment="1">
      <alignment horizontal="left" vertical="center" wrapText="1"/>
    </xf>
    <xf numFmtId="0" fontId="6" fillId="0" borderId="1" xfId="2" applyFont="1" applyFill="1" applyBorder="1" applyAlignment="1">
      <alignment vertical="center" wrapText="1"/>
    </xf>
  </cellXfs>
  <cellStyles count="8">
    <cellStyle name="Comma" xfId="1" builtinId="3"/>
    <cellStyle name="Comma 2 2 2" xfId="5"/>
    <cellStyle name="Comma 2 2 2 2" xfId="7"/>
    <cellStyle name="Normal" xfId="0" builtinId="0"/>
    <cellStyle name="Normal 2 2" xfId="2"/>
    <cellStyle name="Normal 2 3 2" xfId="4"/>
    <cellStyle name="Normal 2 3 2 2" xfId="6"/>
    <cellStyle name="Normal 2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enders.procurement.gov.ge/" TargetMode="External"/><Relationship Id="rId1" Type="http://schemas.openxmlformats.org/officeDocument/2006/relationships/hyperlink" Target="https://tenders.procurement.gov.g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1"/>
  <sheetViews>
    <sheetView tabSelected="1" view="pageBreakPreview" zoomScaleNormal="85" zoomScaleSheetLayoutView="100" workbookViewId="0">
      <selection activeCell="G109" sqref="G109"/>
    </sheetView>
  </sheetViews>
  <sheetFormatPr defaultColWidth="9.140625" defaultRowHeight="15" x14ac:dyDescent="0.25"/>
  <cols>
    <col min="1" max="1" width="4.42578125" style="56" customWidth="1"/>
    <col min="2" max="2" width="12.140625" style="64" bestFit="1" customWidth="1"/>
    <col min="3" max="3" width="31.7109375" style="65" bestFit="1" customWidth="1"/>
    <col min="4" max="4" width="14.5703125" style="66" bestFit="1" customWidth="1"/>
    <col min="5" max="5" width="42.7109375" style="60" customWidth="1"/>
    <col min="6" max="6" width="18.85546875" style="61" bestFit="1" customWidth="1"/>
    <col min="7" max="7" width="22" style="57" bestFit="1" customWidth="1"/>
    <col min="8" max="8" width="13.7109375" style="1" bestFit="1" customWidth="1"/>
    <col min="9" max="9" width="20.28515625" style="1" customWidth="1"/>
    <col min="10" max="10" width="33.42578125" style="67" customWidth="1"/>
    <col min="11" max="11" width="11.5703125" style="1" bestFit="1" customWidth="1"/>
    <col min="12" max="16384" width="9.140625" style="1"/>
  </cols>
  <sheetData>
    <row r="1" spans="1:10" x14ac:dyDescent="0.25">
      <c r="A1" s="87" t="s">
        <v>187</v>
      </c>
      <c r="B1" s="87"/>
      <c r="C1" s="87"/>
      <c r="D1" s="87"/>
      <c r="E1" s="87"/>
      <c r="F1" s="87"/>
      <c r="G1" s="87"/>
      <c r="H1" s="87"/>
      <c r="I1" s="87"/>
      <c r="J1" s="87"/>
    </row>
    <row r="2" spans="1:10" x14ac:dyDescent="0.25">
      <c r="A2" s="88" t="s">
        <v>186</v>
      </c>
      <c r="B2" s="88"/>
      <c r="C2" s="88"/>
      <c r="D2" s="88"/>
      <c r="E2" s="88"/>
      <c r="F2" s="88"/>
      <c r="G2" s="88"/>
      <c r="H2" s="89" t="s">
        <v>0</v>
      </c>
      <c r="I2" s="89"/>
      <c r="J2" s="89"/>
    </row>
    <row r="3" spans="1:10" x14ac:dyDescent="0.25">
      <c r="A3" s="89" t="s">
        <v>1</v>
      </c>
      <c r="B3" s="88"/>
      <c r="C3" s="88"/>
      <c r="D3" s="88"/>
      <c r="E3" s="88"/>
      <c r="F3" s="88"/>
      <c r="G3" s="88"/>
      <c r="H3" s="89" t="s">
        <v>188</v>
      </c>
      <c r="I3" s="89"/>
      <c r="J3" s="89"/>
    </row>
    <row r="4" spans="1:10" x14ac:dyDescent="0.25">
      <c r="A4" s="90" t="s">
        <v>2</v>
      </c>
      <c r="B4" s="90"/>
      <c r="C4" s="90"/>
      <c r="D4" s="90"/>
      <c r="E4" s="90"/>
      <c r="F4" s="90"/>
      <c r="G4" s="90"/>
      <c r="H4" s="90"/>
      <c r="I4" s="2">
        <f>SUM(F6:F98)</f>
        <v>9557800</v>
      </c>
      <c r="J4" s="44" t="s">
        <v>3</v>
      </c>
    </row>
    <row r="5" spans="1:10" ht="51" x14ac:dyDescent="0.25">
      <c r="A5" s="80" t="s">
        <v>4</v>
      </c>
      <c r="B5" s="3" t="s">
        <v>5</v>
      </c>
      <c r="C5" s="4" t="s">
        <v>6</v>
      </c>
      <c r="D5" s="5" t="s">
        <v>7</v>
      </c>
      <c r="E5" s="6" t="s">
        <v>8</v>
      </c>
      <c r="F5" s="7" t="s">
        <v>9</v>
      </c>
      <c r="G5" s="6" t="s">
        <v>10</v>
      </c>
      <c r="H5" s="6" t="s">
        <v>11</v>
      </c>
      <c r="I5" s="6" t="s">
        <v>12</v>
      </c>
      <c r="J5" s="6" t="s">
        <v>13</v>
      </c>
    </row>
    <row r="6" spans="1:10" x14ac:dyDescent="0.25">
      <c r="A6" s="9">
        <v>1</v>
      </c>
      <c r="B6" s="15" t="s">
        <v>14</v>
      </c>
      <c r="C6" s="31" t="s">
        <v>15</v>
      </c>
      <c r="D6" s="11">
        <v>2703030702</v>
      </c>
      <c r="E6" s="12" t="s">
        <v>16</v>
      </c>
      <c r="F6" s="17">
        <v>16000</v>
      </c>
      <c r="G6" s="21" t="s">
        <v>17</v>
      </c>
      <c r="H6" s="68">
        <v>43466</v>
      </c>
      <c r="I6" s="68">
        <v>43830</v>
      </c>
      <c r="J6" s="69"/>
    </row>
    <row r="7" spans="1:10" x14ac:dyDescent="0.25">
      <c r="A7" s="9">
        <v>2</v>
      </c>
      <c r="B7" s="15" t="s">
        <v>18</v>
      </c>
      <c r="C7" s="31" t="s">
        <v>15</v>
      </c>
      <c r="D7" s="11">
        <v>2703030702</v>
      </c>
      <c r="E7" s="12" t="s">
        <v>19</v>
      </c>
      <c r="F7" s="17">
        <v>1550000</v>
      </c>
      <c r="G7" s="21" t="s">
        <v>20</v>
      </c>
      <c r="H7" s="68">
        <v>43466</v>
      </c>
      <c r="I7" s="68">
        <v>43830</v>
      </c>
      <c r="J7" s="70"/>
    </row>
    <row r="8" spans="1:10" x14ac:dyDescent="0.25">
      <c r="A8" s="9">
        <v>3</v>
      </c>
      <c r="B8" s="15" t="s">
        <v>18</v>
      </c>
      <c r="C8" s="31" t="s">
        <v>15</v>
      </c>
      <c r="D8" s="11">
        <v>270106</v>
      </c>
      <c r="E8" s="12" t="s">
        <v>19</v>
      </c>
      <c r="F8" s="17">
        <v>73000</v>
      </c>
      <c r="G8" s="21" t="s">
        <v>20</v>
      </c>
      <c r="H8" s="68">
        <v>43466</v>
      </c>
      <c r="I8" s="68">
        <v>43830</v>
      </c>
      <c r="J8" s="18"/>
    </row>
    <row r="9" spans="1:10" x14ac:dyDescent="0.25">
      <c r="A9" s="9">
        <v>4</v>
      </c>
      <c r="B9" s="15" t="s">
        <v>18</v>
      </c>
      <c r="C9" s="31" t="s">
        <v>15</v>
      </c>
      <c r="D9" s="11">
        <v>2703030702</v>
      </c>
      <c r="E9" s="12" t="s">
        <v>19</v>
      </c>
      <c r="F9" s="71">
        <v>1314000</v>
      </c>
      <c r="G9" s="21" t="s">
        <v>17</v>
      </c>
      <c r="H9" s="68">
        <v>43466</v>
      </c>
      <c r="I9" s="68">
        <v>43830</v>
      </c>
      <c r="J9" s="18"/>
    </row>
    <row r="10" spans="1:10" x14ac:dyDescent="0.25">
      <c r="A10" s="9">
        <v>5</v>
      </c>
      <c r="B10" s="15" t="s">
        <v>21</v>
      </c>
      <c r="C10" s="31" t="s">
        <v>15</v>
      </c>
      <c r="D10" s="11">
        <v>2703030702</v>
      </c>
      <c r="E10" s="12" t="s">
        <v>22</v>
      </c>
      <c r="F10" s="17">
        <v>4990</v>
      </c>
      <c r="G10" s="21" t="s">
        <v>17</v>
      </c>
      <c r="H10" s="68">
        <v>43466</v>
      </c>
      <c r="I10" s="68">
        <v>43830</v>
      </c>
      <c r="J10" s="18"/>
    </row>
    <row r="11" spans="1:10" x14ac:dyDescent="0.25">
      <c r="A11" s="9">
        <v>6</v>
      </c>
      <c r="B11" s="15" t="s">
        <v>24</v>
      </c>
      <c r="C11" s="31" t="s">
        <v>15</v>
      </c>
      <c r="D11" s="11">
        <v>2703030702</v>
      </c>
      <c r="E11" s="12" t="s">
        <v>25</v>
      </c>
      <c r="F11" s="17">
        <v>4990</v>
      </c>
      <c r="G11" s="21" t="s">
        <v>17</v>
      </c>
      <c r="H11" s="68">
        <v>43466</v>
      </c>
      <c r="I11" s="68">
        <v>43830</v>
      </c>
      <c r="J11" s="20"/>
    </row>
    <row r="12" spans="1:10" x14ac:dyDescent="0.25">
      <c r="A12" s="9">
        <v>7</v>
      </c>
      <c r="B12" s="15" t="s">
        <v>24</v>
      </c>
      <c r="C12" s="31" t="s">
        <v>15</v>
      </c>
      <c r="D12" s="11">
        <v>2703030702</v>
      </c>
      <c r="E12" s="12" t="s">
        <v>25</v>
      </c>
      <c r="F12" s="17">
        <v>20000</v>
      </c>
      <c r="G12" s="21" t="s">
        <v>17</v>
      </c>
      <c r="H12" s="68">
        <v>43466</v>
      </c>
      <c r="I12" s="68">
        <v>43830</v>
      </c>
      <c r="J12" s="77"/>
    </row>
    <row r="13" spans="1:10" x14ac:dyDescent="0.25">
      <c r="A13" s="9">
        <v>8</v>
      </c>
      <c r="B13" s="15" t="s">
        <v>26</v>
      </c>
      <c r="C13" s="31" t="s">
        <v>15</v>
      </c>
      <c r="D13" s="11">
        <v>2703030702</v>
      </c>
      <c r="E13" s="12" t="s">
        <v>27</v>
      </c>
      <c r="F13" s="17">
        <v>2500</v>
      </c>
      <c r="G13" s="21" t="s">
        <v>17</v>
      </c>
      <c r="H13" s="68">
        <v>43466</v>
      </c>
      <c r="I13" s="68">
        <v>43830</v>
      </c>
      <c r="J13" s="77"/>
    </row>
    <row r="14" spans="1:10" x14ac:dyDescent="0.25">
      <c r="A14" s="9">
        <v>9</v>
      </c>
      <c r="B14" s="15" t="s">
        <v>28</v>
      </c>
      <c r="C14" s="31" t="s">
        <v>15</v>
      </c>
      <c r="D14" s="11">
        <v>2703030702</v>
      </c>
      <c r="E14" s="12" t="s">
        <v>29</v>
      </c>
      <c r="F14" s="17">
        <v>15000</v>
      </c>
      <c r="G14" s="21" t="s">
        <v>23</v>
      </c>
      <c r="H14" s="68">
        <v>43466</v>
      </c>
      <c r="I14" s="68">
        <v>43830</v>
      </c>
      <c r="J14" s="18"/>
    </row>
    <row r="15" spans="1:10" x14ac:dyDescent="0.25">
      <c r="A15" s="9">
        <v>10</v>
      </c>
      <c r="B15" s="15" t="s">
        <v>30</v>
      </c>
      <c r="C15" s="31" t="s">
        <v>15</v>
      </c>
      <c r="D15" s="11">
        <v>2703030702</v>
      </c>
      <c r="E15" s="12" t="s">
        <v>31</v>
      </c>
      <c r="F15" s="17">
        <v>70000</v>
      </c>
      <c r="G15" s="21" t="s">
        <v>23</v>
      </c>
      <c r="H15" s="68">
        <v>43466</v>
      </c>
      <c r="I15" s="68">
        <v>43830</v>
      </c>
      <c r="J15" s="18"/>
    </row>
    <row r="16" spans="1:10" x14ac:dyDescent="0.25">
      <c r="A16" s="9">
        <v>11</v>
      </c>
      <c r="B16" s="15" t="s">
        <v>32</v>
      </c>
      <c r="C16" s="31" t="s">
        <v>15</v>
      </c>
      <c r="D16" s="11">
        <v>2703030702</v>
      </c>
      <c r="E16" s="12" t="s">
        <v>33</v>
      </c>
      <c r="F16" s="17">
        <v>1000</v>
      </c>
      <c r="G16" s="21" t="s">
        <v>17</v>
      </c>
      <c r="H16" s="68">
        <v>43466</v>
      </c>
      <c r="I16" s="68">
        <v>43830</v>
      </c>
      <c r="J16" s="18"/>
    </row>
    <row r="17" spans="1:10" x14ac:dyDescent="0.25">
      <c r="A17" s="9">
        <v>12</v>
      </c>
      <c r="B17" s="15" t="s">
        <v>34</v>
      </c>
      <c r="C17" s="31" t="s">
        <v>15</v>
      </c>
      <c r="D17" s="11">
        <v>2703030702</v>
      </c>
      <c r="E17" s="12" t="s">
        <v>35</v>
      </c>
      <c r="F17" s="17">
        <v>4990</v>
      </c>
      <c r="G17" s="21" t="s">
        <v>17</v>
      </c>
      <c r="H17" s="68">
        <v>43466</v>
      </c>
      <c r="I17" s="68">
        <v>43830</v>
      </c>
      <c r="J17" s="18"/>
    </row>
    <row r="18" spans="1:10" x14ac:dyDescent="0.25">
      <c r="A18" s="9">
        <v>13</v>
      </c>
      <c r="B18" s="15" t="s">
        <v>36</v>
      </c>
      <c r="C18" s="31" t="s">
        <v>15</v>
      </c>
      <c r="D18" s="11">
        <v>2703030702</v>
      </c>
      <c r="E18" s="12" t="s">
        <v>37</v>
      </c>
      <c r="F18" s="17">
        <v>35000</v>
      </c>
      <c r="G18" s="21" t="s">
        <v>23</v>
      </c>
      <c r="H18" s="68">
        <v>43466</v>
      </c>
      <c r="I18" s="68">
        <v>43830</v>
      </c>
      <c r="J18" s="18"/>
    </row>
    <row r="19" spans="1:10" x14ac:dyDescent="0.25">
      <c r="A19" s="9">
        <v>14</v>
      </c>
      <c r="B19" s="15" t="s">
        <v>40</v>
      </c>
      <c r="C19" s="31" t="s">
        <v>15</v>
      </c>
      <c r="D19" s="11">
        <v>2703030702</v>
      </c>
      <c r="E19" s="12" t="s">
        <v>41</v>
      </c>
      <c r="F19" s="17">
        <v>12000</v>
      </c>
      <c r="G19" s="21" t="s">
        <v>23</v>
      </c>
      <c r="H19" s="68">
        <v>43466</v>
      </c>
      <c r="I19" s="68">
        <v>43830</v>
      </c>
      <c r="J19" s="18"/>
    </row>
    <row r="20" spans="1:10" x14ac:dyDescent="0.25">
      <c r="A20" s="9">
        <v>15</v>
      </c>
      <c r="B20" s="15" t="s">
        <v>40</v>
      </c>
      <c r="C20" s="31" t="s">
        <v>15</v>
      </c>
      <c r="D20" s="11">
        <v>2703030702</v>
      </c>
      <c r="E20" s="12" t="s">
        <v>41</v>
      </c>
      <c r="F20" s="17">
        <v>14000</v>
      </c>
      <c r="G20" s="21" t="s">
        <v>20</v>
      </c>
      <c r="H20" s="68">
        <v>43466</v>
      </c>
      <c r="I20" s="68">
        <v>43830</v>
      </c>
      <c r="J20" s="18"/>
    </row>
    <row r="21" spans="1:10" x14ac:dyDescent="0.25">
      <c r="A21" s="9">
        <v>16</v>
      </c>
      <c r="B21" s="15" t="s">
        <v>42</v>
      </c>
      <c r="C21" s="72" t="s">
        <v>43</v>
      </c>
      <c r="D21" s="11">
        <v>270106</v>
      </c>
      <c r="E21" s="12" t="s">
        <v>44</v>
      </c>
      <c r="F21" s="17">
        <v>15000</v>
      </c>
      <c r="G21" s="21" t="s">
        <v>20</v>
      </c>
      <c r="H21" s="68">
        <v>43466</v>
      </c>
      <c r="I21" s="68">
        <v>43830</v>
      </c>
      <c r="J21" s="18"/>
    </row>
    <row r="22" spans="1:10" x14ac:dyDescent="0.25">
      <c r="A22" s="9">
        <v>17</v>
      </c>
      <c r="B22" s="15" t="s">
        <v>45</v>
      </c>
      <c r="C22" s="31" t="s">
        <v>15</v>
      </c>
      <c r="D22" s="11">
        <v>2703030702</v>
      </c>
      <c r="E22" s="12" t="s">
        <v>46</v>
      </c>
      <c r="F22" s="17">
        <v>2000</v>
      </c>
      <c r="G22" s="21" t="s">
        <v>17</v>
      </c>
      <c r="H22" s="68">
        <v>43466</v>
      </c>
      <c r="I22" s="68">
        <v>43830</v>
      </c>
      <c r="J22" s="18"/>
    </row>
    <row r="23" spans="1:10" x14ac:dyDescent="0.25">
      <c r="A23" s="9">
        <v>18</v>
      </c>
      <c r="B23" s="15" t="s">
        <v>47</v>
      </c>
      <c r="C23" s="31" t="s">
        <v>15</v>
      </c>
      <c r="D23" s="11">
        <v>2703030702</v>
      </c>
      <c r="E23" s="12" t="s">
        <v>48</v>
      </c>
      <c r="F23" s="17">
        <v>1000</v>
      </c>
      <c r="G23" s="21" t="s">
        <v>17</v>
      </c>
      <c r="H23" s="68">
        <v>43466</v>
      </c>
      <c r="I23" s="68">
        <v>43830</v>
      </c>
      <c r="J23" s="18"/>
    </row>
    <row r="24" spans="1:10" x14ac:dyDescent="0.25">
      <c r="A24" s="9">
        <v>19</v>
      </c>
      <c r="B24" s="15" t="s">
        <v>49</v>
      </c>
      <c r="C24" s="31" t="s">
        <v>15</v>
      </c>
      <c r="D24" s="11">
        <v>2703030702</v>
      </c>
      <c r="E24" s="12" t="s">
        <v>50</v>
      </c>
      <c r="F24" s="17">
        <v>12000</v>
      </c>
      <c r="G24" s="21" t="s">
        <v>20</v>
      </c>
      <c r="H24" s="68">
        <v>43466</v>
      </c>
      <c r="I24" s="68">
        <v>43830</v>
      </c>
      <c r="J24" s="18"/>
    </row>
    <row r="25" spans="1:10" x14ac:dyDescent="0.25">
      <c r="A25" s="9">
        <v>20</v>
      </c>
      <c r="B25" s="15" t="s">
        <v>51</v>
      </c>
      <c r="C25" s="31" t="s">
        <v>43</v>
      </c>
      <c r="D25" s="11">
        <v>2703030702</v>
      </c>
      <c r="E25" s="12" t="s">
        <v>52</v>
      </c>
      <c r="F25" s="17">
        <v>70000</v>
      </c>
      <c r="G25" s="21" t="s">
        <v>23</v>
      </c>
      <c r="H25" s="68">
        <v>43466</v>
      </c>
      <c r="I25" s="68">
        <v>43830</v>
      </c>
      <c r="J25" s="18"/>
    </row>
    <row r="26" spans="1:10" x14ac:dyDescent="0.25">
      <c r="A26" s="9">
        <v>21</v>
      </c>
      <c r="B26" s="15" t="s">
        <v>55</v>
      </c>
      <c r="C26" s="31" t="s">
        <v>15</v>
      </c>
      <c r="D26" s="11">
        <v>2703030702</v>
      </c>
      <c r="E26" s="12" t="s">
        <v>56</v>
      </c>
      <c r="F26" s="17">
        <v>2000</v>
      </c>
      <c r="G26" s="21" t="s">
        <v>17</v>
      </c>
      <c r="H26" s="68">
        <v>43466</v>
      </c>
      <c r="I26" s="68">
        <v>43830</v>
      </c>
      <c r="J26" s="18"/>
    </row>
    <row r="27" spans="1:10" x14ac:dyDescent="0.25">
      <c r="A27" s="9">
        <v>22</v>
      </c>
      <c r="B27" s="15" t="s">
        <v>57</v>
      </c>
      <c r="C27" s="31" t="s">
        <v>15</v>
      </c>
      <c r="D27" s="11">
        <v>2703030702</v>
      </c>
      <c r="E27" s="12" t="s">
        <v>58</v>
      </c>
      <c r="F27" s="17">
        <v>4990</v>
      </c>
      <c r="G27" s="21" t="s">
        <v>17</v>
      </c>
      <c r="H27" s="68">
        <v>43466</v>
      </c>
      <c r="I27" s="68">
        <v>43830</v>
      </c>
      <c r="J27" s="18"/>
    </row>
    <row r="28" spans="1:10" x14ac:dyDescent="0.25">
      <c r="A28" s="9">
        <v>23</v>
      </c>
      <c r="B28" s="15" t="s">
        <v>59</v>
      </c>
      <c r="C28" s="31" t="s">
        <v>15</v>
      </c>
      <c r="D28" s="11">
        <v>2703030702</v>
      </c>
      <c r="E28" s="12" t="s">
        <v>60</v>
      </c>
      <c r="F28" s="17">
        <v>4990</v>
      </c>
      <c r="G28" s="21" t="s">
        <v>17</v>
      </c>
      <c r="H28" s="68">
        <v>43466</v>
      </c>
      <c r="I28" s="68">
        <v>43830</v>
      </c>
      <c r="J28" s="24"/>
    </row>
    <row r="29" spans="1:10" x14ac:dyDescent="0.25">
      <c r="A29" s="9">
        <v>24</v>
      </c>
      <c r="B29" s="15" t="s">
        <v>61</v>
      </c>
      <c r="C29" s="31" t="s">
        <v>15</v>
      </c>
      <c r="D29" s="11">
        <v>2703030702</v>
      </c>
      <c r="E29" s="12" t="s">
        <v>62</v>
      </c>
      <c r="F29" s="23">
        <v>430000</v>
      </c>
      <c r="G29" s="21" t="s">
        <v>23</v>
      </c>
      <c r="H29" s="68">
        <v>43466</v>
      </c>
      <c r="I29" s="68">
        <v>43830</v>
      </c>
      <c r="J29" s="24"/>
    </row>
    <row r="30" spans="1:10" x14ac:dyDescent="0.25">
      <c r="A30" s="9">
        <v>25</v>
      </c>
      <c r="B30" s="15" t="s">
        <v>61</v>
      </c>
      <c r="C30" s="31" t="s">
        <v>15</v>
      </c>
      <c r="D30" s="11">
        <v>2703030702</v>
      </c>
      <c r="E30" s="12" t="s">
        <v>62</v>
      </c>
      <c r="F30" s="23">
        <v>30000</v>
      </c>
      <c r="G30" s="21" t="s">
        <v>17</v>
      </c>
      <c r="H30" s="68">
        <v>43466</v>
      </c>
      <c r="I30" s="68">
        <v>43830</v>
      </c>
      <c r="J30" s="77"/>
    </row>
    <row r="31" spans="1:10" x14ac:dyDescent="0.25">
      <c r="A31" s="9">
        <v>26</v>
      </c>
      <c r="B31" s="15" t="s">
        <v>63</v>
      </c>
      <c r="C31" s="31" t="s">
        <v>15</v>
      </c>
      <c r="D31" s="11">
        <v>2703030702</v>
      </c>
      <c r="E31" s="12" t="s">
        <v>64</v>
      </c>
      <c r="F31" s="23">
        <v>800000</v>
      </c>
      <c r="G31" s="21" t="s">
        <v>23</v>
      </c>
      <c r="H31" s="68">
        <v>43466</v>
      </c>
      <c r="I31" s="68">
        <v>43830</v>
      </c>
      <c r="J31" s="24"/>
    </row>
    <row r="32" spans="1:10" x14ac:dyDescent="0.25">
      <c r="A32" s="9">
        <v>27</v>
      </c>
      <c r="B32" s="15" t="s">
        <v>63</v>
      </c>
      <c r="C32" s="31" t="s">
        <v>15</v>
      </c>
      <c r="D32" s="11">
        <v>2703030702</v>
      </c>
      <c r="E32" s="12" t="s">
        <v>64</v>
      </c>
      <c r="F32" s="23">
        <v>30000</v>
      </c>
      <c r="G32" s="21" t="s">
        <v>17</v>
      </c>
      <c r="H32" s="68">
        <v>43466</v>
      </c>
      <c r="I32" s="68">
        <v>43830</v>
      </c>
      <c r="J32" s="77"/>
    </row>
    <row r="33" spans="1:10" x14ac:dyDescent="0.25">
      <c r="A33" s="9">
        <v>28</v>
      </c>
      <c r="B33" s="15" t="s">
        <v>65</v>
      </c>
      <c r="C33" s="31" t="s">
        <v>15</v>
      </c>
      <c r="D33" s="11">
        <v>2703030702</v>
      </c>
      <c r="E33" s="12" t="s">
        <v>66</v>
      </c>
      <c r="F33" s="23">
        <v>4990</v>
      </c>
      <c r="G33" s="21" t="s">
        <v>17</v>
      </c>
      <c r="H33" s="68">
        <v>43466</v>
      </c>
      <c r="I33" s="68">
        <v>43830</v>
      </c>
      <c r="J33" s="24"/>
    </row>
    <row r="34" spans="1:10" x14ac:dyDescent="0.25">
      <c r="A34" s="9">
        <v>29</v>
      </c>
      <c r="B34" s="15" t="s">
        <v>67</v>
      </c>
      <c r="C34" s="31" t="s">
        <v>15</v>
      </c>
      <c r="D34" s="11">
        <v>2703030702</v>
      </c>
      <c r="E34" s="12" t="s">
        <v>68</v>
      </c>
      <c r="F34" s="23">
        <v>215000</v>
      </c>
      <c r="G34" s="21" t="s">
        <v>20</v>
      </c>
      <c r="H34" s="68">
        <v>43466</v>
      </c>
      <c r="I34" s="68">
        <v>43830</v>
      </c>
      <c r="J34" s="24"/>
    </row>
    <row r="35" spans="1:10" x14ac:dyDescent="0.25">
      <c r="A35" s="9">
        <v>30</v>
      </c>
      <c r="B35" s="15" t="s">
        <v>69</v>
      </c>
      <c r="C35" s="31" t="s">
        <v>15</v>
      </c>
      <c r="D35" s="11">
        <v>2703030702</v>
      </c>
      <c r="E35" s="12" t="s">
        <v>70</v>
      </c>
      <c r="F35" s="23">
        <v>15000</v>
      </c>
      <c r="G35" s="21" t="s">
        <v>23</v>
      </c>
      <c r="H35" s="68">
        <v>43466</v>
      </c>
      <c r="I35" s="68">
        <v>43830</v>
      </c>
      <c r="J35" s="25"/>
    </row>
    <row r="36" spans="1:10" x14ac:dyDescent="0.25">
      <c r="A36" s="9">
        <v>31</v>
      </c>
      <c r="B36" s="15" t="s">
        <v>71</v>
      </c>
      <c r="C36" s="31" t="s">
        <v>15</v>
      </c>
      <c r="D36" s="11">
        <v>2703030702</v>
      </c>
      <c r="E36" s="73" t="s">
        <v>72</v>
      </c>
      <c r="F36" s="23">
        <v>2000</v>
      </c>
      <c r="G36" s="21" t="s">
        <v>17</v>
      </c>
      <c r="H36" s="68">
        <v>43466</v>
      </c>
      <c r="I36" s="68">
        <v>43830</v>
      </c>
      <c r="J36" s="20"/>
    </row>
    <row r="37" spans="1:10" x14ac:dyDescent="0.25">
      <c r="A37" s="9">
        <v>32</v>
      </c>
      <c r="B37" s="15" t="s">
        <v>73</v>
      </c>
      <c r="C37" s="31" t="s">
        <v>15</v>
      </c>
      <c r="D37" s="11">
        <v>2703030702</v>
      </c>
      <c r="E37" s="12" t="s">
        <v>74</v>
      </c>
      <c r="F37" s="23">
        <v>2000</v>
      </c>
      <c r="G37" s="21" t="s">
        <v>17</v>
      </c>
      <c r="H37" s="68">
        <v>43466</v>
      </c>
      <c r="I37" s="68">
        <v>43830</v>
      </c>
      <c r="J37" s="25"/>
    </row>
    <row r="38" spans="1:10" x14ac:dyDescent="0.25">
      <c r="A38" s="9">
        <v>33</v>
      </c>
      <c r="B38" s="15" t="s">
        <v>75</v>
      </c>
      <c r="C38" s="72" t="s">
        <v>43</v>
      </c>
      <c r="D38" s="11">
        <v>2703030702</v>
      </c>
      <c r="E38" s="12" t="s">
        <v>76</v>
      </c>
      <c r="F38" s="23">
        <v>4990</v>
      </c>
      <c r="G38" s="21" t="s">
        <v>17</v>
      </c>
      <c r="H38" s="68">
        <v>43466</v>
      </c>
      <c r="I38" s="68">
        <v>43830</v>
      </c>
      <c r="J38" s="25"/>
    </row>
    <row r="39" spans="1:10" x14ac:dyDescent="0.25">
      <c r="A39" s="9">
        <v>34</v>
      </c>
      <c r="B39" s="15" t="s">
        <v>77</v>
      </c>
      <c r="C39" s="31" t="s">
        <v>15</v>
      </c>
      <c r="D39" s="11">
        <v>2703030702</v>
      </c>
      <c r="E39" s="12" t="s">
        <v>78</v>
      </c>
      <c r="F39" s="17">
        <v>4990</v>
      </c>
      <c r="G39" s="21" t="s">
        <v>17</v>
      </c>
      <c r="H39" s="68">
        <v>43466</v>
      </c>
      <c r="I39" s="68">
        <v>43830</v>
      </c>
      <c r="J39" s="18"/>
    </row>
    <row r="40" spans="1:10" x14ac:dyDescent="0.25">
      <c r="A40" s="9">
        <v>35</v>
      </c>
      <c r="B40" s="15" t="s">
        <v>79</v>
      </c>
      <c r="C40" s="31" t="s">
        <v>15</v>
      </c>
      <c r="D40" s="11">
        <v>2703030702</v>
      </c>
      <c r="E40" s="12" t="s">
        <v>80</v>
      </c>
      <c r="F40" s="17">
        <v>4990</v>
      </c>
      <c r="G40" s="27" t="s">
        <v>17</v>
      </c>
      <c r="H40" s="68">
        <v>43466</v>
      </c>
      <c r="I40" s="68">
        <v>43830</v>
      </c>
      <c r="J40" s="26"/>
    </row>
    <row r="41" spans="1:10" x14ac:dyDescent="0.25">
      <c r="A41" s="9">
        <v>36</v>
      </c>
      <c r="B41" s="15" t="s">
        <v>81</v>
      </c>
      <c r="C41" s="31" t="s">
        <v>15</v>
      </c>
      <c r="D41" s="11">
        <v>2703030702</v>
      </c>
      <c r="E41" s="12" t="s">
        <v>82</v>
      </c>
      <c r="F41" s="17">
        <v>4990</v>
      </c>
      <c r="G41" s="27" t="s">
        <v>17</v>
      </c>
      <c r="H41" s="68">
        <v>43466</v>
      </c>
      <c r="I41" s="68">
        <v>43830</v>
      </c>
      <c r="J41" s="18"/>
    </row>
    <row r="42" spans="1:10" x14ac:dyDescent="0.25">
      <c r="A42" s="9">
        <v>37</v>
      </c>
      <c r="B42" s="15" t="s">
        <v>83</v>
      </c>
      <c r="C42" s="31" t="s">
        <v>15</v>
      </c>
      <c r="D42" s="11">
        <v>2703030702</v>
      </c>
      <c r="E42" s="12" t="s">
        <v>84</v>
      </c>
      <c r="F42" s="17">
        <v>4990</v>
      </c>
      <c r="G42" s="21" t="s">
        <v>17</v>
      </c>
      <c r="H42" s="68">
        <v>43466</v>
      </c>
      <c r="I42" s="68">
        <v>43830</v>
      </c>
      <c r="J42" s="18"/>
    </row>
    <row r="43" spans="1:10" x14ac:dyDescent="0.25">
      <c r="A43" s="9">
        <v>38</v>
      </c>
      <c r="B43" s="15" t="s">
        <v>85</v>
      </c>
      <c r="C43" s="31" t="s">
        <v>15</v>
      </c>
      <c r="D43" s="11">
        <v>2703030702</v>
      </c>
      <c r="E43" s="12" t="s">
        <v>86</v>
      </c>
      <c r="F43" s="17">
        <v>23000</v>
      </c>
      <c r="G43" s="21" t="s">
        <v>23</v>
      </c>
      <c r="H43" s="68">
        <v>43466</v>
      </c>
      <c r="I43" s="68">
        <v>43830</v>
      </c>
      <c r="J43" s="24"/>
    </row>
    <row r="44" spans="1:10" x14ac:dyDescent="0.25">
      <c r="A44" s="9">
        <v>39</v>
      </c>
      <c r="B44" s="15" t="s">
        <v>87</v>
      </c>
      <c r="C44" s="31" t="s">
        <v>15</v>
      </c>
      <c r="D44" s="11">
        <v>2703030702</v>
      </c>
      <c r="E44" s="12" t="s">
        <v>88</v>
      </c>
      <c r="F44" s="17">
        <v>4990</v>
      </c>
      <c r="G44" s="27" t="s">
        <v>17</v>
      </c>
      <c r="H44" s="68">
        <v>43466</v>
      </c>
      <c r="I44" s="68">
        <v>43830</v>
      </c>
      <c r="J44" s="24"/>
    </row>
    <row r="45" spans="1:10" x14ac:dyDescent="0.25">
      <c r="A45" s="9">
        <v>40</v>
      </c>
      <c r="B45" s="15" t="s">
        <v>89</v>
      </c>
      <c r="C45" s="31" t="s">
        <v>15</v>
      </c>
      <c r="D45" s="11">
        <v>2703030702</v>
      </c>
      <c r="E45" s="12" t="s">
        <v>90</v>
      </c>
      <c r="F45" s="17">
        <v>4990</v>
      </c>
      <c r="G45" s="21" t="s">
        <v>17</v>
      </c>
      <c r="H45" s="68">
        <v>43466</v>
      </c>
      <c r="I45" s="68">
        <v>43830</v>
      </c>
      <c r="J45" s="24"/>
    </row>
    <row r="46" spans="1:10" x14ac:dyDescent="0.25">
      <c r="A46" s="9">
        <v>41</v>
      </c>
      <c r="B46" s="15" t="s">
        <v>91</v>
      </c>
      <c r="C46" s="31" t="s">
        <v>15</v>
      </c>
      <c r="D46" s="11">
        <v>2703030702</v>
      </c>
      <c r="E46" s="12" t="s">
        <v>92</v>
      </c>
      <c r="F46" s="17">
        <v>990</v>
      </c>
      <c r="G46" s="21" t="s">
        <v>17</v>
      </c>
      <c r="H46" s="68">
        <v>43466</v>
      </c>
      <c r="I46" s="68">
        <v>43830</v>
      </c>
      <c r="J46" s="24"/>
    </row>
    <row r="47" spans="1:10" x14ac:dyDescent="0.25">
      <c r="A47" s="9">
        <v>42</v>
      </c>
      <c r="B47" s="15" t="s">
        <v>91</v>
      </c>
      <c r="C47" s="72" t="s">
        <v>43</v>
      </c>
      <c r="D47" s="11">
        <v>2703030702</v>
      </c>
      <c r="E47" s="12" t="s">
        <v>92</v>
      </c>
      <c r="F47" s="17">
        <v>4000</v>
      </c>
      <c r="G47" s="21" t="s">
        <v>17</v>
      </c>
      <c r="H47" s="68">
        <v>43466</v>
      </c>
      <c r="I47" s="68">
        <v>43830</v>
      </c>
      <c r="J47" s="24"/>
    </row>
    <row r="48" spans="1:10" ht="25.5" x14ac:dyDescent="0.25">
      <c r="A48" s="9">
        <v>43</v>
      </c>
      <c r="B48" s="15" t="s">
        <v>93</v>
      </c>
      <c r="C48" s="72" t="s">
        <v>43</v>
      </c>
      <c r="D48" s="11">
        <v>2703030702</v>
      </c>
      <c r="E48" s="12" t="s">
        <v>94</v>
      </c>
      <c r="F48" s="17">
        <v>2900</v>
      </c>
      <c r="G48" s="21" t="s">
        <v>17</v>
      </c>
      <c r="H48" s="68">
        <v>43466</v>
      </c>
      <c r="I48" s="68">
        <v>43830</v>
      </c>
      <c r="J48" s="24"/>
    </row>
    <row r="49" spans="1:10" ht="25.5" x14ac:dyDescent="0.25">
      <c r="A49" s="9">
        <v>44</v>
      </c>
      <c r="B49" s="15" t="s">
        <v>93</v>
      </c>
      <c r="C49" s="31" t="s">
        <v>15</v>
      </c>
      <c r="D49" s="11">
        <v>2703030702</v>
      </c>
      <c r="E49" s="12" t="s">
        <v>94</v>
      </c>
      <c r="F49" s="17">
        <v>2000</v>
      </c>
      <c r="G49" s="21" t="s">
        <v>17</v>
      </c>
      <c r="H49" s="68">
        <v>43466</v>
      </c>
      <c r="I49" s="68">
        <v>43830</v>
      </c>
      <c r="J49" s="24"/>
    </row>
    <row r="50" spans="1:10" x14ac:dyDescent="0.25">
      <c r="A50" s="9">
        <v>45</v>
      </c>
      <c r="B50" s="15" t="s">
        <v>95</v>
      </c>
      <c r="C50" s="31" t="s">
        <v>15</v>
      </c>
      <c r="D50" s="11">
        <v>2703030702</v>
      </c>
      <c r="E50" s="12" t="s">
        <v>96</v>
      </c>
      <c r="F50" s="17">
        <v>4990</v>
      </c>
      <c r="G50" s="21" t="s">
        <v>17</v>
      </c>
      <c r="H50" s="68">
        <v>43466</v>
      </c>
      <c r="I50" s="68">
        <v>43830</v>
      </c>
      <c r="J50" s="24"/>
    </row>
    <row r="51" spans="1:10" ht="25.5" x14ac:dyDescent="0.25">
      <c r="A51" s="9">
        <v>46</v>
      </c>
      <c r="B51" s="15" t="s">
        <v>97</v>
      </c>
      <c r="C51" s="31" t="s">
        <v>15</v>
      </c>
      <c r="D51" s="11">
        <v>2703030702</v>
      </c>
      <c r="E51" s="12" t="s">
        <v>98</v>
      </c>
      <c r="F51" s="17">
        <v>4990</v>
      </c>
      <c r="G51" s="21" t="s">
        <v>17</v>
      </c>
      <c r="H51" s="68">
        <v>43466</v>
      </c>
      <c r="I51" s="68">
        <v>43830</v>
      </c>
      <c r="J51" s="24"/>
    </row>
    <row r="52" spans="1:10" ht="25.5" x14ac:dyDescent="0.25">
      <c r="A52" s="9">
        <v>47</v>
      </c>
      <c r="B52" s="28" t="s">
        <v>99</v>
      </c>
      <c r="C52" s="31" t="s">
        <v>15</v>
      </c>
      <c r="D52" s="11">
        <v>2703030702</v>
      </c>
      <c r="E52" s="12" t="s">
        <v>100</v>
      </c>
      <c r="F52" s="17">
        <v>1500</v>
      </c>
      <c r="G52" s="21" t="s">
        <v>17</v>
      </c>
      <c r="H52" s="68">
        <v>43466</v>
      </c>
      <c r="I52" s="68">
        <v>43830</v>
      </c>
      <c r="J52" s="24"/>
    </row>
    <row r="53" spans="1:10" ht="15" customHeight="1" x14ac:dyDescent="0.25">
      <c r="A53" s="9">
        <v>48</v>
      </c>
      <c r="B53" s="15" t="s">
        <v>101</v>
      </c>
      <c r="C53" s="31" t="s">
        <v>15</v>
      </c>
      <c r="D53" s="11">
        <v>2703030702</v>
      </c>
      <c r="E53" s="12" t="s">
        <v>102</v>
      </c>
      <c r="F53" s="17">
        <v>4990</v>
      </c>
      <c r="G53" s="21" t="s">
        <v>17</v>
      </c>
      <c r="H53" s="68">
        <v>43466</v>
      </c>
      <c r="I53" s="68">
        <v>43830</v>
      </c>
      <c r="J53" s="24"/>
    </row>
    <row r="54" spans="1:10" ht="25.5" x14ac:dyDescent="0.25">
      <c r="A54" s="9">
        <v>49</v>
      </c>
      <c r="B54" s="15" t="s">
        <v>103</v>
      </c>
      <c r="C54" s="31" t="s">
        <v>15</v>
      </c>
      <c r="D54" s="11">
        <v>2703030702</v>
      </c>
      <c r="E54" s="12" t="s">
        <v>104</v>
      </c>
      <c r="F54" s="17">
        <v>4990</v>
      </c>
      <c r="G54" s="21" t="s">
        <v>17</v>
      </c>
      <c r="H54" s="68">
        <v>43466</v>
      </c>
      <c r="I54" s="68">
        <v>43830</v>
      </c>
      <c r="J54" s="24"/>
    </row>
    <row r="55" spans="1:10" x14ac:dyDescent="0.25">
      <c r="A55" s="9">
        <v>50</v>
      </c>
      <c r="B55" s="15" t="s">
        <v>107</v>
      </c>
      <c r="C55" s="31" t="s">
        <v>15</v>
      </c>
      <c r="D55" s="11">
        <v>2703030702</v>
      </c>
      <c r="E55" s="12" t="s">
        <v>108</v>
      </c>
      <c r="F55" s="17">
        <v>15000</v>
      </c>
      <c r="G55" s="21" t="s">
        <v>23</v>
      </c>
      <c r="H55" s="68">
        <v>43466</v>
      </c>
      <c r="I55" s="68">
        <v>43830</v>
      </c>
      <c r="J55" s="24"/>
    </row>
    <row r="56" spans="1:10" x14ac:dyDescent="0.25">
      <c r="A56" s="9">
        <v>51</v>
      </c>
      <c r="B56" s="15" t="s">
        <v>107</v>
      </c>
      <c r="C56" s="31" t="s">
        <v>43</v>
      </c>
      <c r="D56" s="11">
        <v>2703030702</v>
      </c>
      <c r="E56" s="12" t="s">
        <v>108</v>
      </c>
      <c r="F56" s="17">
        <v>10000</v>
      </c>
      <c r="G56" s="21" t="s">
        <v>23</v>
      </c>
      <c r="H56" s="68">
        <v>43466</v>
      </c>
      <c r="I56" s="68">
        <v>43830</v>
      </c>
      <c r="J56" s="24"/>
    </row>
    <row r="57" spans="1:10" ht="25.5" x14ac:dyDescent="0.25">
      <c r="A57" s="9">
        <v>52</v>
      </c>
      <c r="B57" s="15" t="s">
        <v>110</v>
      </c>
      <c r="C57" s="31" t="s">
        <v>15</v>
      </c>
      <c r="D57" s="19">
        <v>270106</v>
      </c>
      <c r="E57" s="12" t="s">
        <v>111</v>
      </c>
      <c r="F57" s="17">
        <v>2500</v>
      </c>
      <c r="G57" s="21" t="s">
        <v>17</v>
      </c>
      <c r="H57" s="68">
        <v>43466</v>
      </c>
      <c r="I57" s="68">
        <v>43830</v>
      </c>
      <c r="J57" s="24"/>
    </row>
    <row r="58" spans="1:10" ht="25.5" x14ac:dyDescent="0.25">
      <c r="A58" s="9">
        <v>53</v>
      </c>
      <c r="B58" s="15" t="s">
        <v>181</v>
      </c>
      <c r="C58" s="31" t="s">
        <v>15</v>
      </c>
      <c r="D58" s="19">
        <v>270106</v>
      </c>
      <c r="E58" s="12" t="s">
        <v>182</v>
      </c>
      <c r="F58" s="17">
        <v>1000</v>
      </c>
      <c r="G58" s="21" t="s">
        <v>17</v>
      </c>
      <c r="H58" s="68">
        <v>43466</v>
      </c>
      <c r="I58" s="68">
        <v>43830</v>
      </c>
      <c r="J58" s="24"/>
    </row>
    <row r="59" spans="1:10" ht="51" x14ac:dyDescent="0.25">
      <c r="A59" s="9">
        <v>54</v>
      </c>
      <c r="B59" s="15" t="s">
        <v>112</v>
      </c>
      <c r="C59" s="31" t="s">
        <v>15</v>
      </c>
      <c r="D59" s="11">
        <v>2703030702</v>
      </c>
      <c r="E59" s="12" t="s">
        <v>113</v>
      </c>
      <c r="F59" s="17">
        <v>100000</v>
      </c>
      <c r="G59" s="21" t="s">
        <v>17</v>
      </c>
      <c r="H59" s="68">
        <v>43466</v>
      </c>
      <c r="I59" s="68">
        <v>43830</v>
      </c>
      <c r="J59" s="24"/>
    </row>
    <row r="60" spans="1:10" ht="51" x14ac:dyDescent="0.25">
      <c r="A60" s="9">
        <v>55</v>
      </c>
      <c r="B60" s="15" t="s">
        <v>112</v>
      </c>
      <c r="C60" s="31" t="s">
        <v>15</v>
      </c>
      <c r="D60" s="19">
        <v>270106</v>
      </c>
      <c r="E60" s="12" t="s">
        <v>113</v>
      </c>
      <c r="F60" s="17">
        <v>20000</v>
      </c>
      <c r="G60" s="21" t="s">
        <v>17</v>
      </c>
      <c r="H60" s="68">
        <v>43466</v>
      </c>
      <c r="I60" s="68">
        <v>43830</v>
      </c>
      <c r="J60" s="24"/>
    </row>
    <row r="61" spans="1:10" ht="51" x14ac:dyDescent="0.25">
      <c r="A61" s="9">
        <v>56</v>
      </c>
      <c r="B61" s="15" t="s">
        <v>112</v>
      </c>
      <c r="C61" s="31" t="s">
        <v>15</v>
      </c>
      <c r="D61" s="11">
        <v>2703030702</v>
      </c>
      <c r="E61" s="12" t="s">
        <v>113</v>
      </c>
      <c r="F61" s="17">
        <v>2020000</v>
      </c>
      <c r="G61" s="21" t="s">
        <v>23</v>
      </c>
      <c r="H61" s="68">
        <v>43466</v>
      </c>
      <c r="I61" s="68">
        <v>43830</v>
      </c>
      <c r="J61" s="74"/>
    </row>
    <row r="62" spans="1:10" ht="51" x14ac:dyDescent="0.25">
      <c r="A62" s="9">
        <v>57</v>
      </c>
      <c r="B62" s="15" t="s">
        <v>112</v>
      </c>
      <c r="C62" s="31" t="s">
        <v>15</v>
      </c>
      <c r="D62" s="19">
        <v>270106</v>
      </c>
      <c r="E62" s="12" t="s">
        <v>113</v>
      </c>
      <c r="F62" s="17">
        <v>50000</v>
      </c>
      <c r="G62" s="21" t="s">
        <v>23</v>
      </c>
      <c r="H62" s="68">
        <v>43466</v>
      </c>
      <c r="I62" s="68">
        <v>43830</v>
      </c>
      <c r="J62" s="74"/>
    </row>
    <row r="63" spans="1:10" ht="15" customHeight="1" x14ac:dyDescent="0.25">
      <c r="A63" s="9">
        <v>58</v>
      </c>
      <c r="B63" s="15" t="s">
        <v>114</v>
      </c>
      <c r="C63" s="31" t="s">
        <v>15</v>
      </c>
      <c r="D63" s="11">
        <v>2703030702</v>
      </c>
      <c r="E63" s="12" t="s">
        <v>115</v>
      </c>
      <c r="F63" s="17">
        <v>15000</v>
      </c>
      <c r="G63" s="21" t="s">
        <v>23</v>
      </c>
      <c r="H63" s="68">
        <v>43466</v>
      </c>
      <c r="I63" s="68">
        <v>43830</v>
      </c>
      <c r="J63" s="20"/>
    </row>
    <row r="64" spans="1:10" ht="25.5" x14ac:dyDescent="0.25">
      <c r="A64" s="9">
        <v>59</v>
      </c>
      <c r="B64" s="15" t="s">
        <v>116</v>
      </c>
      <c r="C64" s="31" t="s">
        <v>15</v>
      </c>
      <c r="D64" s="11">
        <v>2703030702</v>
      </c>
      <c r="E64" s="12" t="s">
        <v>117</v>
      </c>
      <c r="F64" s="17">
        <v>4990</v>
      </c>
      <c r="G64" s="21" t="s">
        <v>17</v>
      </c>
      <c r="H64" s="68">
        <v>43466</v>
      </c>
      <c r="I64" s="68">
        <v>43830</v>
      </c>
      <c r="J64" s="24"/>
    </row>
    <row r="65" spans="1:13" ht="25.5" x14ac:dyDescent="0.25">
      <c r="A65" s="9">
        <v>60</v>
      </c>
      <c r="B65" s="15" t="s">
        <v>118</v>
      </c>
      <c r="C65" s="31" t="s">
        <v>15</v>
      </c>
      <c r="D65" s="11">
        <v>270106</v>
      </c>
      <c r="E65" s="12" t="s">
        <v>119</v>
      </c>
      <c r="F65" s="17">
        <v>2990</v>
      </c>
      <c r="G65" s="21" t="s">
        <v>17</v>
      </c>
      <c r="H65" s="68">
        <v>43466</v>
      </c>
      <c r="I65" s="68">
        <v>43830</v>
      </c>
      <c r="J65" s="24"/>
    </row>
    <row r="66" spans="1:13" ht="25.5" x14ac:dyDescent="0.25">
      <c r="A66" s="9">
        <v>61</v>
      </c>
      <c r="B66" s="15" t="s">
        <v>118</v>
      </c>
      <c r="C66" s="31" t="s">
        <v>15</v>
      </c>
      <c r="D66" s="11">
        <v>2703030702</v>
      </c>
      <c r="E66" s="12" t="s">
        <v>119</v>
      </c>
      <c r="F66" s="17">
        <v>2000</v>
      </c>
      <c r="G66" s="21" t="s">
        <v>17</v>
      </c>
      <c r="H66" s="68">
        <v>43466</v>
      </c>
      <c r="I66" s="68">
        <v>43830</v>
      </c>
      <c r="J66" s="24"/>
    </row>
    <row r="67" spans="1:13" ht="38.25" x14ac:dyDescent="0.25">
      <c r="A67" s="9">
        <v>62</v>
      </c>
      <c r="B67" s="15" t="s">
        <v>120</v>
      </c>
      <c r="C67" s="31" t="s">
        <v>15</v>
      </c>
      <c r="D67" s="11">
        <v>2703030702</v>
      </c>
      <c r="E67" s="12" t="s">
        <v>121</v>
      </c>
      <c r="F67" s="17">
        <v>4990</v>
      </c>
      <c r="G67" s="21" t="s">
        <v>17</v>
      </c>
      <c r="H67" s="68">
        <v>43466</v>
      </c>
      <c r="I67" s="68">
        <v>43830</v>
      </c>
      <c r="J67" s="24"/>
    </row>
    <row r="68" spans="1:13" ht="25.5" x14ac:dyDescent="0.25">
      <c r="A68" s="9">
        <v>63</v>
      </c>
      <c r="B68" s="15" t="s">
        <v>122</v>
      </c>
      <c r="C68" s="31" t="s">
        <v>15</v>
      </c>
      <c r="D68" s="19">
        <v>270106</v>
      </c>
      <c r="E68" s="12" t="s">
        <v>123</v>
      </c>
      <c r="F68" s="17">
        <v>4990</v>
      </c>
      <c r="G68" s="21" t="s">
        <v>17</v>
      </c>
      <c r="H68" s="68">
        <v>43466</v>
      </c>
      <c r="I68" s="68">
        <v>43830</v>
      </c>
      <c r="J68" s="24"/>
    </row>
    <row r="69" spans="1:13" s="29" customFormat="1" ht="25.5" x14ac:dyDescent="0.25">
      <c r="A69" s="9">
        <v>64</v>
      </c>
      <c r="B69" s="15" t="s">
        <v>124</v>
      </c>
      <c r="C69" s="31" t="s">
        <v>15</v>
      </c>
      <c r="D69" s="19">
        <v>270106</v>
      </c>
      <c r="E69" s="12" t="s">
        <v>125</v>
      </c>
      <c r="F69" s="17">
        <v>4990</v>
      </c>
      <c r="G69" s="21" t="s">
        <v>17</v>
      </c>
      <c r="H69" s="68">
        <v>43466</v>
      </c>
      <c r="I69" s="68">
        <v>43830</v>
      </c>
      <c r="J69" s="24"/>
    </row>
    <row r="70" spans="1:13" ht="25.5" x14ac:dyDescent="0.25">
      <c r="A70" s="9">
        <v>65</v>
      </c>
      <c r="B70" s="15" t="s">
        <v>126</v>
      </c>
      <c r="C70" s="31" t="s">
        <v>15</v>
      </c>
      <c r="D70" s="11">
        <v>2703030702</v>
      </c>
      <c r="E70" s="12" t="s">
        <v>127</v>
      </c>
      <c r="F70" s="17">
        <v>4990</v>
      </c>
      <c r="G70" s="21" t="s">
        <v>17</v>
      </c>
      <c r="H70" s="68">
        <v>43466</v>
      </c>
      <c r="I70" s="68">
        <v>43830</v>
      </c>
      <c r="J70" s="24"/>
    </row>
    <row r="71" spans="1:13" x14ac:dyDescent="0.25">
      <c r="A71" s="9">
        <v>66</v>
      </c>
      <c r="B71" s="15" t="s">
        <v>179</v>
      </c>
      <c r="C71" s="31" t="s">
        <v>15</v>
      </c>
      <c r="D71" s="11">
        <v>2703030702</v>
      </c>
      <c r="E71" s="12" t="s">
        <v>180</v>
      </c>
      <c r="F71" s="17">
        <v>50000</v>
      </c>
      <c r="G71" s="21" t="s">
        <v>17</v>
      </c>
      <c r="H71" s="68">
        <v>43466</v>
      </c>
      <c r="I71" s="68">
        <v>43830</v>
      </c>
      <c r="J71" s="77"/>
    </row>
    <row r="72" spans="1:13" ht="25.5" x14ac:dyDescent="0.25">
      <c r="A72" s="9">
        <v>67</v>
      </c>
      <c r="B72" s="15" t="s">
        <v>128</v>
      </c>
      <c r="C72" s="31" t="s">
        <v>15</v>
      </c>
      <c r="D72" s="11">
        <v>2703030702</v>
      </c>
      <c r="E72" s="12" t="s">
        <v>129</v>
      </c>
      <c r="F72" s="17">
        <v>80000</v>
      </c>
      <c r="G72" s="21" t="s">
        <v>23</v>
      </c>
      <c r="H72" s="68">
        <v>43466</v>
      </c>
      <c r="I72" s="68">
        <v>43830</v>
      </c>
      <c r="J72" s="24"/>
    </row>
    <row r="73" spans="1:13" x14ac:dyDescent="0.25">
      <c r="A73" s="9">
        <v>68</v>
      </c>
      <c r="B73" s="15" t="s">
        <v>130</v>
      </c>
      <c r="C73" s="31" t="s">
        <v>15</v>
      </c>
      <c r="D73" s="11">
        <v>2703030702</v>
      </c>
      <c r="E73" s="12" t="s">
        <v>131</v>
      </c>
      <c r="F73" s="17">
        <v>25000</v>
      </c>
      <c r="G73" s="21" t="s">
        <v>20</v>
      </c>
      <c r="H73" s="68">
        <v>43466</v>
      </c>
      <c r="I73" s="68">
        <v>43830</v>
      </c>
      <c r="J73" s="24"/>
    </row>
    <row r="74" spans="1:13" x14ac:dyDescent="0.25">
      <c r="A74" s="9">
        <v>69</v>
      </c>
      <c r="B74" s="15" t="s">
        <v>130</v>
      </c>
      <c r="C74" s="31" t="s">
        <v>15</v>
      </c>
      <c r="D74" s="19">
        <v>270106</v>
      </c>
      <c r="E74" s="12" t="s">
        <v>131</v>
      </c>
      <c r="F74" s="17">
        <v>20000</v>
      </c>
      <c r="G74" s="21" t="s">
        <v>20</v>
      </c>
      <c r="H74" s="68">
        <v>43466</v>
      </c>
      <c r="I74" s="68">
        <v>43830</v>
      </c>
      <c r="J74" s="24"/>
    </row>
    <row r="75" spans="1:13" x14ac:dyDescent="0.25">
      <c r="A75" s="9">
        <v>70</v>
      </c>
      <c r="B75" s="15" t="s">
        <v>132</v>
      </c>
      <c r="C75" s="31" t="s">
        <v>109</v>
      </c>
      <c r="D75" s="11">
        <v>2703030702</v>
      </c>
      <c r="E75" s="30" t="s">
        <v>133</v>
      </c>
      <c r="F75" s="23">
        <v>450000</v>
      </c>
      <c r="G75" s="21" t="s">
        <v>23</v>
      </c>
      <c r="H75" s="68">
        <v>43466</v>
      </c>
      <c r="I75" s="68">
        <v>43830</v>
      </c>
      <c r="J75" s="24"/>
    </row>
    <row r="76" spans="1:13" x14ac:dyDescent="0.25">
      <c r="A76" s="9">
        <v>71</v>
      </c>
      <c r="B76" s="15" t="s">
        <v>132</v>
      </c>
      <c r="C76" s="31" t="s">
        <v>109</v>
      </c>
      <c r="D76" s="19">
        <v>270106</v>
      </c>
      <c r="E76" s="30" t="s">
        <v>133</v>
      </c>
      <c r="F76" s="23">
        <v>10000</v>
      </c>
      <c r="G76" s="21" t="s">
        <v>23</v>
      </c>
      <c r="H76" s="68">
        <v>43466</v>
      </c>
      <c r="I76" s="68">
        <v>43830</v>
      </c>
      <c r="J76" s="75"/>
      <c r="K76" s="32"/>
    </row>
    <row r="77" spans="1:13" ht="25.5" x14ac:dyDescent="0.25">
      <c r="A77" s="9">
        <v>72</v>
      </c>
      <c r="B77" s="15" t="s">
        <v>134</v>
      </c>
      <c r="C77" s="31" t="s">
        <v>15</v>
      </c>
      <c r="D77" s="11">
        <v>2703030702</v>
      </c>
      <c r="E77" s="12" t="s">
        <v>135</v>
      </c>
      <c r="F77" s="23">
        <v>1200</v>
      </c>
      <c r="G77" s="21" t="s">
        <v>17</v>
      </c>
      <c r="H77" s="68">
        <v>43466</v>
      </c>
      <c r="I77" s="68">
        <v>43830</v>
      </c>
      <c r="J77" s="24"/>
      <c r="M77" s="33"/>
    </row>
    <row r="78" spans="1:13" x14ac:dyDescent="0.25">
      <c r="A78" s="9">
        <v>73</v>
      </c>
      <c r="B78" s="15" t="s">
        <v>136</v>
      </c>
      <c r="C78" s="31" t="s">
        <v>15</v>
      </c>
      <c r="D78" s="11">
        <v>2703030702</v>
      </c>
      <c r="E78" s="12" t="s">
        <v>137</v>
      </c>
      <c r="F78" s="23">
        <v>1500</v>
      </c>
      <c r="G78" s="21" t="s">
        <v>17</v>
      </c>
      <c r="H78" s="68">
        <v>43466</v>
      </c>
      <c r="I78" s="68">
        <v>43830</v>
      </c>
      <c r="J78" s="24"/>
    </row>
    <row r="79" spans="1:13" ht="26.25" x14ac:dyDescent="0.25">
      <c r="A79" s="9">
        <v>74</v>
      </c>
      <c r="B79" s="15" t="s">
        <v>138</v>
      </c>
      <c r="C79" s="31" t="s">
        <v>15</v>
      </c>
      <c r="D79" s="19">
        <v>270106</v>
      </c>
      <c r="E79" s="30" t="s">
        <v>139</v>
      </c>
      <c r="F79" s="23">
        <v>2000</v>
      </c>
      <c r="G79" s="21" t="s">
        <v>17</v>
      </c>
      <c r="H79" s="68">
        <v>43466</v>
      </c>
      <c r="I79" s="68">
        <v>43830</v>
      </c>
      <c r="J79" s="20"/>
    </row>
    <row r="80" spans="1:13" x14ac:dyDescent="0.25">
      <c r="A80" s="9">
        <v>75</v>
      </c>
      <c r="B80" s="15" t="s">
        <v>140</v>
      </c>
      <c r="C80" s="31" t="s">
        <v>15</v>
      </c>
      <c r="D80" s="19">
        <v>270106</v>
      </c>
      <c r="E80" s="12" t="s">
        <v>141</v>
      </c>
      <c r="F80" s="23">
        <v>20000</v>
      </c>
      <c r="G80" s="21" t="s">
        <v>17</v>
      </c>
      <c r="H80" s="68">
        <v>43466</v>
      </c>
      <c r="I80" s="68">
        <v>43830</v>
      </c>
      <c r="J80" s="20"/>
    </row>
    <row r="81" spans="1:10" x14ac:dyDescent="0.25">
      <c r="A81" s="9">
        <v>76</v>
      </c>
      <c r="B81" s="15" t="s">
        <v>140</v>
      </c>
      <c r="C81" s="31" t="s">
        <v>15</v>
      </c>
      <c r="D81" s="11">
        <v>2703030702</v>
      </c>
      <c r="E81" s="12" t="s">
        <v>141</v>
      </c>
      <c r="F81" s="23">
        <v>80000</v>
      </c>
      <c r="G81" s="21" t="s">
        <v>17</v>
      </c>
      <c r="H81" s="68">
        <v>43466</v>
      </c>
      <c r="I81" s="68">
        <v>43830</v>
      </c>
      <c r="J81" s="24"/>
    </row>
    <row r="82" spans="1:10" x14ac:dyDescent="0.25">
      <c r="A82" s="9">
        <v>77</v>
      </c>
      <c r="B82" s="15" t="s">
        <v>142</v>
      </c>
      <c r="C82" s="31" t="s">
        <v>15</v>
      </c>
      <c r="D82" s="19">
        <v>270106</v>
      </c>
      <c r="E82" s="12" t="s">
        <v>143</v>
      </c>
      <c r="F82" s="23">
        <v>1990</v>
      </c>
      <c r="G82" s="21" t="s">
        <v>17</v>
      </c>
      <c r="H82" s="68">
        <v>43466</v>
      </c>
      <c r="I82" s="68">
        <v>43830</v>
      </c>
      <c r="J82" s="20"/>
    </row>
    <row r="83" spans="1:10" x14ac:dyDescent="0.25">
      <c r="A83" s="9">
        <v>78</v>
      </c>
      <c r="B83" s="15" t="s">
        <v>142</v>
      </c>
      <c r="C83" s="31" t="s">
        <v>15</v>
      </c>
      <c r="D83" s="11">
        <v>2703030702</v>
      </c>
      <c r="E83" s="12" t="s">
        <v>143</v>
      </c>
      <c r="F83" s="23">
        <v>3000</v>
      </c>
      <c r="G83" s="21" t="s">
        <v>17</v>
      </c>
      <c r="H83" s="68">
        <v>43466</v>
      </c>
      <c r="I83" s="68">
        <v>43830</v>
      </c>
      <c r="J83" s="24"/>
    </row>
    <row r="84" spans="1:10" ht="25.5" x14ac:dyDescent="0.25">
      <c r="A84" s="9">
        <v>79</v>
      </c>
      <c r="B84" s="15" t="s">
        <v>144</v>
      </c>
      <c r="C84" s="31" t="s">
        <v>15</v>
      </c>
      <c r="D84" s="11">
        <v>2703030702</v>
      </c>
      <c r="E84" s="12" t="s">
        <v>145</v>
      </c>
      <c r="F84" s="23">
        <v>4990</v>
      </c>
      <c r="G84" s="21" t="s">
        <v>17</v>
      </c>
      <c r="H84" s="68">
        <v>43466</v>
      </c>
      <c r="I84" s="68">
        <v>43830</v>
      </c>
      <c r="J84" s="24"/>
    </row>
    <row r="85" spans="1:10" x14ac:dyDescent="0.25">
      <c r="A85" s="9">
        <v>80</v>
      </c>
      <c r="B85" s="15" t="s">
        <v>146</v>
      </c>
      <c r="C85" s="31" t="s">
        <v>15</v>
      </c>
      <c r="D85" s="19">
        <v>270106</v>
      </c>
      <c r="E85" s="12" t="s">
        <v>147</v>
      </c>
      <c r="F85" s="23">
        <v>4990</v>
      </c>
      <c r="G85" s="21" t="s">
        <v>17</v>
      </c>
      <c r="H85" s="68">
        <v>43466</v>
      </c>
      <c r="I85" s="68">
        <v>43830</v>
      </c>
      <c r="J85" s="24"/>
    </row>
    <row r="86" spans="1:10" ht="25.5" x14ac:dyDescent="0.25">
      <c r="A86" s="9">
        <v>81</v>
      </c>
      <c r="B86" s="15" t="s">
        <v>148</v>
      </c>
      <c r="C86" s="31" t="s">
        <v>15</v>
      </c>
      <c r="D86" s="19">
        <v>270106</v>
      </c>
      <c r="E86" s="12" t="s">
        <v>149</v>
      </c>
      <c r="F86" s="17">
        <v>35000</v>
      </c>
      <c r="G86" s="21" t="s">
        <v>23</v>
      </c>
      <c r="H86" s="68">
        <v>43466</v>
      </c>
      <c r="I86" s="68">
        <v>43830</v>
      </c>
      <c r="J86" s="24"/>
    </row>
    <row r="87" spans="1:10" ht="25.5" x14ac:dyDescent="0.25">
      <c r="A87" s="9">
        <v>82</v>
      </c>
      <c r="B87" s="15" t="s">
        <v>150</v>
      </c>
      <c r="C87" s="31" t="s">
        <v>15</v>
      </c>
      <c r="D87" s="19">
        <v>270106</v>
      </c>
      <c r="E87" s="12" t="s">
        <v>151</v>
      </c>
      <c r="F87" s="17">
        <v>2000</v>
      </c>
      <c r="G87" s="21" t="s">
        <v>17</v>
      </c>
      <c r="H87" s="68">
        <v>43466</v>
      </c>
      <c r="I87" s="68">
        <v>43830</v>
      </c>
      <c r="J87" s="24"/>
    </row>
    <row r="88" spans="1:10" ht="25.5" x14ac:dyDescent="0.25">
      <c r="A88" s="9">
        <v>83</v>
      </c>
      <c r="B88" s="28" t="s">
        <v>152</v>
      </c>
      <c r="C88" s="31" t="s">
        <v>15</v>
      </c>
      <c r="D88" s="11">
        <v>2703030702</v>
      </c>
      <c r="E88" s="12" t="s">
        <v>153</v>
      </c>
      <c r="F88" s="17">
        <v>29500</v>
      </c>
      <c r="G88" s="21" t="s">
        <v>23</v>
      </c>
      <c r="H88" s="68">
        <v>43466</v>
      </c>
      <c r="I88" s="68">
        <v>43830</v>
      </c>
      <c r="J88" s="24"/>
    </row>
    <row r="89" spans="1:10" ht="25.5" x14ac:dyDescent="0.25">
      <c r="A89" s="9">
        <v>84</v>
      </c>
      <c r="B89" s="15" t="s">
        <v>154</v>
      </c>
      <c r="C89" s="31" t="s">
        <v>15</v>
      </c>
      <c r="D89" s="11">
        <v>2703030702</v>
      </c>
      <c r="E89" s="12" t="s">
        <v>155</v>
      </c>
      <c r="F89" s="17">
        <v>50000</v>
      </c>
      <c r="G89" s="21" t="s">
        <v>23</v>
      </c>
      <c r="H89" s="68">
        <v>43466</v>
      </c>
      <c r="I89" s="68">
        <v>43830</v>
      </c>
      <c r="J89" s="24"/>
    </row>
    <row r="90" spans="1:10" x14ac:dyDescent="0.25">
      <c r="A90" s="9">
        <v>85</v>
      </c>
      <c r="B90" s="15" t="s">
        <v>156</v>
      </c>
      <c r="C90" s="31" t="s">
        <v>15</v>
      </c>
      <c r="D90" s="19">
        <v>270106</v>
      </c>
      <c r="E90" s="12" t="s">
        <v>157</v>
      </c>
      <c r="F90" s="17">
        <v>4990</v>
      </c>
      <c r="G90" s="21" t="s">
        <v>17</v>
      </c>
      <c r="H90" s="68">
        <v>43466</v>
      </c>
      <c r="I90" s="68">
        <v>43830</v>
      </c>
      <c r="J90" s="24"/>
    </row>
    <row r="91" spans="1:10" x14ac:dyDescent="0.25">
      <c r="A91" s="9">
        <v>86</v>
      </c>
      <c r="B91" s="15" t="s">
        <v>158</v>
      </c>
      <c r="C91" s="82" t="s">
        <v>159</v>
      </c>
      <c r="D91" s="83">
        <v>2703030702</v>
      </c>
      <c r="E91" s="84" t="s">
        <v>160</v>
      </c>
      <c r="F91" s="85">
        <v>220000</v>
      </c>
      <c r="G91" s="86" t="s">
        <v>17</v>
      </c>
      <c r="H91" s="68">
        <v>43466</v>
      </c>
      <c r="I91" s="68">
        <v>43830</v>
      </c>
      <c r="J91" s="78"/>
    </row>
    <row r="92" spans="1:10" x14ac:dyDescent="0.25">
      <c r="A92" s="9">
        <v>87</v>
      </c>
      <c r="B92" s="15" t="s">
        <v>158</v>
      </c>
      <c r="C92" s="82" t="s">
        <v>159</v>
      </c>
      <c r="D92" s="83">
        <v>2703030702</v>
      </c>
      <c r="E92" s="84" t="s">
        <v>160</v>
      </c>
      <c r="F92" s="85">
        <v>1167000</v>
      </c>
      <c r="G92" s="86" t="s">
        <v>17</v>
      </c>
      <c r="H92" s="68">
        <v>43466</v>
      </c>
      <c r="I92" s="68">
        <v>43830</v>
      </c>
      <c r="J92" s="78"/>
    </row>
    <row r="93" spans="1:10" ht="25.5" x14ac:dyDescent="0.25">
      <c r="A93" s="9">
        <v>88</v>
      </c>
      <c r="B93" s="15" t="s">
        <v>161</v>
      </c>
      <c r="C93" s="31" t="s">
        <v>15</v>
      </c>
      <c r="D93" s="11">
        <v>2703030702</v>
      </c>
      <c r="E93" s="12" t="s">
        <v>162</v>
      </c>
      <c r="F93" s="17">
        <v>150000</v>
      </c>
      <c r="G93" s="21" t="s">
        <v>23</v>
      </c>
      <c r="H93" s="68">
        <v>43466</v>
      </c>
      <c r="I93" s="68">
        <v>43830</v>
      </c>
      <c r="J93" s="24"/>
    </row>
    <row r="94" spans="1:10" x14ac:dyDescent="0.25">
      <c r="A94" s="9">
        <v>89</v>
      </c>
      <c r="B94" s="15" t="s">
        <v>163</v>
      </c>
      <c r="C94" s="31" t="s">
        <v>15</v>
      </c>
      <c r="D94" s="19">
        <v>270106</v>
      </c>
      <c r="E94" s="12" t="s">
        <v>164</v>
      </c>
      <c r="F94" s="17">
        <v>1500</v>
      </c>
      <c r="G94" s="21" t="s">
        <v>17</v>
      </c>
      <c r="H94" s="68">
        <v>43466</v>
      </c>
      <c r="I94" s="68">
        <v>43830</v>
      </c>
      <c r="J94" s="24"/>
    </row>
    <row r="95" spans="1:10" x14ac:dyDescent="0.25">
      <c r="A95" s="9">
        <v>90</v>
      </c>
      <c r="B95" s="15" t="s">
        <v>163</v>
      </c>
      <c r="C95" s="31" t="s">
        <v>15</v>
      </c>
      <c r="D95" s="11">
        <v>2703030702</v>
      </c>
      <c r="E95" s="12" t="s">
        <v>164</v>
      </c>
      <c r="F95" s="17">
        <v>1000</v>
      </c>
      <c r="G95" s="21" t="s">
        <v>17</v>
      </c>
      <c r="H95" s="68">
        <v>43466</v>
      </c>
      <c r="I95" s="68">
        <v>43830</v>
      </c>
      <c r="J95" s="24"/>
    </row>
    <row r="96" spans="1:10" x14ac:dyDescent="0.25">
      <c r="A96" s="9">
        <v>91</v>
      </c>
      <c r="B96" s="15" t="s">
        <v>165</v>
      </c>
      <c r="C96" s="31" t="s">
        <v>15</v>
      </c>
      <c r="D96" s="19">
        <v>270106</v>
      </c>
      <c r="E96" s="12" t="s">
        <v>166</v>
      </c>
      <c r="F96" s="17">
        <v>1000</v>
      </c>
      <c r="G96" s="21" t="s">
        <v>17</v>
      </c>
      <c r="H96" s="68">
        <v>43466</v>
      </c>
      <c r="I96" s="68">
        <v>43830</v>
      </c>
      <c r="J96" s="18"/>
    </row>
    <row r="97" spans="1:11" x14ac:dyDescent="0.25">
      <c r="A97" s="9">
        <v>92</v>
      </c>
      <c r="B97" s="15" t="s">
        <v>167</v>
      </c>
      <c r="C97" s="31" t="s">
        <v>15</v>
      </c>
      <c r="D97" s="19">
        <v>270106</v>
      </c>
      <c r="E97" s="12" t="s">
        <v>168</v>
      </c>
      <c r="F97" s="17">
        <v>4990</v>
      </c>
      <c r="G97" s="21" t="s">
        <v>17</v>
      </c>
      <c r="H97" s="68">
        <v>43466</v>
      </c>
      <c r="I97" s="68">
        <v>43830</v>
      </c>
      <c r="J97" s="18"/>
    </row>
    <row r="98" spans="1:11" x14ac:dyDescent="0.25">
      <c r="A98" s="9">
        <v>93</v>
      </c>
      <c r="B98" s="15" t="s">
        <v>169</v>
      </c>
      <c r="C98" s="31" t="s">
        <v>15</v>
      </c>
      <c r="D98" s="11">
        <v>2703030702</v>
      </c>
      <c r="E98" s="12" t="s">
        <v>170</v>
      </c>
      <c r="F98" s="17">
        <v>4990</v>
      </c>
      <c r="G98" s="21" t="s">
        <v>17</v>
      </c>
      <c r="H98" s="68">
        <v>43466</v>
      </c>
      <c r="I98" s="68">
        <v>43830</v>
      </c>
      <c r="J98" s="76"/>
      <c r="K98" s="34"/>
    </row>
    <row r="99" spans="1:11" x14ac:dyDescent="0.25">
      <c r="A99" s="35"/>
      <c r="B99" s="36"/>
      <c r="C99" s="36"/>
      <c r="D99" s="36"/>
      <c r="E99" s="37"/>
      <c r="F99" s="38"/>
      <c r="G99" s="39"/>
      <c r="H99" s="40"/>
      <c r="I99" s="40"/>
      <c r="J99" s="34"/>
      <c r="K99" s="34"/>
    </row>
    <row r="100" spans="1:11" x14ac:dyDescent="0.25">
      <c r="A100" s="35"/>
      <c r="B100" s="36"/>
      <c r="C100" s="36"/>
      <c r="D100" s="35"/>
      <c r="E100" s="37"/>
      <c r="F100" s="38"/>
      <c r="G100" s="41"/>
      <c r="H100" s="42"/>
      <c r="I100" s="42"/>
      <c r="J100" s="34"/>
      <c r="K100" s="34"/>
    </row>
    <row r="101" spans="1:11" ht="17.25" x14ac:dyDescent="0.25">
      <c r="A101" s="35"/>
      <c r="B101" s="36"/>
      <c r="C101" s="36"/>
      <c r="D101" s="35"/>
      <c r="E101" s="37"/>
      <c r="F101" s="43"/>
      <c r="G101" s="41"/>
      <c r="H101" s="42"/>
      <c r="I101" s="42"/>
      <c r="J101" s="34"/>
    </row>
    <row r="102" spans="1:11" x14ac:dyDescent="0.25">
      <c r="A102" s="87" t="s">
        <v>187</v>
      </c>
      <c r="B102" s="87"/>
      <c r="C102" s="87"/>
      <c r="D102" s="87"/>
      <c r="E102" s="87"/>
      <c r="F102" s="87"/>
      <c r="G102" s="87"/>
      <c r="H102" s="87"/>
      <c r="I102" s="87"/>
      <c r="J102" s="87"/>
    </row>
    <row r="103" spans="1:11" ht="15" customHeight="1" x14ac:dyDescent="0.25">
      <c r="A103" s="88" t="s">
        <v>186</v>
      </c>
      <c r="B103" s="88"/>
      <c r="C103" s="88"/>
      <c r="D103" s="88"/>
      <c r="E103" s="88"/>
      <c r="F103" s="88"/>
      <c r="G103" s="88"/>
      <c r="H103" s="89" t="s">
        <v>0</v>
      </c>
      <c r="I103" s="89"/>
      <c r="J103" s="89"/>
    </row>
    <row r="104" spans="1:11" ht="15" customHeight="1" x14ac:dyDescent="0.25">
      <c r="A104" s="89" t="s">
        <v>1</v>
      </c>
      <c r="B104" s="88"/>
      <c r="C104" s="88"/>
      <c r="D104" s="88"/>
      <c r="E104" s="88"/>
      <c r="F104" s="88"/>
      <c r="G104" s="88"/>
      <c r="H104" s="89" t="s">
        <v>189</v>
      </c>
      <c r="I104" s="89"/>
      <c r="J104" s="89"/>
    </row>
    <row r="105" spans="1:11" x14ac:dyDescent="0.25">
      <c r="A105" s="44" t="s">
        <v>2</v>
      </c>
      <c r="B105" s="44"/>
      <c r="C105" s="44"/>
      <c r="D105" s="44"/>
      <c r="E105" s="81"/>
      <c r="F105" s="44"/>
      <c r="G105" s="45"/>
      <c r="H105" s="46"/>
      <c r="I105" s="2">
        <f>SUM(F107:F140)</f>
        <v>124990</v>
      </c>
      <c r="J105" s="47" t="s">
        <v>3</v>
      </c>
    </row>
    <row r="106" spans="1:11" ht="51" x14ac:dyDescent="0.25">
      <c r="A106" s="80" t="s">
        <v>4</v>
      </c>
      <c r="B106" s="3" t="s">
        <v>5</v>
      </c>
      <c r="C106" s="4" t="s">
        <v>6</v>
      </c>
      <c r="D106" s="5" t="s">
        <v>7</v>
      </c>
      <c r="E106" s="6" t="s">
        <v>8</v>
      </c>
      <c r="F106" s="7" t="s">
        <v>9</v>
      </c>
      <c r="G106" s="6" t="s">
        <v>10</v>
      </c>
      <c r="H106" s="6" t="s">
        <v>11</v>
      </c>
      <c r="I106" s="6" t="s">
        <v>12</v>
      </c>
      <c r="J106" s="8" t="s">
        <v>13</v>
      </c>
    </row>
    <row r="107" spans="1:11" x14ac:dyDescent="0.25">
      <c r="A107" s="9">
        <v>1</v>
      </c>
      <c r="B107" s="28" t="s">
        <v>24</v>
      </c>
      <c r="C107" s="10" t="s">
        <v>15</v>
      </c>
      <c r="D107" s="19">
        <v>270106</v>
      </c>
      <c r="E107" s="48" t="s">
        <v>25</v>
      </c>
      <c r="F107" s="49">
        <v>1000</v>
      </c>
      <c r="G107" s="14" t="s">
        <v>17</v>
      </c>
      <c r="H107" s="68">
        <v>43466</v>
      </c>
      <c r="I107" s="68">
        <v>43830</v>
      </c>
      <c r="J107" s="16"/>
    </row>
    <row r="108" spans="1:11" ht="38.25" x14ac:dyDescent="0.25">
      <c r="A108" s="9">
        <v>2</v>
      </c>
      <c r="B108" s="28" t="s">
        <v>30</v>
      </c>
      <c r="C108" s="10" t="s">
        <v>15</v>
      </c>
      <c r="D108" s="19">
        <v>270106</v>
      </c>
      <c r="E108" s="12" t="s">
        <v>185</v>
      </c>
      <c r="F108" s="13">
        <v>4990</v>
      </c>
      <c r="G108" s="14" t="s">
        <v>17</v>
      </c>
      <c r="H108" s="68">
        <v>43466</v>
      </c>
      <c r="I108" s="68">
        <v>43830</v>
      </c>
      <c r="J108" s="16"/>
    </row>
    <row r="109" spans="1:11" ht="51.75" x14ac:dyDescent="0.25">
      <c r="A109" s="9">
        <v>3</v>
      </c>
      <c r="B109" s="50" t="s">
        <v>34</v>
      </c>
      <c r="C109" s="10" t="s">
        <v>15</v>
      </c>
      <c r="D109" s="19">
        <v>270106</v>
      </c>
      <c r="E109" s="79" t="s">
        <v>35</v>
      </c>
      <c r="F109" s="13">
        <v>3500</v>
      </c>
      <c r="G109" s="14" t="s">
        <v>17</v>
      </c>
      <c r="H109" s="68">
        <v>43466</v>
      </c>
      <c r="I109" s="68">
        <v>43830</v>
      </c>
      <c r="J109" s="16"/>
    </row>
    <row r="110" spans="1:11" ht="25.5" x14ac:dyDescent="0.25">
      <c r="A110" s="9">
        <v>4</v>
      </c>
      <c r="B110" s="15" t="s">
        <v>38</v>
      </c>
      <c r="C110" s="10" t="s">
        <v>15</v>
      </c>
      <c r="D110" s="19">
        <v>270106</v>
      </c>
      <c r="E110" s="48" t="s">
        <v>39</v>
      </c>
      <c r="F110" s="13">
        <v>500</v>
      </c>
      <c r="G110" s="14" t="s">
        <v>17</v>
      </c>
      <c r="H110" s="68">
        <v>43466</v>
      </c>
      <c r="I110" s="68">
        <v>43830</v>
      </c>
      <c r="J110" s="16"/>
    </row>
    <row r="111" spans="1:11" ht="25.5" x14ac:dyDescent="0.25">
      <c r="A111" s="9">
        <v>5</v>
      </c>
      <c r="B111" s="28" t="s">
        <v>40</v>
      </c>
      <c r="C111" s="10" t="s">
        <v>15</v>
      </c>
      <c r="D111" s="19">
        <v>270106</v>
      </c>
      <c r="E111" s="48" t="s">
        <v>41</v>
      </c>
      <c r="F111" s="13">
        <v>3990</v>
      </c>
      <c r="G111" s="14" t="s">
        <v>17</v>
      </c>
      <c r="H111" s="68">
        <v>43466</v>
      </c>
      <c r="I111" s="68">
        <v>43830</v>
      </c>
      <c r="J111" s="16"/>
    </row>
    <row r="112" spans="1:11" x14ac:dyDescent="0.25">
      <c r="A112" s="9">
        <v>6</v>
      </c>
      <c r="B112" s="15" t="s">
        <v>42</v>
      </c>
      <c r="C112" s="10" t="s">
        <v>15</v>
      </c>
      <c r="D112" s="19">
        <v>270106</v>
      </c>
      <c r="E112" s="48" t="s">
        <v>44</v>
      </c>
      <c r="F112" s="17">
        <v>3900</v>
      </c>
      <c r="G112" s="14" t="s">
        <v>17</v>
      </c>
      <c r="H112" s="68">
        <v>43466</v>
      </c>
      <c r="I112" s="68">
        <v>43830</v>
      </c>
      <c r="J112" s="16"/>
    </row>
    <row r="113" spans="1:10" x14ac:dyDescent="0.25">
      <c r="A113" s="9">
        <v>7</v>
      </c>
      <c r="B113" s="15" t="s">
        <v>47</v>
      </c>
      <c r="C113" s="10" t="s">
        <v>15</v>
      </c>
      <c r="D113" s="19">
        <v>270106</v>
      </c>
      <c r="E113" s="48" t="s">
        <v>48</v>
      </c>
      <c r="F113" s="17">
        <v>1000</v>
      </c>
      <c r="G113" s="14" t="s">
        <v>17</v>
      </c>
      <c r="H113" s="68">
        <v>43466</v>
      </c>
      <c r="I113" s="68">
        <v>43830</v>
      </c>
      <c r="J113" s="16"/>
    </row>
    <row r="114" spans="1:10" x14ac:dyDescent="0.25">
      <c r="A114" s="9">
        <v>8</v>
      </c>
      <c r="B114" s="15" t="s">
        <v>47</v>
      </c>
      <c r="C114" s="10" t="s">
        <v>15</v>
      </c>
      <c r="D114" s="19">
        <v>270106</v>
      </c>
      <c r="E114" s="48" t="s">
        <v>48</v>
      </c>
      <c r="F114" s="17">
        <v>1500</v>
      </c>
      <c r="G114" s="14" t="s">
        <v>17</v>
      </c>
      <c r="H114" s="68">
        <v>43466</v>
      </c>
      <c r="I114" s="68">
        <v>43830</v>
      </c>
      <c r="J114" s="16"/>
    </row>
    <row r="115" spans="1:10" ht="25.5" x14ac:dyDescent="0.25">
      <c r="A115" s="9">
        <v>9</v>
      </c>
      <c r="B115" s="15" t="s">
        <v>49</v>
      </c>
      <c r="C115" s="10" t="s">
        <v>15</v>
      </c>
      <c r="D115" s="19">
        <v>270106</v>
      </c>
      <c r="E115" s="48" t="s">
        <v>171</v>
      </c>
      <c r="F115" s="17">
        <v>500</v>
      </c>
      <c r="G115" s="14" t="s">
        <v>17</v>
      </c>
      <c r="H115" s="68">
        <v>43466</v>
      </c>
      <c r="I115" s="68">
        <v>43830</v>
      </c>
      <c r="J115" s="16"/>
    </row>
    <row r="116" spans="1:10" ht="25.5" x14ac:dyDescent="0.25">
      <c r="A116" s="9">
        <v>10</v>
      </c>
      <c r="B116" s="15" t="s">
        <v>49</v>
      </c>
      <c r="C116" s="10" t="s">
        <v>15</v>
      </c>
      <c r="D116" s="19">
        <v>270106</v>
      </c>
      <c r="E116" s="48" t="s">
        <v>171</v>
      </c>
      <c r="F116" s="17">
        <v>2990</v>
      </c>
      <c r="G116" s="14" t="s">
        <v>17</v>
      </c>
      <c r="H116" s="68">
        <v>43466</v>
      </c>
      <c r="I116" s="68">
        <v>43830</v>
      </c>
      <c r="J116" s="16"/>
    </row>
    <row r="117" spans="1:10" ht="25.5" x14ac:dyDescent="0.25">
      <c r="A117" s="9">
        <v>11</v>
      </c>
      <c r="B117" s="15" t="s">
        <v>51</v>
      </c>
      <c r="C117" s="10" t="s">
        <v>15</v>
      </c>
      <c r="D117" s="19">
        <v>270106</v>
      </c>
      <c r="E117" s="48" t="s">
        <v>172</v>
      </c>
      <c r="F117" s="17">
        <v>1000</v>
      </c>
      <c r="G117" s="14" t="s">
        <v>17</v>
      </c>
      <c r="H117" s="68">
        <v>43466</v>
      </c>
      <c r="I117" s="68">
        <v>43830</v>
      </c>
      <c r="J117" s="16"/>
    </row>
    <row r="118" spans="1:10" ht="25.5" x14ac:dyDescent="0.25">
      <c r="A118" s="9">
        <v>12</v>
      </c>
      <c r="B118" s="15" t="s">
        <v>53</v>
      </c>
      <c r="C118" s="10" t="s">
        <v>15</v>
      </c>
      <c r="D118" s="19">
        <v>270106</v>
      </c>
      <c r="E118" s="48" t="s">
        <v>54</v>
      </c>
      <c r="F118" s="17">
        <v>500</v>
      </c>
      <c r="G118" s="14" t="s">
        <v>17</v>
      </c>
      <c r="H118" s="68">
        <v>43466</v>
      </c>
      <c r="I118" s="68">
        <v>43830</v>
      </c>
      <c r="J118" s="16"/>
    </row>
    <row r="119" spans="1:10" ht="25.5" x14ac:dyDescent="0.25">
      <c r="A119" s="9">
        <v>13</v>
      </c>
      <c r="B119" s="28" t="s">
        <v>55</v>
      </c>
      <c r="C119" s="10" t="s">
        <v>15</v>
      </c>
      <c r="D119" s="19">
        <v>270106</v>
      </c>
      <c r="E119" s="48" t="s">
        <v>173</v>
      </c>
      <c r="F119" s="17">
        <v>3500</v>
      </c>
      <c r="G119" s="14" t="s">
        <v>17</v>
      </c>
      <c r="H119" s="68">
        <v>43466</v>
      </c>
      <c r="I119" s="68">
        <v>43830</v>
      </c>
      <c r="J119" s="16"/>
    </row>
    <row r="120" spans="1:10" x14ac:dyDescent="0.25">
      <c r="A120" s="9">
        <v>14</v>
      </c>
      <c r="B120" s="28" t="s">
        <v>61</v>
      </c>
      <c r="C120" s="10" t="s">
        <v>15</v>
      </c>
      <c r="D120" s="19">
        <v>270106</v>
      </c>
      <c r="E120" s="48" t="s">
        <v>62</v>
      </c>
      <c r="F120" s="17">
        <v>4990</v>
      </c>
      <c r="G120" s="14" t="s">
        <v>17</v>
      </c>
      <c r="H120" s="68">
        <v>43466</v>
      </c>
      <c r="I120" s="68">
        <v>43830</v>
      </c>
      <c r="J120" s="16"/>
    </row>
    <row r="121" spans="1:10" x14ac:dyDescent="0.25">
      <c r="A121" s="9">
        <v>15</v>
      </c>
      <c r="B121" s="28" t="s">
        <v>63</v>
      </c>
      <c r="C121" s="10" t="s">
        <v>15</v>
      </c>
      <c r="D121" s="19">
        <v>270106</v>
      </c>
      <c r="E121" s="48" t="s">
        <v>184</v>
      </c>
      <c r="F121" s="17">
        <v>4990</v>
      </c>
      <c r="G121" s="14" t="s">
        <v>17</v>
      </c>
      <c r="H121" s="68">
        <v>43466</v>
      </c>
      <c r="I121" s="68">
        <v>43830</v>
      </c>
      <c r="J121" s="16"/>
    </row>
    <row r="122" spans="1:10" ht="38.25" x14ac:dyDescent="0.25">
      <c r="A122" s="9">
        <v>16</v>
      </c>
      <c r="B122" s="15" t="s">
        <v>69</v>
      </c>
      <c r="C122" s="10" t="s">
        <v>15</v>
      </c>
      <c r="D122" s="19">
        <v>270106</v>
      </c>
      <c r="E122" s="48" t="s">
        <v>174</v>
      </c>
      <c r="F122" s="17">
        <f>2990-500</f>
        <v>2490</v>
      </c>
      <c r="G122" s="14" t="s">
        <v>17</v>
      </c>
      <c r="H122" s="68">
        <v>43466</v>
      </c>
      <c r="I122" s="68">
        <v>43830</v>
      </c>
      <c r="J122" s="16"/>
    </row>
    <row r="123" spans="1:10" ht="26.25" x14ac:dyDescent="0.25">
      <c r="A123" s="9">
        <v>17</v>
      </c>
      <c r="B123" s="15" t="s">
        <v>71</v>
      </c>
      <c r="C123" s="10" t="s">
        <v>15</v>
      </c>
      <c r="D123" s="19">
        <v>270106</v>
      </c>
      <c r="E123" s="51" t="s">
        <v>72</v>
      </c>
      <c r="F123" s="17">
        <v>3000</v>
      </c>
      <c r="G123" s="14" t="s">
        <v>17</v>
      </c>
      <c r="H123" s="68">
        <v>43466</v>
      </c>
      <c r="I123" s="68">
        <v>43830</v>
      </c>
      <c r="J123" s="16"/>
    </row>
    <row r="124" spans="1:10" x14ac:dyDescent="0.25">
      <c r="A124" s="9">
        <v>18</v>
      </c>
      <c r="B124" s="28" t="s">
        <v>77</v>
      </c>
      <c r="C124" s="10" t="s">
        <v>15</v>
      </c>
      <c r="D124" s="19">
        <v>270106</v>
      </c>
      <c r="E124" s="48" t="s">
        <v>78</v>
      </c>
      <c r="F124" s="17">
        <v>4990</v>
      </c>
      <c r="G124" s="14" t="s">
        <v>17</v>
      </c>
      <c r="H124" s="68">
        <v>43466</v>
      </c>
      <c r="I124" s="68">
        <v>43830</v>
      </c>
      <c r="J124" s="16"/>
    </row>
    <row r="125" spans="1:10" x14ac:dyDescent="0.25">
      <c r="A125" s="9">
        <v>19</v>
      </c>
      <c r="B125" s="15" t="s">
        <v>79</v>
      </c>
      <c r="C125" s="10" t="s">
        <v>15</v>
      </c>
      <c r="D125" s="19">
        <v>270106</v>
      </c>
      <c r="E125" s="48" t="s">
        <v>80</v>
      </c>
      <c r="F125" s="17">
        <f>1240+2010</f>
        <v>3250</v>
      </c>
      <c r="G125" s="14" t="s">
        <v>17</v>
      </c>
      <c r="H125" s="68">
        <v>43466</v>
      </c>
      <c r="I125" s="68">
        <v>43830</v>
      </c>
      <c r="J125" s="16"/>
    </row>
    <row r="126" spans="1:10" x14ac:dyDescent="0.25">
      <c r="A126" s="9">
        <v>20</v>
      </c>
      <c r="B126" s="15" t="s">
        <v>81</v>
      </c>
      <c r="C126" s="10" t="s">
        <v>15</v>
      </c>
      <c r="D126" s="19">
        <v>270106</v>
      </c>
      <c r="E126" s="48" t="s">
        <v>82</v>
      </c>
      <c r="F126" s="17">
        <v>2600</v>
      </c>
      <c r="G126" s="14" t="s">
        <v>17</v>
      </c>
      <c r="H126" s="68">
        <v>43466</v>
      </c>
      <c r="I126" s="68">
        <v>43830</v>
      </c>
      <c r="J126" s="16"/>
    </row>
    <row r="127" spans="1:10" x14ac:dyDescent="0.25">
      <c r="A127" s="9">
        <v>21</v>
      </c>
      <c r="B127" s="28" t="s">
        <v>83</v>
      </c>
      <c r="C127" s="10" t="s">
        <v>15</v>
      </c>
      <c r="D127" s="19">
        <v>270106</v>
      </c>
      <c r="E127" s="52" t="s">
        <v>84</v>
      </c>
      <c r="F127" s="17">
        <v>4990</v>
      </c>
      <c r="G127" s="14" t="s">
        <v>17</v>
      </c>
      <c r="H127" s="68">
        <v>43466</v>
      </c>
      <c r="I127" s="68">
        <v>43830</v>
      </c>
      <c r="J127" s="16"/>
    </row>
    <row r="128" spans="1:10" x14ac:dyDescent="0.25">
      <c r="A128" s="9">
        <v>22</v>
      </c>
      <c r="B128" s="28" t="s">
        <v>85</v>
      </c>
      <c r="C128" s="10" t="s">
        <v>15</v>
      </c>
      <c r="D128" s="19">
        <v>270106</v>
      </c>
      <c r="E128" s="48" t="s">
        <v>86</v>
      </c>
      <c r="F128" s="17">
        <v>1000</v>
      </c>
      <c r="G128" s="14" t="s">
        <v>17</v>
      </c>
      <c r="H128" s="68">
        <v>43466</v>
      </c>
      <c r="I128" s="68">
        <v>43830</v>
      </c>
      <c r="J128" s="16"/>
    </row>
    <row r="129" spans="1:14" ht="25.5" x14ac:dyDescent="0.25">
      <c r="A129" s="9">
        <v>23</v>
      </c>
      <c r="B129" s="28" t="s">
        <v>89</v>
      </c>
      <c r="C129" s="10" t="s">
        <v>15</v>
      </c>
      <c r="D129" s="19">
        <v>270106</v>
      </c>
      <c r="E129" s="48" t="s">
        <v>90</v>
      </c>
      <c r="F129" s="17">
        <f>4990-2000</f>
        <v>2990</v>
      </c>
      <c r="G129" s="14" t="s">
        <v>175</v>
      </c>
      <c r="H129" s="68">
        <v>43466</v>
      </c>
      <c r="I129" s="68">
        <v>43830</v>
      </c>
      <c r="J129" s="16"/>
    </row>
    <row r="130" spans="1:14" ht="25.5" x14ac:dyDescent="0.25">
      <c r="A130" s="9">
        <v>24</v>
      </c>
      <c r="B130" s="28" t="s">
        <v>91</v>
      </c>
      <c r="C130" s="10" t="s">
        <v>15</v>
      </c>
      <c r="D130" s="19">
        <v>270106</v>
      </c>
      <c r="E130" s="48" t="s">
        <v>92</v>
      </c>
      <c r="F130" s="17">
        <f>4990-2000</f>
        <v>2990</v>
      </c>
      <c r="G130" s="14" t="s">
        <v>17</v>
      </c>
      <c r="H130" s="68">
        <v>43466</v>
      </c>
      <c r="I130" s="68">
        <v>43830</v>
      </c>
      <c r="J130" s="16"/>
    </row>
    <row r="131" spans="1:14" ht="25.5" x14ac:dyDescent="0.25">
      <c r="A131" s="9">
        <v>25</v>
      </c>
      <c r="B131" s="28" t="s">
        <v>93</v>
      </c>
      <c r="C131" s="10" t="s">
        <v>15</v>
      </c>
      <c r="D131" s="19">
        <v>270106</v>
      </c>
      <c r="E131" s="48" t="s">
        <v>176</v>
      </c>
      <c r="F131" s="17">
        <v>4990</v>
      </c>
      <c r="G131" s="14" t="s">
        <v>17</v>
      </c>
      <c r="H131" s="68">
        <v>43466</v>
      </c>
      <c r="I131" s="68">
        <v>43830</v>
      </c>
      <c r="J131" s="53"/>
    </row>
    <row r="132" spans="1:14" ht="25.5" x14ac:dyDescent="0.25">
      <c r="A132" s="9">
        <v>26</v>
      </c>
      <c r="B132" s="28" t="s">
        <v>99</v>
      </c>
      <c r="C132" s="10" t="s">
        <v>15</v>
      </c>
      <c r="D132" s="19">
        <v>270106</v>
      </c>
      <c r="E132" s="48" t="s">
        <v>100</v>
      </c>
      <c r="F132" s="17">
        <v>4990</v>
      </c>
      <c r="G132" s="14" t="s">
        <v>17</v>
      </c>
      <c r="H132" s="68">
        <v>43466</v>
      </c>
      <c r="I132" s="68">
        <v>43830</v>
      </c>
      <c r="J132" s="16"/>
    </row>
    <row r="133" spans="1:14" ht="38.25" x14ac:dyDescent="0.25">
      <c r="A133" s="9">
        <v>27</v>
      </c>
      <c r="B133" s="28" t="s">
        <v>101</v>
      </c>
      <c r="C133" s="10" t="s">
        <v>15</v>
      </c>
      <c r="D133" s="19">
        <v>270106</v>
      </c>
      <c r="E133" s="48" t="s">
        <v>177</v>
      </c>
      <c r="F133" s="17">
        <f>3990-1500</f>
        <v>2490</v>
      </c>
      <c r="G133" s="14" t="s">
        <v>17</v>
      </c>
      <c r="H133" s="68">
        <v>43466</v>
      </c>
      <c r="I133" s="68">
        <v>43830</v>
      </c>
      <c r="J133" s="16"/>
    </row>
    <row r="134" spans="1:14" x14ac:dyDescent="0.25">
      <c r="A134" s="9">
        <v>28</v>
      </c>
      <c r="B134" s="28" t="s">
        <v>105</v>
      </c>
      <c r="C134" s="10" t="s">
        <v>15</v>
      </c>
      <c r="D134" s="19">
        <v>270106</v>
      </c>
      <c r="E134" s="48" t="s">
        <v>106</v>
      </c>
      <c r="F134" s="17">
        <v>2000</v>
      </c>
      <c r="G134" s="14" t="s">
        <v>17</v>
      </c>
      <c r="H134" s="68">
        <v>43466</v>
      </c>
      <c r="I134" s="68">
        <v>43830</v>
      </c>
      <c r="J134" s="16"/>
    </row>
    <row r="135" spans="1:14" x14ac:dyDescent="0.25">
      <c r="A135" s="9">
        <v>29</v>
      </c>
      <c r="B135" s="28" t="s">
        <v>105</v>
      </c>
      <c r="C135" s="10" t="s">
        <v>15</v>
      </c>
      <c r="D135" s="19">
        <v>270106</v>
      </c>
      <c r="E135" s="48" t="s">
        <v>106</v>
      </c>
      <c r="F135" s="17">
        <v>2900</v>
      </c>
      <c r="G135" s="14" t="s">
        <v>17</v>
      </c>
      <c r="H135" s="68">
        <v>43466</v>
      </c>
      <c r="I135" s="68">
        <v>43830</v>
      </c>
      <c r="J135" s="16"/>
    </row>
    <row r="136" spans="1:14" x14ac:dyDescent="0.25">
      <c r="A136" s="9">
        <v>30</v>
      </c>
      <c r="B136" s="28" t="s">
        <v>107</v>
      </c>
      <c r="C136" s="10" t="s">
        <v>15</v>
      </c>
      <c r="D136" s="19">
        <v>270106</v>
      </c>
      <c r="E136" s="48" t="s">
        <v>108</v>
      </c>
      <c r="F136" s="17">
        <v>2990</v>
      </c>
      <c r="G136" s="14" t="s">
        <v>17</v>
      </c>
      <c r="H136" s="68">
        <v>43466</v>
      </c>
      <c r="I136" s="68">
        <v>43830</v>
      </c>
      <c r="J136" s="16"/>
      <c r="K136" s="54"/>
      <c r="L136" s="55"/>
      <c r="M136" s="29"/>
      <c r="N136" s="29"/>
    </row>
    <row r="137" spans="1:14" ht="25.5" x14ac:dyDescent="0.25">
      <c r="A137" s="9">
        <v>31</v>
      </c>
      <c r="B137" s="15" t="s">
        <v>116</v>
      </c>
      <c r="C137" s="10" t="s">
        <v>15</v>
      </c>
      <c r="D137" s="19">
        <v>270106</v>
      </c>
      <c r="E137" s="48" t="s">
        <v>117</v>
      </c>
      <c r="F137" s="17">
        <v>2500</v>
      </c>
      <c r="G137" s="14" t="s">
        <v>17</v>
      </c>
      <c r="H137" s="68">
        <v>43466</v>
      </c>
      <c r="I137" s="68">
        <v>43830</v>
      </c>
      <c r="J137" s="16"/>
    </row>
    <row r="138" spans="1:14" ht="25.5" x14ac:dyDescent="0.25">
      <c r="A138" s="9">
        <v>32</v>
      </c>
      <c r="B138" s="15" t="s">
        <v>122</v>
      </c>
      <c r="C138" s="10" t="s">
        <v>15</v>
      </c>
      <c r="D138" s="19">
        <v>270106</v>
      </c>
      <c r="E138" s="48" t="s">
        <v>123</v>
      </c>
      <c r="F138" s="17">
        <v>4990</v>
      </c>
      <c r="G138" s="14" t="s">
        <v>17</v>
      </c>
      <c r="H138" s="68">
        <v>43466</v>
      </c>
      <c r="I138" s="68">
        <v>43830</v>
      </c>
      <c r="J138" s="16"/>
    </row>
    <row r="139" spans="1:14" ht="25.5" x14ac:dyDescent="0.25">
      <c r="A139" s="9">
        <v>33</v>
      </c>
      <c r="B139" s="15" t="s">
        <v>124</v>
      </c>
      <c r="C139" s="22" t="s">
        <v>43</v>
      </c>
      <c r="D139" s="19">
        <v>270106</v>
      </c>
      <c r="E139" s="48" t="s">
        <v>178</v>
      </c>
      <c r="F139" s="17">
        <v>25000</v>
      </c>
      <c r="G139" s="14" t="s">
        <v>183</v>
      </c>
      <c r="H139" s="68">
        <v>43466</v>
      </c>
      <c r="I139" s="68">
        <v>43830</v>
      </c>
      <c r="J139" s="16"/>
    </row>
    <row r="140" spans="1:14" ht="25.5" x14ac:dyDescent="0.25">
      <c r="A140" s="9">
        <v>34</v>
      </c>
      <c r="B140" s="15" t="s">
        <v>154</v>
      </c>
      <c r="C140" s="31" t="s">
        <v>15</v>
      </c>
      <c r="D140" s="19">
        <v>270106</v>
      </c>
      <c r="E140" s="48" t="s">
        <v>155</v>
      </c>
      <c r="F140" s="17">
        <v>4990</v>
      </c>
      <c r="G140" s="14" t="s">
        <v>17</v>
      </c>
      <c r="H140" s="68">
        <v>43466</v>
      </c>
      <c r="I140" s="68">
        <v>43830</v>
      </c>
      <c r="J140" s="16"/>
    </row>
    <row r="141" spans="1:14" x14ac:dyDescent="0.25">
      <c r="B141" s="57"/>
      <c r="C141" s="58"/>
      <c r="D141" s="59"/>
      <c r="J141" s="62"/>
      <c r="K141" s="34"/>
    </row>
    <row r="142" spans="1:14" x14ac:dyDescent="0.25">
      <c r="B142" s="57"/>
      <c r="C142" s="58"/>
      <c r="D142" s="59"/>
      <c r="J142" s="62"/>
      <c r="K142" s="34"/>
    </row>
    <row r="143" spans="1:14" s="63" customFormat="1" x14ac:dyDescent="0.25">
      <c r="A143" s="56"/>
      <c r="B143" s="57"/>
      <c r="C143" s="58"/>
      <c r="D143" s="59"/>
      <c r="E143" s="60"/>
      <c r="F143" s="61"/>
      <c r="G143" s="57"/>
      <c r="H143" s="1"/>
      <c r="I143" s="1"/>
      <c r="J143" s="62"/>
      <c r="K143" s="34"/>
    </row>
    <row r="144" spans="1:14" s="63" customFormat="1" x14ac:dyDescent="0.25">
      <c r="A144" s="56"/>
      <c r="B144" s="57"/>
      <c r="C144" s="58"/>
      <c r="D144" s="59"/>
      <c r="E144" s="60"/>
      <c r="F144" s="61"/>
      <c r="G144" s="57"/>
      <c r="H144" s="1"/>
      <c r="I144" s="1"/>
      <c r="J144" s="62"/>
      <c r="K144" s="34"/>
    </row>
    <row r="145" spans="2:11" x14ac:dyDescent="0.25">
      <c r="B145" s="57"/>
      <c r="C145" s="58"/>
      <c r="D145" s="59"/>
      <c r="J145" s="62"/>
      <c r="K145" s="34"/>
    </row>
    <row r="146" spans="2:11" x14ac:dyDescent="0.25">
      <c r="J146" s="62"/>
      <c r="K146" s="34"/>
    </row>
    <row r="147" spans="2:11" x14ac:dyDescent="0.25">
      <c r="J147" s="62"/>
      <c r="K147" s="34"/>
    </row>
    <row r="148" spans="2:11" x14ac:dyDescent="0.25">
      <c r="J148" s="62"/>
      <c r="K148" s="34"/>
    </row>
    <row r="149" spans="2:11" x14ac:dyDescent="0.25">
      <c r="J149" s="62"/>
      <c r="K149" s="34"/>
    </row>
    <row r="150" spans="2:11" x14ac:dyDescent="0.25">
      <c r="J150" s="62"/>
      <c r="K150" s="34"/>
    </row>
    <row r="151" spans="2:11" x14ac:dyDescent="0.25">
      <c r="J151" s="62"/>
      <c r="K151" s="34"/>
    </row>
    <row r="152" spans="2:11" x14ac:dyDescent="0.25">
      <c r="J152" s="62"/>
      <c r="K152" s="34"/>
    </row>
    <row r="153" spans="2:11" x14ac:dyDescent="0.25">
      <c r="J153" s="62"/>
      <c r="K153" s="34"/>
    </row>
    <row r="154" spans="2:11" x14ac:dyDescent="0.25">
      <c r="J154" s="62"/>
      <c r="K154" s="34"/>
    </row>
    <row r="155" spans="2:11" x14ac:dyDescent="0.25">
      <c r="J155" s="62"/>
      <c r="K155" s="34"/>
    </row>
    <row r="156" spans="2:11" x14ac:dyDescent="0.25">
      <c r="J156" s="62"/>
      <c r="K156" s="34"/>
    </row>
    <row r="157" spans="2:11" x14ac:dyDescent="0.25">
      <c r="J157" s="62"/>
      <c r="K157" s="34"/>
    </row>
    <row r="158" spans="2:11" x14ac:dyDescent="0.25">
      <c r="J158" s="62"/>
      <c r="K158" s="34"/>
    </row>
    <row r="159" spans="2:11" x14ac:dyDescent="0.25">
      <c r="J159" s="62"/>
      <c r="K159" s="34"/>
    </row>
    <row r="160" spans="2:11" x14ac:dyDescent="0.25">
      <c r="J160" s="62"/>
      <c r="K160" s="34"/>
    </row>
    <row r="161" spans="10:11" x14ac:dyDescent="0.25">
      <c r="J161" s="62"/>
      <c r="K161" s="34"/>
    </row>
    <row r="162" spans="10:11" x14ac:dyDescent="0.25">
      <c r="J162" s="62"/>
      <c r="K162" s="34"/>
    </row>
    <row r="163" spans="10:11" x14ac:dyDescent="0.25">
      <c r="J163" s="62"/>
      <c r="K163" s="34"/>
    </row>
    <row r="164" spans="10:11" x14ac:dyDescent="0.25">
      <c r="J164" s="62"/>
      <c r="K164" s="34"/>
    </row>
    <row r="165" spans="10:11" x14ac:dyDescent="0.25">
      <c r="J165" s="62"/>
      <c r="K165" s="34"/>
    </row>
    <row r="166" spans="10:11" x14ac:dyDescent="0.25">
      <c r="J166" s="62"/>
      <c r="K166" s="34"/>
    </row>
    <row r="167" spans="10:11" x14ac:dyDescent="0.25">
      <c r="J167" s="62"/>
      <c r="K167" s="34"/>
    </row>
    <row r="168" spans="10:11" x14ac:dyDescent="0.25">
      <c r="J168" s="62"/>
      <c r="K168" s="34"/>
    </row>
    <row r="169" spans="10:11" x14ac:dyDescent="0.25">
      <c r="J169" s="62"/>
      <c r="K169" s="34"/>
    </row>
    <row r="170" spans="10:11" x14ac:dyDescent="0.25">
      <c r="J170" s="62"/>
      <c r="K170" s="34"/>
    </row>
    <row r="171" spans="10:11" x14ac:dyDescent="0.25">
      <c r="J171" s="62"/>
      <c r="K171" s="34"/>
    </row>
    <row r="172" spans="10:11" x14ac:dyDescent="0.25">
      <c r="J172" s="62"/>
      <c r="K172" s="34"/>
    </row>
    <row r="173" spans="10:11" x14ac:dyDescent="0.25">
      <c r="J173" s="62"/>
      <c r="K173" s="34"/>
    </row>
    <row r="174" spans="10:11" x14ac:dyDescent="0.25">
      <c r="J174" s="62"/>
      <c r="K174" s="34"/>
    </row>
    <row r="175" spans="10:11" x14ac:dyDescent="0.25">
      <c r="J175" s="62"/>
      <c r="K175" s="34"/>
    </row>
    <row r="176" spans="10:11" x14ac:dyDescent="0.25">
      <c r="J176" s="62"/>
      <c r="K176" s="34"/>
    </row>
    <row r="177" spans="10:11" x14ac:dyDescent="0.25">
      <c r="J177" s="62"/>
      <c r="K177" s="34"/>
    </row>
    <row r="178" spans="10:11" x14ac:dyDescent="0.25">
      <c r="J178" s="62"/>
      <c r="K178" s="34"/>
    </row>
    <row r="179" spans="10:11" x14ac:dyDescent="0.25">
      <c r="J179" s="62"/>
      <c r="K179" s="34"/>
    </row>
    <row r="180" spans="10:11" x14ac:dyDescent="0.25">
      <c r="J180" s="62"/>
      <c r="K180" s="34"/>
    </row>
    <row r="181" spans="10:11" x14ac:dyDescent="0.25">
      <c r="J181" s="62"/>
    </row>
  </sheetData>
  <autoFilter ref="A106:N140"/>
  <mergeCells count="11">
    <mergeCell ref="A4:H4"/>
    <mergeCell ref="A1:J1"/>
    <mergeCell ref="A2:G2"/>
    <mergeCell ref="H2:J2"/>
    <mergeCell ref="A3:G3"/>
    <mergeCell ref="H3:J3"/>
    <mergeCell ref="A102:J102"/>
    <mergeCell ref="A103:G103"/>
    <mergeCell ref="H103:J103"/>
    <mergeCell ref="A104:G104"/>
    <mergeCell ref="H104:J104"/>
  </mergeCells>
  <hyperlinks>
    <hyperlink ref="E27" r:id="rId1" display="https://tenders.procurement.gov.ge/"/>
    <hyperlink ref="E124" r:id="rId2" display="https://tenders.procurement.gov.ge/"/>
  </hyperlinks>
  <pageMargins left="0.7" right="0.7" top="0.75" bottom="0.75" header="0.3" footer="0.3"/>
  <pageSetup paperSize="9" scale="61" fitToHeight="0" orientation="landscape" horizontalDpi="4294967294" verticalDpi="4294967294" r:id="rId3"/>
  <rowBreaks count="1" manualBreakCount="1">
    <brk id="8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2019 წლის შესყიდვების გეგმა</vt:lpstr>
      <vt:lpstr>'2019 წლის შესყიდვების გეგმა'!Print_Area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Nino Gamrekeli</dc:creator>
  <cp:lastModifiedBy>Juna Gersamia</cp:lastModifiedBy>
  <cp:lastPrinted>2018-11-16T11:24:44Z</cp:lastPrinted>
  <dcterms:created xsi:type="dcterms:W3CDTF">2017-11-08T10:05:10Z</dcterms:created>
  <dcterms:modified xsi:type="dcterms:W3CDTF">2018-11-16T11:24:49Z</dcterms:modified>
</cp:coreProperties>
</file>