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gegma sakuTari12,10,2018 (20)" sheetId="12" r:id="rId1"/>
  </sheets>
  <calcPr calcId="144525"/>
</workbook>
</file>

<file path=xl/calcChain.xml><?xml version="1.0" encoding="utf-8"?>
<calcChain xmlns="http://schemas.openxmlformats.org/spreadsheetml/2006/main">
  <c r="E15" i="12" l="1"/>
  <c r="E9" i="12"/>
  <c r="H6" i="12" l="1"/>
  <c r="E19" i="12"/>
</calcChain>
</file>

<file path=xl/sharedStrings.xml><?xml version="1.0" encoding="utf-8"?>
<sst xmlns="http://schemas.openxmlformats.org/spreadsheetml/2006/main" count="64" uniqueCount="34">
  <si>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</si>
  <si>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</si>
  <si>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r>
      <t xml:space="preserve">5.  სახელმწიფო შესყიდვების გეგმით გათვალისწინებული ჯამური თანხა დაფინანსების წყაროს შესაბამისად   </t>
    </r>
    <r>
      <rPr>
        <b/>
        <sz val="10"/>
        <rFont val="AcadNusx"/>
      </rPr>
      <t/>
    </r>
  </si>
  <si>
    <t>ლარი</t>
  </si>
  <si>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</si>
  <si>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</si>
  <si>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</si>
  <si>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</si>
  <si>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</si>
  <si>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</si>
  <si>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</si>
  <si>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</si>
  <si>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09100000</t>
  </si>
  <si>
    <t>საწვავი</t>
  </si>
  <si>
    <t>გ.შ</t>
  </si>
  <si>
    <t>I-IV კვარტალი</t>
  </si>
  <si>
    <t xml:space="preserve">სხვადასხვა საკვები პროდუქტები </t>
  </si>
  <si>
    <t>ფარმაცევტული პროდუქტები</t>
  </si>
  <si>
    <t>ავეჯეულობა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</si>
  <si>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</t>
  </si>
  <si>
    <t>სხვადასხვა მომსახურებები</t>
  </si>
  <si>
    <t>შესყიდვების კოორდინატორი</t>
  </si>
  <si>
    <t>(ხელმოწერა)</t>
  </si>
  <si>
    <t>მთავარი ბუღალტერი</t>
  </si>
  <si>
    <t>შემსყიდველი ორგანიზაციის 
ხელმძღვანელი/უფლებამოსილი პირი</t>
  </si>
  <si>
    <t>პირადი ჰიგიენის საშუალებები</t>
  </si>
  <si>
    <t>დამტკიცებულია სსიპ "ადამიანით ვაჭრობის (ტრეფიკინგის) მსხვერპლთა, 
დაზარალებულთა დაცვისა და დახმარების სახელმწიფო ფონდი"–ს  
დირექტორის 2018  წლის –––––––––––––– N ––––––––– ბრძანებით</t>
  </si>
  <si>
    <t>14500000</t>
  </si>
  <si>
    <t>სამთო მრეწველობასა და კარიერის დამუშავებასთან დაკავშირებული პროდუქტები</t>
  </si>
  <si>
    <t xml:space="preserve">ტუმბოების, სარქველების ონკანების და ლითონის კონტეინერების, ასევე, მანქანების შეკეთება და ტექნიკური მომსახურება </t>
  </si>
  <si>
    <t>სამედიცინო მოწყობილობები</t>
  </si>
  <si>
    <t>2019  წლის სახელმწიფო შესყიდვების წლიური გეგმა</t>
  </si>
  <si>
    <t>4. დაფინანსების წყარო: 2019 წლის საკუთარი სახსრები</t>
  </si>
  <si>
    <t>1. შედგენის თარიღი:15 ნოემბერი  2018  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</si>
</sst>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cadNusx"/>
    </font>
    <font>
      <b/>
      <sz val="10"/>
      <name val="AcadNusx"/>
    </font>
    <font>
      <b/>
      <sz val="12"/>
      <name val="AcadNusx"/>
    </font>
    <font>
      <i/>
      <sz val="10"/>
      <name val="AcadNusx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cadNusx"/>
    </font>
    <font>
      <b/>
      <sz val="10"/>
      <color theme="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85">
    <xf numFmtId="0" fontId="0" fillId="0" borderId="0" xfId="0"/>
    <xf numFmtId="0" fontId="1" fillId="0" borderId="0" xfId="1"/>
    <xf numFmtId="0" fontId="1" fillId="0" borderId="1" xfId="1" applyBorder="1"/>
    <xf numFmtId="0" fontId="1" fillId="0" borderId="2" xfId="1" applyBorder="1"/>
    <xf numFmtId="0" fontId="1" fillId="0" borderId="4" xfId="1" applyBorder="1"/>
    <xf numFmtId="2" fontId="5" fillId="2" borderId="15" xfId="1" applyNumberFormat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vertical="center"/>
    </xf>
    <xf numFmtId="0" fontId="6" fillId="2" borderId="17" xfId="1" applyFont="1" applyFill="1" applyBorder="1"/>
    <xf numFmtId="0" fontId="3" fillId="2" borderId="18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8" xfId="1" applyFont="1" applyFill="1" applyBorder="1" applyAlignment="1">
      <alignment horizontal="center"/>
    </xf>
    <xf numFmtId="0" fontId="1" fillId="2" borderId="19" xfId="1" applyFont="1" applyFill="1" applyBorder="1" applyAlignment="1">
      <alignment horizontal="center"/>
    </xf>
    <xf numFmtId="0" fontId="1" fillId="2" borderId="20" xfId="1" applyFont="1" applyFill="1" applyBorder="1" applyAlignment="1">
      <alignment horizontal="center"/>
    </xf>
    <xf numFmtId="49" fontId="1" fillId="2" borderId="21" xfId="1" applyNumberFormat="1" applyFont="1" applyFill="1" applyBorder="1" applyAlignment="1">
      <alignment horizontal="center"/>
    </xf>
    <xf numFmtId="0" fontId="1" fillId="0" borderId="18" xfId="1" applyFont="1" applyFill="1" applyBorder="1" applyAlignment="1">
      <alignment horizontal="center"/>
    </xf>
    <xf numFmtId="2" fontId="1" fillId="2" borderId="18" xfId="1" applyNumberFormat="1" applyFont="1" applyFill="1" applyBorder="1" applyAlignment="1">
      <alignment horizontal="center"/>
    </xf>
    <xf numFmtId="0" fontId="7" fillId="2" borderId="18" xfId="1" applyFont="1" applyFill="1" applyBorder="1" applyAlignment="1">
      <alignment horizontal="center" vertical="center" wrapText="1"/>
    </xf>
    <xf numFmtId="0" fontId="1" fillId="2" borderId="20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9" fillId="0" borderId="18" xfId="2" applyFont="1" applyFill="1" applyBorder="1" applyAlignment="1" applyProtection="1">
      <alignment horizontal="left" vertical="center" wrapText="1"/>
    </xf>
    <xf numFmtId="2" fontId="7" fillId="2" borderId="18" xfId="1" applyNumberFormat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vertical="center" wrapText="1"/>
    </xf>
    <xf numFmtId="2" fontId="7" fillId="0" borderId="18" xfId="1" applyNumberFormat="1" applyFont="1" applyFill="1" applyBorder="1" applyAlignment="1">
      <alignment horizontal="center" vertical="center"/>
    </xf>
    <xf numFmtId="0" fontId="9" fillId="0" borderId="18" xfId="2" applyFont="1" applyFill="1" applyBorder="1" applyAlignment="1" applyProtection="1">
      <alignment horizontal="left" vertical="center"/>
    </xf>
    <xf numFmtId="0" fontId="7" fillId="2" borderId="13" xfId="1" applyFont="1" applyFill="1" applyBorder="1" applyAlignment="1">
      <alignment horizontal="center" vertical="center"/>
    </xf>
    <xf numFmtId="0" fontId="9" fillId="2" borderId="11" xfId="2" applyFont="1" applyFill="1" applyBorder="1" applyAlignment="1" applyProtection="1">
      <alignment horizontal="left" vertical="center" wrapText="1"/>
    </xf>
    <xf numFmtId="2" fontId="7" fillId="0" borderId="11" xfId="1" applyNumberFormat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wrapText="1"/>
    </xf>
    <xf numFmtId="2" fontId="11" fillId="2" borderId="0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 wrapText="1"/>
    </xf>
    <xf numFmtId="0" fontId="1" fillId="2" borderId="0" xfId="1" applyFill="1" applyBorder="1"/>
    <xf numFmtId="0" fontId="1" fillId="0" borderId="0" xfId="1" applyBorder="1" applyAlignment="1">
      <alignment horizontal="center"/>
    </xf>
    <xf numFmtId="0" fontId="12" fillId="2" borderId="0" xfId="1" applyFont="1" applyFill="1" applyBorder="1" applyAlignment="1">
      <alignment vertical="center" wrapText="1"/>
    </xf>
    <xf numFmtId="0" fontId="2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2" fillId="2" borderId="0" xfId="1" applyFont="1" applyFill="1"/>
    <xf numFmtId="0" fontId="15" fillId="2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14" fillId="0" borderId="0" xfId="1" applyFont="1" applyFill="1" applyAlignment="1">
      <alignment horizontal="center" vertical="center"/>
    </xf>
    <xf numFmtId="0" fontId="2" fillId="0" borderId="0" xfId="1" applyFont="1" applyFill="1"/>
    <xf numFmtId="0" fontId="1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1" fillId="0" borderId="0" xfId="1" applyBorder="1"/>
    <xf numFmtId="0" fontId="3" fillId="0" borderId="0" xfId="1" applyFont="1" applyBorder="1" applyAlignment="1">
      <alignment horizontal="center" wrapText="1"/>
    </xf>
    <xf numFmtId="2" fontId="3" fillId="0" borderId="0" xfId="1" applyNumberFormat="1" applyFont="1" applyBorder="1" applyAlignment="1">
      <alignment horizontal="center" vertical="center" wrapText="1"/>
    </xf>
    <xf numFmtId="2" fontId="1" fillId="0" borderId="0" xfId="1" applyNumberFormat="1" applyBorder="1"/>
    <xf numFmtId="0" fontId="1" fillId="0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0" fontId="3" fillId="2" borderId="13" xfId="1" applyFont="1" applyFill="1" applyBorder="1" applyAlignment="1">
      <alignment horizontal="left" vertical="center"/>
    </xf>
    <xf numFmtId="0" fontId="3" fillId="2" borderId="14" xfId="1" applyFont="1" applyFill="1" applyBorder="1" applyAlignment="1">
      <alignment vertical="center" wrapText="1"/>
    </xf>
    <xf numFmtId="0" fontId="3" fillId="2" borderId="15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left" vertical="center"/>
    </xf>
    <xf numFmtId="0" fontId="2" fillId="2" borderId="22" xfId="1" applyFont="1" applyFill="1" applyBorder="1" applyAlignment="1">
      <alignment horizontal="center" vertical="center"/>
    </xf>
    <xf numFmtId="0" fontId="15" fillId="2" borderId="23" xfId="1" applyFont="1" applyFill="1" applyBorder="1" applyAlignment="1">
      <alignment horizontal="center" vertical="center"/>
    </xf>
    <xf numFmtId="0" fontId="15" fillId="0" borderId="23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 vertical="center" wrapText="1"/>
    </xf>
    <xf numFmtId="0" fontId="1" fillId="0" borderId="22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8"/>
  <sheetViews>
    <sheetView tabSelected="1" view="pageBreakPreview" zoomScale="109" zoomScaleNormal="100" zoomScaleSheetLayoutView="109" workbookViewId="0">
      <selection activeCell="G24" sqref="G24"/>
    </sheetView>
  </sheetViews>
  <sheetFormatPr defaultColWidth="9.140625" defaultRowHeight="12.75" x14ac:dyDescent="0.2"/>
  <cols>
    <col min="1" max="1" width="1" style="1" customWidth="1"/>
    <col min="2" max="2" width="3.5703125" style="1" customWidth="1"/>
    <col min="3" max="3" width="12.42578125" style="1" customWidth="1"/>
    <col min="4" max="4" width="45" style="1" customWidth="1"/>
    <col min="5" max="5" width="14.7109375" style="1" customWidth="1"/>
    <col min="6" max="6" width="17.42578125" style="1" customWidth="1"/>
    <col min="7" max="7" width="25.5703125" style="1" customWidth="1"/>
    <col min="8" max="8" width="21.7109375" style="1" customWidth="1"/>
    <col min="9" max="9" width="23.140625" style="1" customWidth="1"/>
    <col min="10" max="16384" width="9.140625" style="1"/>
  </cols>
  <sheetData>
    <row r="1" spans="2:9" ht="43.5" customHeight="1" thickBot="1" x14ac:dyDescent="0.25">
      <c r="H1" s="59"/>
      <c r="I1" s="60"/>
    </row>
    <row r="2" spans="2:9" ht="45" customHeight="1" thickBot="1" x14ac:dyDescent="0.25">
      <c r="B2" s="2"/>
      <c r="C2" s="3"/>
      <c r="D2" s="3"/>
      <c r="E2" s="3"/>
      <c r="F2" s="3"/>
      <c r="G2" s="61" t="s">
        <v>26</v>
      </c>
      <c r="H2" s="62"/>
      <c r="I2" s="63"/>
    </row>
    <row r="3" spans="2:9" ht="33" customHeight="1" thickBot="1" x14ac:dyDescent="0.25">
      <c r="B3" s="4"/>
      <c r="C3" s="64" t="s">
        <v>31</v>
      </c>
      <c r="D3" s="65"/>
      <c r="E3" s="65"/>
      <c r="F3" s="65"/>
      <c r="G3" s="65"/>
      <c r="H3" s="65"/>
      <c r="I3" s="66"/>
    </row>
    <row r="4" spans="2:9" ht="28.5" customHeight="1" x14ac:dyDescent="0.2">
      <c r="B4" s="67" t="s">
        <v>33</v>
      </c>
      <c r="C4" s="68"/>
      <c r="D4" s="68"/>
      <c r="E4" s="68"/>
      <c r="F4" s="69"/>
      <c r="G4" s="67" t="s">
        <v>0</v>
      </c>
      <c r="H4" s="68"/>
      <c r="I4" s="69"/>
    </row>
    <row r="5" spans="2:9" ht="31.5" customHeight="1" thickBot="1" x14ac:dyDescent="0.25">
      <c r="B5" s="70" t="s">
        <v>1</v>
      </c>
      <c r="C5" s="71"/>
      <c r="D5" s="71"/>
      <c r="E5" s="71"/>
      <c r="F5" s="72"/>
      <c r="G5" s="73" t="s">
        <v>32</v>
      </c>
      <c r="H5" s="71"/>
      <c r="I5" s="72"/>
    </row>
    <row r="6" spans="2:9" ht="31.5" customHeight="1" x14ac:dyDescent="0.2">
      <c r="B6" s="74" t="s">
        <v>2</v>
      </c>
      <c r="C6" s="75"/>
      <c r="D6" s="75"/>
      <c r="E6" s="75"/>
      <c r="F6" s="75"/>
      <c r="G6" s="75"/>
      <c r="H6" s="5">
        <f>SUM(E9:E18)</f>
        <v>15000</v>
      </c>
      <c r="I6" s="6" t="s">
        <v>3</v>
      </c>
    </row>
    <row r="7" spans="2:9" ht="49.5" customHeight="1" x14ac:dyDescent="0.25">
      <c r="B7" s="7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9" t="s">
        <v>11</v>
      </c>
    </row>
    <row r="8" spans="2:9" ht="20.100000000000001" customHeight="1" x14ac:dyDescent="0.2">
      <c r="B8" s="10">
        <v>1</v>
      </c>
      <c r="C8" s="11">
        <v>2</v>
      </c>
      <c r="D8" s="11">
        <v>3</v>
      </c>
      <c r="E8" s="11">
        <v>4</v>
      </c>
      <c r="F8" s="11">
        <v>5</v>
      </c>
      <c r="G8" s="11">
        <v>6</v>
      </c>
      <c r="H8" s="11">
        <v>7</v>
      </c>
      <c r="I8" s="12">
        <v>8</v>
      </c>
    </row>
    <row r="9" spans="2:9" ht="20.100000000000001" customHeight="1" x14ac:dyDescent="0.2">
      <c r="B9" s="13">
        <v>1</v>
      </c>
      <c r="C9" s="14" t="s">
        <v>12</v>
      </c>
      <c r="D9" s="15" t="s">
        <v>13</v>
      </c>
      <c r="E9" s="16">
        <f>1000+2000-1000-1000</f>
        <v>1000</v>
      </c>
      <c r="F9" s="11" t="s">
        <v>14</v>
      </c>
      <c r="G9" s="17" t="s">
        <v>15</v>
      </c>
      <c r="H9" s="17" t="s">
        <v>15</v>
      </c>
      <c r="I9" s="12"/>
    </row>
    <row r="10" spans="2:9" ht="38.25" customHeight="1" x14ac:dyDescent="0.2">
      <c r="B10" s="13">
        <v>2</v>
      </c>
      <c r="C10" s="14" t="s">
        <v>27</v>
      </c>
      <c r="D10" s="56" t="s">
        <v>28</v>
      </c>
      <c r="E10" s="16">
        <v>100</v>
      </c>
      <c r="F10" s="17" t="s">
        <v>14</v>
      </c>
      <c r="G10" s="17" t="s">
        <v>15</v>
      </c>
      <c r="H10" s="17" t="s">
        <v>15</v>
      </c>
      <c r="I10" s="12"/>
    </row>
    <row r="11" spans="2:9" ht="31.5" customHeight="1" x14ac:dyDescent="0.2">
      <c r="B11" s="18">
        <v>3</v>
      </c>
      <c r="C11" s="19">
        <v>15800000</v>
      </c>
      <c r="D11" s="20" t="s">
        <v>16</v>
      </c>
      <c r="E11" s="25">
        <v>2000</v>
      </c>
      <c r="F11" s="17" t="s">
        <v>14</v>
      </c>
      <c r="G11" s="17" t="s">
        <v>15</v>
      </c>
      <c r="H11" s="17" t="s">
        <v>15</v>
      </c>
      <c r="I11" s="57"/>
    </row>
    <row r="12" spans="2:9" ht="31.5" customHeight="1" x14ac:dyDescent="0.2">
      <c r="B12" s="18">
        <v>4</v>
      </c>
      <c r="C12" s="19">
        <v>33100000</v>
      </c>
      <c r="D12" s="20" t="s">
        <v>30</v>
      </c>
      <c r="E12" s="21">
        <v>1000</v>
      </c>
      <c r="F12" s="17" t="s">
        <v>14</v>
      </c>
      <c r="G12" s="17" t="s">
        <v>15</v>
      </c>
      <c r="H12" s="17" t="s">
        <v>15</v>
      </c>
      <c r="I12" s="22"/>
    </row>
    <row r="13" spans="2:9" ht="15" x14ac:dyDescent="0.2">
      <c r="B13" s="18">
        <v>5</v>
      </c>
      <c r="C13" s="23">
        <v>33600000</v>
      </c>
      <c r="D13" s="24" t="s">
        <v>17</v>
      </c>
      <c r="E13" s="25">
        <v>4000</v>
      </c>
      <c r="F13" s="17" t="s">
        <v>14</v>
      </c>
      <c r="G13" s="17" t="s">
        <v>15</v>
      </c>
      <c r="H13" s="17" t="s">
        <v>15</v>
      </c>
      <c r="I13" s="22"/>
    </row>
    <row r="14" spans="2:9" ht="15" x14ac:dyDescent="0.2">
      <c r="B14" s="18">
        <v>6</v>
      </c>
      <c r="C14" s="23">
        <v>33700000</v>
      </c>
      <c r="D14" s="24" t="s">
        <v>25</v>
      </c>
      <c r="E14" s="25">
        <v>1000</v>
      </c>
      <c r="F14" s="17" t="s">
        <v>14</v>
      </c>
      <c r="G14" s="17" t="s">
        <v>15</v>
      </c>
      <c r="H14" s="17" t="s">
        <v>15</v>
      </c>
      <c r="I14" s="22"/>
    </row>
    <row r="15" spans="2:9" ht="15" x14ac:dyDescent="0.2">
      <c r="B15" s="18">
        <v>7</v>
      </c>
      <c r="C15" s="23">
        <v>39200000</v>
      </c>
      <c r="D15" s="26" t="s">
        <v>18</v>
      </c>
      <c r="E15" s="25">
        <f>1500-500+1500-1400-800+500</f>
        <v>800</v>
      </c>
      <c r="F15" s="17" t="s">
        <v>14</v>
      </c>
      <c r="G15" s="17" t="s">
        <v>15</v>
      </c>
      <c r="H15" s="17" t="s">
        <v>15</v>
      </c>
      <c r="I15" s="22"/>
    </row>
    <row r="16" spans="2:9" ht="60" x14ac:dyDescent="0.2">
      <c r="B16" s="18">
        <v>8</v>
      </c>
      <c r="C16" s="23">
        <v>50100000</v>
      </c>
      <c r="D16" s="20" t="s">
        <v>19</v>
      </c>
      <c r="E16" s="25">
        <v>3600</v>
      </c>
      <c r="F16" s="17" t="s">
        <v>14</v>
      </c>
      <c r="G16" s="17" t="s">
        <v>15</v>
      </c>
      <c r="H16" s="17" t="s">
        <v>15</v>
      </c>
      <c r="I16" s="22"/>
    </row>
    <row r="17" spans="2:9" ht="55.5" customHeight="1" x14ac:dyDescent="0.2">
      <c r="B17" s="18">
        <v>9</v>
      </c>
      <c r="C17" s="23">
        <v>50500000</v>
      </c>
      <c r="D17" s="20" t="s">
        <v>29</v>
      </c>
      <c r="E17" s="25">
        <v>500</v>
      </c>
      <c r="F17" s="17" t="s">
        <v>14</v>
      </c>
      <c r="G17" s="17" t="s">
        <v>15</v>
      </c>
      <c r="H17" s="17" t="s">
        <v>15</v>
      </c>
      <c r="I17" s="22"/>
    </row>
    <row r="18" spans="2:9" ht="25.5" customHeight="1" thickBot="1" x14ac:dyDescent="0.25">
      <c r="B18" s="18">
        <v>10</v>
      </c>
      <c r="C18" s="27">
        <v>98300000</v>
      </c>
      <c r="D18" s="28" t="s">
        <v>20</v>
      </c>
      <c r="E18" s="29">
        <v>1000</v>
      </c>
      <c r="F18" s="30" t="s">
        <v>14</v>
      </c>
      <c r="G18" s="17" t="s">
        <v>15</v>
      </c>
      <c r="H18" s="17" t="s">
        <v>15</v>
      </c>
      <c r="I18" s="31"/>
    </row>
    <row r="19" spans="2:9" ht="29.25" customHeight="1" x14ac:dyDescent="0.25">
      <c r="B19" s="32"/>
      <c r="C19" s="33"/>
      <c r="D19" s="34"/>
      <c r="E19" s="35">
        <f>SUM(E9:E18)</f>
        <v>15000</v>
      </c>
      <c r="F19" s="36"/>
      <c r="G19" s="36"/>
      <c r="H19" s="36"/>
      <c r="I19" s="37"/>
    </row>
    <row r="20" spans="2:9" ht="20.25" customHeight="1" x14ac:dyDescent="0.2">
      <c r="B20" s="38"/>
      <c r="C20" s="39"/>
      <c r="D20" s="76"/>
      <c r="E20" s="76"/>
      <c r="F20" s="76"/>
      <c r="G20" s="39"/>
      <c r="H20" s="36"/>
      <c r="I20" s="37"/>
    </row>
    <row r="21" spans="2:9" x14ac:dyDescent="0.2">
      <c r="B21" s="38"/>
      <c r="C21" s="77" t="s">
        <v>21</v>
      </c>
      <c r="D21" s="77"/>
      <c r="E21" s="77"/>
      <c r="F21" s="77"/>
      <c r="G21" s="78"/>
      <c r="H21" s="78"/>
      <c r="I21" s="40"/>
    </row>
    <row r="22" spans="2:9" x14ac:dyDescent="0.2">
      <c r="B22" s="38"/>
      <c r="C22" s="40"/>
      <c r="D22" s="41"/>
      <c r="E22" s="40"/>
      <c r="F22" s="42"/>
      <c r="G22" s="79" t="s">
        <v>22</v>
      </c>
      <c r="H22" s="79"/>
      <c r="I22" s="40"/>
    </row>
    <row r="23" spans="2:9" x14ac:dyDescent="0.2">
      <c r="B23" s="38"/>
      <c r="C23" s="40"/>
      <c r="D23" s="41"/>
      <c r="E23" s="40"/>
      <c r="F23" s="42"/>
      <c r="G23" s="43"/>
      <c r="H23" s="43"/>
      <c r="I23" s="40"/>
    </row>
    <row r="24" spans="2:9" x14ac:dyDescent="0.2">
      <c r="B24" s="38"/>
      <c r="C24" s="40"/>
      <c r="D24" s="41"/>
      <c r="E24" s="40"/>
      <c r="F24" s="42"/>
      <c r="G24" s="43"/>
      <c r="H24" s="43"/>
      <c r="I24" s="40"/>
    </row>
    <row r="25" spans="2:9" s="46" customFormat="1" x14ac:dyDescent="0.2">
      <c r="B25" s="38"/>
      <c r="C25" s="44" t="s">
        <v>23</v>
      </c>
      <c r="D25" s="44"/>
      <c r="E25" s="44"/>
      <c r="F25" s="44"/>
      <c r="G25" s="58"/>
      <c r="H25" s="58"/>
      <c r="I25" s="45"/>
    </row>
    <row r="26" spans="2:9" s="46" customFormat="1" ht="29.25" customHeight="1" x14ac:dyDescent="0.2">
      <c r="B26" s="38"/>
      <c r="C26" s="45"/>
      <c r="D26" s="47"/>
      <c r="E26" s="45"/>
      <c r="F26" s="48"/>
      <c r="G26" s="80" t="s">
        <v>22</v>
      </c>
      <c r="H26" s="80"/>
      <c r="I26" s="45"/>
    </row>
    <row r="27" spans="2:9" s="46" customFormat="1" ht="35.25" customHeight="1" x14ac:dyDescent="0.2">
      <c r="B27" s="38"/>
      <c r="C27" s="81" t="s">
        <v>24</v>
      </c>
      <c r="D27" s="81"/>
      <c r="E27" s="81"/>
      <c r="F27" s="81"/>
      <c r="G27" s="82"/>
      <c r="H27" s="82"/>
      <c r="I27" s="49"/>
    </row>
    <row r="28" spans="2:9" s="46" customFormat="1" ht="12" customHeight="1" x14ac:dyDescent="0.2">
      <c r="B28" s="38"/>
      <c r="C28" s="45"/>
      <c r="D28" s="47"/>
      <c r="E28" s="45"/>
      <c r="F28" s="48"/>
      <c r="G28" s="80" t="s">
        <v>22</v>
      </c>
      <c r="H28" s="80"/>
      <c r="I28" s="50"/>
    </row>
    <row r="29" spans="2:9" s="46" customFormat="1" ht="7.5" hidden="1" customHeight="1" x14ac:dyDescent="0.2">
      <c r="B29" s="38"/>
      <c r="C29" s="45"/>
      <c r="D29" s="47"/>
      <c r="E29" s="45"/>
      <c r="F29" s="45"/>
      <c r="G29" s="45"/>
      <c r="H29" s="45"/>
      <c r="I29" s="45"/>
    </row>
    <row r="30" spans="2:9" s="46" customFormat="1" ht="13.5" x14ac:dyDescent="0.2">
      <c r="B30" s="38"/>
      <c r="C30" s="83"/>
      <c r="D30" s="84"/>
      <c r="E30" s="38"/>
      <c r="F30" s="51"/>
      <c r="G30" s="51"/>
      <c r="H30" s="51"/>
      <c r="I30" s="52"/>
    </row>
    <row r="31" spans="2:9" s="46" customFormat="1" ht="13.5" x14ac:dyDescent="0.25">
      <c r="B31" s="38"/>
      <c r="C31" s="38"/>
      <c r="D31" s="53"/>
      <c r="E31" s="38"/>
      <c r="F31" s="51"/>
      <c r="G31" s="51"/>
      <c r="H31" s="51"/>
      <c r="I31" s="52"/>
    </row>
    <row r="32" spans="2:9" s="46" customFormat="1" ht="13.5" x14ac:dyDescent="0.25">
      <c r="B32" s="38"/>
      <c r="C32" s="38"/>
      <c r="D32" s="53"/>
      <c r="E32" s="38"/>
      <c r="F32" s="51"/>
      <c r="G32" s="51"/>
      <c r="H32" s="51"/>
      <c r="I32" s="52"/>
    </row>
    <row r="33" spans="2:9" s="46" customFormat="1" ht="13.5" x14ac:dyDescent="0.25">
      <c r="B33" s="38"/>
      <c r="C33" s="38"/>
      <c r="D33" s="53"/>
      <c r="E33" s="38"/>
      <c r="F33" s="51"/>
      <c r="G33" s="51"/>
      <c r="H33" s="51"/>
      <c r="I33" s="52"/>
    </row>
    <row r="34" spans="2:9" s="46" customFormat="1" ht="13.5" x14ac:dyDescent="0.25">
      <c r="B34" s="38"/>
      <c r="C34" s="38"/>
      <c r="D34" s="53"/>
      <c r="E34" s="38"/>
      <c r="F34" s="51"/>
      <c r="G34" s="51"/>
      <c r="H34" s="54"/>
      <c r="I34" s="55"/>
    </row>
    <row r="35" spans="2:9" s="46" customFormat="1" ht="13.5" x14ac:dyDescent="0.25">
      <c r="B35" s="38"/>
      <c r="C35" s="38"/>
      <c r="D35" s="53"/>
      <c r="E35" s="38"/>
      <c r="F35" s="51"/>
      <c r="G35" s="51"/>
      <c r="H35" s="51"/>
      <c r="I35" s="52"/>
    </row>
    <row r="36" spans="2:9" s="46" customFormat="1" ht="13.5" x14ac:dyDescent="0.25">
      <c r="B36" s="38"/>
      <c r="C36" s="38"/>
      <c r="D36" s="53"/>
      <c r="E36" s="38"/>
      <c r="F36" s="51"/>
      <c r="G36" s="51"/>
      <c r="H36" s="51"/>
      <c r="I36" s="52"/>
    </row>
    <row r="37" spans="2:9" s="46" customFormat="1" ht="13.5" x14ac:dyDescent="0.25">
      <c r="B37" s="38"/>
      <c r="C37" s="38"/>
      <c r="D37" s="53"/>
      <c r="E37" s="38"/>
      <c r="F37" s="51"/>
      <c r="G37" s="51"/>
      <c r="H37" s="51"/>
      <c r="I37" s="52"/>
    </row>
    <row r="38" spans="2:9" s="46" customFormat="1" ht="13.5" x14ac:dyDescent="0.25">
      <c r="B38" s="1"/>
      <c r="C38" s="38"/>
      <c r="D38" s="53"/>
      <c r="E38" s="38"/>
      <c r="F38" s="51"/>
      <c r="G38" s="51"/>
      <c r="H38" s="51"/>
      <c r="I38" s="52"/>
    </row>
  </sheetData>
  <mergeCells count="18">
    <mergeCell ref="G26:H26"/>
    <mergeCell ref="C27:F27"/>
    <mergeCell ref="G27:H27"/>
    <mergeCell ref="G28:H28"/>
    <mergeCell ref="C30:D30"/>
    <mergeCell ref="G25:H25"/>
    <mergeCell ref="H1:I1"/>
    <mergeCell ref="G2:I2"/>
    <mergeCell ref="C3:I3"/>
    <mergeCell ref="B4:F4"/>
    <mergeCell ref="G4:I4"/>
    <mergeCell ref="B5:F5"/>
    <mergeCell ref="G5:I5"/>
    <mergeCell ref="B6:G6"/>
    <mergeCell ref="D20:F20"/>
    <mergeCell ref="C21:F21"/>
    <mergeCell ref="G21:H21"/>
    <mergeCell ref="G22:H22"/>
  </mergeCells>
  <hyperlinks>
    <hyperlink ref="D10" r:id="rId1" display="https://tenders.procurement.gov.ge/"/>
  </hyperlinks>
  <pageMargins left="0.196850393700787" right="0.196850393700787" top="0.74803149606299202" bottom="0.74803149606299202" header="0.31496062992126" footer="0.31496062992126"/>
  <pageSetup paperSize="9" scale="87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gegma sakuTari12,10,2018 (20)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2018-11-16T11:42:20Z</dcterms:modified>
</cp:coreProperties>
</file>