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4,08,2019 (5)" sheetId="4" r:id="rId1"/>
  </sheets>
  <definedNames>
    <definedName name="_xlnm.Print_Area" localSheetId="0">'14,08,2019 (5)'!$A$1:$J$29</definedName>
  </definedNames>
  <calcPr calcId="162913"/>
</workbook>
</file>

<file path=xl/calcChain.xml><?xml version="1.0" encoding="utf-8"?>
<calcChain xmlns="http://schemas.openxmlformats.org/spreadsheetml/2006/main">
  <c r="L10" i="4" l="1"/>
  <c r="L11" i="4"/>
  <c r="L12" i="4"/>
  <c r="L13" i="4"/>
  <c r="L14" i="4"/>
  <c r="L15" i="4"/>
  <c r="L16" i="4"/>
  <c r="L17" i="4"/>
  <c r="L18" i="4"/>
  <c r="L19" i="4"/>
  <c r="L9" i="4"/>
  <c r="I6" i="4" l="1"/>
</calcChain>
</file>

<file path=xl/sharedStrings.xml><?xml version="1.0" encoding="utf-8"?>
<sst xmlns="http://schemas.openxmlformats.org/spreadsheetml/2006/main" count="70" uniqueCount="37">
  <si>
    <t>დამტკიცებულია სსიპ "ადამიანით ვაჭრობის (ტრეფიკინგის) მსხვერპლთა, 
დაზარალებულთა დაცვისა და დახმარების სახელმწიფო ფონდი"–ს  
დირექტორის 2019  წლის –––––––––––––– N ––––––––– ბრძანებით</t>
  </si>
  <si>
    <t>2019 წლის სახელმწიფო შესყიდვების წლიური გეგმა</t>
  </si>
  <si>
    <t>1. შედგენის თარიღი: 14,08, 2019  წ.</t>
  </si>
  <si>
    <t>3. შემსყიდველი ორგანიზაციის საიდენტიფიკაციო კოდი: 205169592</t>
  </si>
  <si>
    <t>2. შემსყიდველი ორგანიზაციის დასახელება: სსიპ "ადამიანით ვაჭრობის (ტრეფიკინგის) მსხვერპლთა, დაზარალებულთა დაცვისა და დახმარების სახელმწიფო ფონდი"</t>
  </si>
  <si>
    <t>4. დაფინანსების წყარო: 2019 წლის გაეროს ქალთა ორგანიზაციას  გრანტი  ,,გავერთიანდეთ ქალთა მიმართ ძალადობის წინააღმდეგ”</t>
  </si>
  <si>
    <r>
      <t xml:space="preserve">5.  სახელმწიფო შესყიდვების გეგმით გათვალისწინებული ჯამური თანხა დაფინანსების წყაროს შესაბამისად   </t>
    </r>
    <r>
      <rPr>
        <b/>
        <sz val="10"/>
        <rFont val="AcadNusx"/>
      </rPr>
      <t/>
    </r>
  </si>
  <si>
    <t>ლარი</t>
  </si>
  <si>
    <t>№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</si>
  <si>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</si>
  <si>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</si>
  <si>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</si>
  <si>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</si>
  <si>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დაწყების სავარაუდო ვადები</t>
  </si>
  <si>
    <t>შესყიდვის ობიექტის მიწოდების სავარაუდო ვადა</t>
  </si>
  <si>
    <t>შენიშვნა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</si>
  <si>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</si>
  <si>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>საქონელი და მომსახურება</t>
  </si>
  <si>
    <t>გ/შ</t>
  </si>
  <si>
    <t>I-IV კვარტალი</t>
  </si>
  <si>
    <t>კომპიუტერული მოწყობილობები და აქსესუარები</t>
  </si>
  <si>
    <t>კ/ტ</t>
  </si>
  <si>
    <t>II-IV კვარტალი</t>
  </si>
  <si>
    <t>არაფინანსური აქტივების ზრდა</t>
  </si>
  <si>
    <t>ტელე და რადიო სიგნალის მიმღებები და აუდიო ან ვიდეო გამოსახულების ჩამწერი ან აღწარმოების აპარატურა</t>
  </si>
  <si>
    <t>საოჯახო ტექნიკა</t>
  </si>
  <si>
    <t>გამაგრილებელი და სავენტილაციო მოწყობილობები</t>
  </si>
  <si>
    <t>სხვადასხვა ქარხნული წარმოების მასალა და მათთან დაკავშირებული საგნები</t>
  </si>
  <si>
    <t>ავეჯი</t>
  </si>
  <si>
    <t xml:space="preserve">რესტორნებისა და კვების საწარმოების მომსახურეობები </t>
  </si>
  <si>
    <t>შენობის დასრულების სამუშაოები</t>
  </si>
  <si>
    <t>ე/ტ</t>
  </si>
  <si>
    <t>დასუფთავება და სანიტარიული მომსახურება</t>
  </si>
  <si>
    <t>შესყიდვების კოორდინატორი</t>
  </si>
  <si>
    <t>(ხელმოწერა)</t>
  </si>
  <si>
    <t xml:space="preserve">        ფინანსური კოორდინატორი</t>
  </si>
  <si>
    <t>შემსყიდველი ორგანიზაციის 
ხელმძღვანელი/უფლებამოსილი პირი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</si>
</sst>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</font>
    <font>
      <sz val="10"/>
      <name val="AcadNusx"/>
    </font>
    <font>
      <b/>
      <sz val="10"/>
      <name val="AcadNusx"/>
    </font>
    <font>
      <b/>
      <sz val="12"/>
      <name val="AcadNusx"/>
    </font>
    <font>
      <i/>
      <sz val="10"/>
      <name val="AcadNusx"/>
    </font>
    <font>
      <sz val="10"/>
      <name val="Sylfaen"/>
      <family val="1"/>
    </font>
    <font>
      <sz val="8"/>
      <name val="AcadNusx"/>
    </font>
    <font>
      <sz val="9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0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/>
    <xf numFmtId="0" fontId="1" fillId="0" borderId="1" xfId="1" applyFont="1" applyFill="1" applyBorder="1" applyAlignment="1">
      <alignment horizontal="center" vertical="center"/>
    </xf>
    <xf numFmtId="0" fontId="1" fillId="0" borderId="2" xfId="1" applyFont="1" applyFill="1" applyBorder="1"/>
    <xf numFmtId="0" fontId="1" fillId="0" borderId="2" xfId="1" applyFont="1" applyFill="1" applyBorder="1" applyAlignment="1">
      <alignment horizontal="center" vertical="center"/>
    </xf>
    <xf numFmtId="0" fontId="1" fillId="0" borderId="4" xfId="1" applyFont="1" applyFill="1" applyBorder="1" applyAlignment="1">
      <alignment horizontal="center" vertical="center"/>
    </xf>
    <xf numFmtId="2" fontId="5" fillId="0" borderId="17" xfId="1" applyNumberFormat="1" applyFont="1" applyFill="1" applyBorder="1" applyAlignment="1">
      <alignment horizontal="center" vertical="center"/>
    </xf>
    <xf numFmtId="0" fontId="4" fillId="0" borderId="18" xfId="1" applyFont="1" applyFill="1" applyBorder="1" applyAlignment="1">
      <alignment vertical="center"/>
    </xf>
    <xf numFmtId="0" fontId="6" fillId="0" borderId="19" xfId="1" applyFont="1" applyFill="1" applyBorder="1" applyAlignment="1">
      <alignment horizontal="center" vertical="center"/>
    </xf>
    <xf numFmtId="0" fontId="3" fillId="0" borderId="20" xfId="1" applyFont="1" applyFill="1" applyBorder="1" applyAlignment="1">
      <alignment horizontal="center" vertical="center" wrapText="1"/>
    </xf>
    <xf numFmtId="0" fontId="3" fillId="0" borderId="21" xfId="1" applyFont="1" applyFill="1" applyBorder="1" applyAlignment="1">
      <alignment horizontal="center" vertical="center" wrapText="1"/>
    </xf>
    <xf numFmtId="0" fontId="1" fillId="0" borderId="19" xfId="1" applyFont="1" applyFill="1" applyBorder="1" applyAlignment="1">
      <alignment horizontal="center" vertical="center"/>
    </xf>
    <xf numFmtId="0" fontId="1" fillId="0" borderId="20" xfId="1" applyFont="1" applyFill="1" applyBorder="1" applyAlignment="1">
      <alignment horizontal="center"/>
    </xf>
    <xf numFmtId="0" fontId="1" fillId="0" borderId="20" xfId="1" applyFont="1" applyFill="1" applyBorder="1" applyAlignment="1">
      <alignment horizontal="center" vertical="center"/>
    </xf>
    <xf numFmtId="0" fontId="1" fillId="0" borderId="21" xfId="1" applyFont="1" applyFill="1" applyBorder="1" applyAlignment="1">
      <alignment horizontal="center"/>
    </xf>
    <xf numFmtId="0" fontId="1" fillId="0" borderId="20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 wrapText="1"/>
    </xf>
    <xf numFmtId="0" fontId="1" fillId="0" borderId="22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/>
    </xf>
    <xf numFmtId="2" fontId="7" fillId="0" borderId="20" xfId="1" applyNumberFormat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 wrapText="1"/>
    </xf>
    <xf numFmtId="0" fontId="1" fillId="0" borderId="22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2" fillId="0" borderId="0" xfId="1" applyFont="1" applyFill="1"/>
    <xf numFmtId="0" fontId="1" fillId="0" borderId="0" xfId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2" fillId="2" borderId="0" xfId="1" applyFont="1" applyFill="1"/>
    <xf numFmtId="0" fontId="10" fillId="2" borderId="0" xfId="1" applyFont="1" applyFill="1" applyBorder="1" applyAlignment="1">
      <alignment horizontal="center" vertical="center"/>
    </xf>
    <xf numFmtId="0" fontId="1" fillId="0" borderId="0" xfId="1" applyAlignment="1">
      <alignment horizontal="left" vertical="center"/>
    </xf>
    <xf numFmtId="0" fontId="1" fillId="0" borderId="0" xfId="1" applyFont="1" applyFill="1" applyAlignment="1">
      <alignment vertical="center"/>
    </xf>
    <xf numFmtId="0" fontId="1" fillId="0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vertical="center"/>
    </xf>
    <xf numFmtId="0" fontId="1" fillId="0" borderId="0" xfId="1" applyBorder="1" applyAlignment="1">
      <alignment horizontal="left"/>
    </xf>
    <xf numFmtId="0" fontId="1" fillId="0" borderId="0" xfId="1" applyBorder="1" applyAlignment="1">
      <alignment horizontal="center"/>
    </xf>
    <xf numFmtId="0" fontId="3" fillId="0" borderId="0" xfId="1" applyFont="1" applyBorder="1" applyAlignment="1">
      <alignment horizontal="center" vertical="center" wrapText="1"/>
    </xf>
    <xf numFmtId="0" fontId="1" fillId="0" borderId="0" xfId="1" applyBorder="1"/>
    <xf numFmtId="2" fontId="3" fillId="0" borderId="0" xfId="1" applyNumberFormat="1" applyFont="1" applyBorder="1" applyAlignment="1">
      <alignment horizontal="center" vertical="center" wrapText="1"/>
    </xf>
    <xf numFmtId="2" fontId="1" fillId="0" borderId="0" xfId="1" applyNumberFormat="1" applyBorder="1"/>
    <xf numFmtId="0" fontId="3" fillId="0" borderId="1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left" vertical="center"/>
    </xf>
    <xf numFmtId="0" fontId="3" fillId="0" borderId="12" xfId="1" applyFont="1" applyFill="1" applyBorder="1" applyAlignment="1">
      <alignment horizontal="left" vertical="center"/>
    </xf>
    <xf numFmtId="0" fontId="3" fillId="0" borderId="13" xfId="1" applyFont="1" applyFill="1" applyBorder="1" applyAlignment="1">
      <alignment horizontal="left" vertical="center" wrapText="1"/>
    </xf>
    <xf numFmtId="0" fontId="3" fillId="0" borderId="14" xfId="1" applyFont="1" applyFill="1" applyBorder="1" applyAlignment="1">
      <alignment horizontal="left" vertical="center" wrapText="1"/>
    </xf>
    <xf numFmtId="0" fontId="3" fillId="0" borderId="15" xfId="1" applyFont="1" applyFill="1" applyBorder="1" applyAlignment="1">
      <alignment horizontal="left" vertical="center" wrapText="1"/>
    </xf>
    <xf numFmtId="0" fontId="1" fillId="0" borderId="0" xfId="1" applyAlignment="1">
      <alignment horizontal="center" wrapText="1"/>
    </xf>
    <xf numFmtId="0" fontId="1" fillId="0" borderId="0" xfId="1" applyAlignment="1">
      <alignment horizontal="center"/>
    </xf>
    <xf numFmtId="0" fontId="2" fillId="0" borderId="2" xfId="1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left" vertical="center"/>
    </xf>
    <xf numFmtId="0" fontId="1" fillId="0" borderId="8" xfId="1" applyFont="1" applyFill="1" applyBorder="1" applyAlignment="1">
      <alignment horizontal="left" vertical="center"/>
    </xf>
    <xf numFmtId="0" fontId="1" fillId="0" borderId="9" xfId="1" applyFont="1" applyFill="1" applyBorder="1" applyAlignment="1">
      <alignment horizontal="left" vertical="center"/>
    </xf>
    <xf numFmtId="0" fontId="3" fillId="0" borderId="16" xfId="1" applyFont="1" applyFill="1" applyBorder="1" applyAlignment="1">
      <alignment vertical="center" wrapText="1"/>
    </xf>
    <xf numFmtId="0" fontId="3" fillId="0" borderId="17" xfId="1" applyFont="1" applyFill="1" applyBorder="1" applyAlignment="1">
      <alignment vertical="center" wrapText="1"/>
    </xf>
    <xf numFmtId="0" fontId="1" fillId="0" borderId="23" xfId="1" applyFont="1" applyFill="1" applyBorder="1" applyAlignment="1">
      <alignment horizontal="center" vertical="center"/>
    </xf>
    <xf numFmtId="0" fontId="1" fillId="0" borderId="17" xfId="1" applyFont="1" applyFill="1" applyBorder="1" applyAlignment="1">
      <alignment horizontal="center" vertical="center"/>
    </xf>
    <xf numFmtId="0" fontId="1" fillId="0" borderId="23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1" fillId="0" borderId="23" xfId="1" applyFont="1" applyFill="1" applyBorder="1" applyAlignment="1">
      <alignment horizontal="center" vertical="center" wrapText="1"/>
    </xf>
    <xf numFmtId="0" fontId="1" fillId="0" borderId="17" xfId="1" applyFont="1" applyFill="1" applyBorder="1" applyAlignment="1">
      <alignment horizontal="center" vertical="center" wrapText="1"/>
    </xf>
    <xf numFmtId="0" fontId="7" fillId="0" borderId="23" xfId="1" applyFont="1" applyFill="1" applyBorder="1" applyAlignment="1">
      <alignment horizontal="center" vertical="center" wrapText="1"/>
    </xf>
    <xf numFmtId="0" fontId="7" fillId="0" borderId="17" xfId="1" applyFont="1" applyFill="1" applyBorder="1" applyAlignment="1">
      <alignment horizontal="center" vertical="center" wrapText="1"/>
    </xf>
    <xf numFmtId="0" fontId="1" fillId="0" borderId="0" xfId="1" applyFont="1" applyFill="1" applyAlignment="1">
      <alignment horizontal="left"/>
    </xf>
    <xf numFmtId="0" fontId="2" fillId="0" borderId="24" xfId="1" applyFont="1" applyFill="1" applyBorder="1" applyAlignment="1">
      <alignment horizontal="center" vertical="center"/>
    </xf>
    <xf numFmtId="0" fontId="10" fillId="0" borderId="25" xfId="1" applyFont="1" applyFill="1" applyBorder="1" applyAlignment="1">
      <alignment horizontal="center" vertical="center"/>
    </xf>
    <xf numFmtId="0" fontId="1" fillId="0" borderId="0" xfId="1" applyAlignment="1">
      <alignment horizontal="left" vertical="center"/>
    </xf>
    <xf numFmtId="0" fontId="2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left" vertical="center" wrapText="1"/>
    </xf>
    <xf numFmtId="0" fontId="1" fillId="0" borderId="24" xfId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left"/>
    </xf>
    <xf numFmtId="0" fontId="1" fillId="0" borderId="0" xfId="1" applyBorder="1" applyAlignment="1">
      <alignment horizontal="left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7"/>
  <sheetViews>
    <sheetView tabSelected="1" view="pageBreakPreview" topLeftCell="A12" zoomScale="115" zoomScaleNormal="100" zoomScaleSheetLayoutView="115" workbookViewId="0">
      <selection activeCell="F18" sqref="F18"/>
    </sheetView>
  </sheetViews>
  <sheetFormatPr defaultColWidth="9.140625" defaultRowHeight="12.75" x14ac:dyDescent="0.2"/>
  <cols>
    <col min="1" max="1" width="1" style="2" customWidth="1"/>
    <col min="2" max="2" width="3.5703125" style="1" customWidth="1"/>
    <col min="3" max="3" width="12.42578125" style="2" customWidth="1"/>
    <col min="4" max="4" width="45" style="1" customWidth="1"/>
    <col min="5" max="5" width="16" style="1" customWidth="1"/>
    <col min="6" max="6" width="14.7109375" style="2" customWidth="1"/>
    <col min="7" max="7" width="17.42578125" style="2" customWidth="1"/>
    <col min="8" max="8" width="25.5703125" style="2" customWidth="1"/>
    <col min="9" max="9" width="21.7109375" style="2" customWidth="1"/>
    <col min="10" max="10" width="23.140625" style="2" customWidth="1"/>
    <col min="11" max="16384" width="9.140625" style="2"/>
  </cols>
  <sheetData>
    <row r="1" spans="2:12" ht="43.5" customHeight="1" thickBot="1" x14ac:dyDescent="0.25">
      <c r="I1" s="50"/>
      <c r="J1" s="51"/>
    </row>
    <row r="2" spans="2:12" ht="45" customHeight="1" thickBot="1" x14ac:dyDescent="0.25">
      <c r="B2" s="3"/>
      <c r="C2" s="4"/>
      <c r="D2" s="5"/>
      <c r="E2" s="5"/>
      <c r="F2" s="4"/>
      <c r="G2" s="4"/>
      <c r="H2" s="52" t="s">
        <v>0</v>
      </c>
      <c r="I2" s="53"/>
      <c r="J2" s="54"/>
    </row>
    <row r="3" spans="2:12" ht="33" customHeight="1" thickBot="1" x14ac:dyDescent="0.25">
      <c r="B3" s="6"/>
      <c r="C3" s="55" t="s">
        <v>1</v>
      </c>
      <c r="D3" s="56"/>
      <c r="E3" s="56"/>
      <c r="F3" s="56"/>
      <c r="G3" s="56"/>
      <c r="H3" s="56"/>
      <c r="I3" s="56"/>
      <c r="J3" s="57"/>
    </row>
    <row r="4" spans="2:12" ht="28.5" customHeight="1" x14ac:dyDescent="0.2">
      <c r="B4" s="58" t="s">
        <v>2</v>
      </c>
      <c r="C4" s="59"/>
      <c r="D4" s="59"/>
      <c r="E4" s="59"/>
      <c r="F4" s="59"/>
      <c r="G4" s="60"/>
      <c r="H4" s="58" t="s">
        <v>3</v>
      </c>
      <c r="I4" s="59"/>
      <c r="J4" s="60"/>
    </row>
    <row r="5" spans="2:12" ht="45.75" customHeight="1" thickBot="1" x14ac:dyDescent="0.25">
      <c r="B5" s="44" t="s">
        <v>4</v>
      </c>
      <c r="C5" s="45"/>
      <c r="D5" s="45"/>
      <c r="E5" s="45"/>
      <c r="F5" s="45"/>
      <c r="G5" s="46"/>
      <c r="H5" s="47" t="s">
        <v>5</v>
      </c>
      <c r="I5" s="48"/>
      <c r="J5" s="49"/>
    </row>
    <row r="6" spans="2:12" ht="31.5" customHeight="1" x14ac:dyDescent="0.2">
      <c r="B6" s="61" t="s">
        <v>6</v>
      </c>
      <c r="C6" s="62"/>
      <c r="D6" s="62"/>
      <c r="E6" s="62"/>
      <c r="F6" s="62"/>
      <c r="G6" s="62"/>
      <c r="H6" s="62"/>
      <c r="I6" s="7">
        <f>SUM(F9:F19)</f>
        <v>48273.729999999996</v>
      </c>
      <c r="J6" s="8" t="s">
        <v>7</v>
      </c>
    </row>
    <row r="7" spans="2:12" ht="49.5" customHeight="1" x14ac:dyDescent="0.2">
      <c r="B7" s="9" t="s">
        <v>8</v>
      </c>
      <c r="C7" s="10" t="s">
        <v>9</v>
      </c>
      <c r="D7" s="10" t="s">
        <v>10</v>
      </c>
      <c r="E7" s="10"/>
      <c r="F7" s="10" t="s">
        <v>11</v>
      </c>
      <c r="G7" s="10" t="s">
        <v>12</v>
      </c>
      <c r="H7" s="10" t="s">
        <v>13</v>
      </c>
      <c r="I7" s="10" t="s">
        <v>14</v>
      </c>
      <c r="J7" s="11" t="s">
        <v>15</v>
      </c>
    </row>
    <row r="8" spans="2:12" ht="20.100000000000001" customHeight="1" x14ac:dyDescent="0.2">
      <c r="B8" s="12">
        <v>1</v>
      </c>
      <c r="C8" s="13">
        <v>2</v>
      </c>
      <c r="D8" s="14">
        <v>3</v>
      </c>
      <c r="E8" s="14"/>
      <c r="F8" s="13">
        <v>4</v>
      </c>
      <c r="G8" s="13">
        <v>5</v>
      </c>
      <c r="H8" s="13">
        <v>6</v>
      </c>
      <c r="I8" s="13">
        <v>7</v>
      </c>
      <c r="J8" s="15">
        <v>8</v>
      </c>
    </row>
    <row r="9" spans="2:12" ht="57" customHeight="1" x14ac:dyDescent="0.2">
      <c r="B9" s="14">
        <v>1</v>
      </c>
      <c r="C9" s="13">
        <v>30100000</v>
      </c>
      <c r="D9" s="16" t="s">
        <v>16</v>
      </c>
      <c r="E9" s="16" t="s">
        <v>17</v>
      </c>
      <c r="F9" s="13">
        <v>50</v>
      </c>
      <c r="G9" s="13" t="s">
        <v>18</v>
      </c>
      <c r="H9" s="17" t="s">
        <v>19</v>
      </c>
      <c r="I9" s="17" t="s">
        <v>19</v>
      </c>
      <c r="J9" s="18"/>
      <c r="K9" s="2">
        <v>50</v>
      </c>
      <c r="L9" s="2">
        <f>F9-K9</f>
        <v>0</v>
      </c>
    </row>
    <row r="10" spans="2:12" ht="57" customHeight="1" x14ac:dyDescent="0.2">
      <c r="B10" s="63">
        <v>2</v>
      </c>
      <c r="C10" s="65">
        <v>30200000</v>
      </c>
      <c r="D10" s="67" t="s">
        <v>20</v>
      </c>
      <c r="E10" s="16" t="s">
        <v>17</v>
      </c>
      <c r="F10" s="13">
        <v>339.96</v>
      </c>
      <c r="G10" s="65" t="s">
        <v>21</v>
      </c>
      <c r="H10" s="69" t="s">
        <v>22</v>
      </c>
      <c r="I10" s="69" t="s">
        <v>22</v>
      </c>
      <c r="J10" s="18"/>
      <c r="L10" s="2">
        <f t="shared" ref="L10:L19" si="0">F10-K10</f>
        <v>339.96</v>
      </c>
    </row>
    <row r="11" spans="2:12" ht="57" customHeight="1" x14ac:dyDescent="0.2">
      <c r="B11" s="64"/>
      <c r="C11" s="66"/>
      <c r="D11" s="68"/>
      <c r="E11" s="16" t="s">
        <v>23</v>
      </c>
      <c r="F11" s="13">
        <v>4506.76</v>
      </c>
      <c r="G11" s="66"/>
      <c r="H11" s="70"/>
      <c r="I11" s="70"/>
      <c r="J11" s="18"/>
      <c r="L11" s="2">
        <f t="shared" si="0"/>
        <v>4506.76</v>
      </c>
    </row>
    <row r="12" spans="2:12" ht="57" customHeight="1" x14ac:dyDescent="0.2">
      <c r="B12" s="14">
        <v>3</v>
      </c>
      <c r="C12" s="19">
        <v>32300000</v>
      </c>
      <c r="D12" s="20" t="s">
        <v>24</v>
      </c>
      <c r="E12" s="16" t="s">
        <v>23</v>
      </c>
      <c r="F12" s="13">
        <v>1000</v>
      </c>
      <c r="G12" s="13" t="s">
        <v>18</v>
      </c>
      <c r="H12" s="17" t="s">
        <v>22</v>
      </c>
      <c r="I12" s="17" t="s">
        <v>22</v>
      </c>
      <c r="J12" s="18"/>
      <c r="L12" s="2">
        <f t="shared" si="0"/>
        <v>1000</v>
      </c>
    </row>
    <row r="13" spans="2:12" ht="57" customHeight="1" x14ac:dyDescent="0.2">
      <c r="B13" s="14">
        <v>4</v>
      </c>
      <c r="C13" s="19">
        <v>39700000</v>
      </c>
      <c r="D13" s="20" t="s">
        <v>25</v>
      </c>
      <c r="E13" s="16" t="s">
        <v>23</v>
      </c>
      <c r="F13" s="13">
        <v>1353.28</v>
      </c>
      <c r="G13" s="13"/>
      <c r="H13" s="17"/>
      <c r="I13" s="17"/>
      <c r="J13" s="18"/>
      <c r="L13" s="2">
        <f t="shared" si="0"/>
        <v>1353.28</v>
      </c>
    </row>
    <row r="14" spans="2:12" ht="57" customHeight="1" x14ac:dyDescent="0.2">
      <c r="B14" s="14">
        <v>5</v>
      </c>
      <c r="C14" s="19">
        <v>42500000</v>
      </c>
      <c r="D14" s="20" t="s">
        <v>26</v>
      </c>
      <c r="E14" s="16" t="s">
        <v>23</v>
      </c>
      <c r="F14" s="13">
        <v>4800</v>
      </c>
      <c r="G14" s="13" t="s">
        <v>18</v>
      </c>
      <c r="H14" s="17" t="s">
        <v>22</v>
      </c>
      <c r="I14" s="17" t="s">
        <v>22</v>
      </c>
      <c r="J14" s="18"/>
      <c r="L14" s="2">
        <f t="shared" si="0"/>
        <v>4800</v>
      </c>
    </row>
    <row r="15" spans="2:12" ht="36.75" customHeight="1" x14ac:dyDescent="0.2">
      <c r="B15" s="14">
        <v>6</v>
      </c>
      <c r="C15" s="13">
        <v>44400000</v>
      </c>
      <c r="D15" s="16" t="s">
        <v>27</v>
      </c>
      <c r="E15" s="16" t="s">
        <v>17</v>
      </c>
      <c r="F15" s="13">
        <v>100</v>
      </c>
      <c r="G15" s="13" t="s">
        <v>18</v>
      </c>
      <c r="H15" s="17" t="s">
        <v>19</v>
      </c>
      <c r="I15" s="17" t="s">
        <v>19</v>
      </c>
      <c r="J15" s="18"/>
      <c r="K15" s="2">
        <v>100</v>
      </c>
      <c r="L15" s="2">
        <f t="shared" si="0"/>
        <v>0</v>
      </c>
    </row>
    <row r="16" spans="2:12" ht="38.25" customHeight="1" x14ac:dyDescent="0.2">
      <c r="B16" s="14">
        <v>7</v>
      </c>
      <c r="C16" s="13">
        <v>391000000</v>
      </c>
      <c r="D16" s="14" t="s">
        <v>28</v>
      </c>
      <c r="E16" s="16" t="s">
        <v>17</v>
      </c>
      <c r="F16" s="13">
        <v>4900</v>
      </c>
      <c r="G16" s="13" t="s">
        <v>18</v>
      </c>
      <c r="H16" s="17" t="s">
        <v>19</v>
      </c>
      <c r="I16" s="17" t="s">
        <v>19</v>
      </c>
      <c r="J16" s="18"/>
      <c r="K16" s="2">
        <v>4900</v>
      </c>
      <c r="L16" s="2">
        <f t="shared" si="0"/>
        <v>0</v>
      </c>
    </row>
    <row r="17" spans="2:12" ht="38.25" customHeight="1" x14ac:dyDescent="0.2">
      <c r="B17" s="14">
        <v>8</v>
      </c>
      <c r="C17" s="13">
        <v>55300000</v>
      </c>
      <c r="D17" s="16" t="s">
        <v>29</v>
      </c>
      <c r="E17" s="16" t="s">
        <v>17</v>
      </c>
      <c r="F17" s="13">
        <v>1500</v>
      </c>
      <c r="G17" s="13" t="s">
        <v>18</v>
      </c>
      <c r="H17" s="17" t="s">
        <v>19</v>
      </c>
      <c r="I17" s="17" t="s">
        <v>19</v>
      </c>
      <c r="J17" s="18"/>
      <c r="K17" s="2">
        <v>1500</v>
      </c>
      <c r="L17" s="2">
        <f t="shared" si="0"/>
        <v>0</v>
      </c>
    </row>
    <row r="18" spans="2:12" ht="66.75" customHeight="1" x14ac:dyDescent="0.2">
      <c r="B18" s="14">
        <v>9</v>
      </c>
      <c r="C18" s="21">
        <v>45400000</v>
      </c>
      <c r="D18" s="16" t="s">
        <v>30</v>
      </c>
      <c r="E18" s="16" t="s">
        <v>17</v>
      </c>
      <c r="F18" s="22">
        <v>28723.73</v>
      </c>
      <c r="G18" s="17" t="s">
        <v>31</v>
      </c>
      <c r="H18" s="17" t="s">
        <v>19</v>
      </c>
      <c r="I18" s="17" t="s">
        <v>19</v>
      </c>
      <c r="J18" s="23"/>
      <c r="K18" s="2">
        <v>25000</v>
      </c>
      <c r="L18" s="2">
        <f t="shared" si="0"/>
        <v>3723.7299999999996</v>
      </c>
    </row>
    <row r="19" spans="2:12" s="1" customFormat="1" ht="66.75" customHeight="1" x14ac:dyDescent="0.2">
      <c r="B19" s="14">
        <v>10</v>
      </c>
      <c r="C19" s="14">
        <v>90900000</v>
      </c>
      <c r="D19" s="14" t="s">
        <v>32</v>
      </c>
      <c r="E19" s="16" t="s">
        <v>17</v>
      </c>
      <c r="F19" s="14">
        <v>1000</v>
      </c>
      <c r="G19" s="14" t="s">
        <v>18</v>
      </c>
      <c r="H19" s="17" t="s">
        <v>19</v>
      </c>
      <c r="I19" s="17" t="s">
        <v>19</v>
      </c>
      <c r="J19" s="24"/>
      <c r="K19" s="2">
        <v>1000</v>
      </c>
      <c r="L19" s="2">
        <f t="shared" si="0"/>
        <v>0</v>
      </c>
    </row>
    <row r="20" spans="2:12" ht="53.25" customHeight="1" x14ac:dyDescent="0.2">
      <c r="B20" s="25"/>
      <c r="C20" s="71" t="s">
        <v>33</v>
      </c>
      <c r="D20" s="71"/>
      <c r="E20" s="71"/>
      <c r="F20" s="71"/>
      <c r="G20" s="71"/>
      <c r="H20" s="72"/>
      <c r="I20" s="72"/>
      <c r="J20" s="26"/>
    </row>
    <row r="21" spans="2:12" x14ac:dyDescent="0.2">
      <c r="B21" s="25"/>
      <c r="C21" s="26"/>
      <c r="D21" s="27"/>
      <c r="E21" s="27"/>
      <c r="F21" s="26"/>
      <c r="G21" s="28"/>
      <c r="H21" s="73" t="s">
        <v>34</v>
      </c>
      <c r="I21" s="73"/>
      <c r="J21" s="26"/>
    </row>
    <row r="22" spans="2:12" x14ac:dyDescent="0.2">
      <c r="B22" s="29"/>
      <c r="C22" s="30"/>
      <c r="D22" s="31"/>
      <c r="E22" s="31"/>
      <c r="F22" s="30"/>
      <c r="G22" s="32"/>
      <c r="H22" s="33"/>
      <c r="I22" s="33"/>
      <c r="J22" s="30"/>
    </row>
    <row r="23" spans="2:12" x14ac:dyDescent="0.2">
      <c r="B23" s="29"/>
      <c r="C23" s="30"/>
      <c r="D23" s="31"/>
      <c r="E23" s="31"/>
      <c r="F23" s="30"/>
      <c r="G23" s="32"/>
      <c r="H23" s="33"/>
      <c r="I23" s="33"/>
      <c r="J23" s="30"/>
    </row>
    <row r="24" spans="2:12" s="1" customFormat="1" ht="15" customHeight="1" x14ac:dyDescent="0.25">
      <c r="B24" s="74" t="s">
        <v>35</v>
      </c>
      <c r="C24" s="74"/>
      <c r="D24" s="74"/>
      <c r="E24" s="34"/>
      <c r="F24" s="35"/>
      <c r="G24" s="35"/>
      <c r="H24" s="75"/>
      <c r="I24" s="75"/>
      <c r="J24" s="26"/>
    </row>
    <row r="25" spans="2:12" s="1" customFormat="1" ht="29.25" customHeight="1" x14ac:dyDescent="0.2">
      <c r="B25" s="29"/>
      <c r="C25" s="26"/>
      <c r="D25" s="27"/>
      <c r="E25" s="27"/>
      <c r="F25" s="26"/>
      <c r="G25" s="28"/>
      <c r="H25" s="73" t="s">
        <v>34</v>
      </c>
      <c r="I25" s="73"/>
      <c r="J25" s="26"/>
    </row>
    <row r="26" spans="2:12" s="1" customFormat="1" ht="35.25" customHeight="1" x14ac:dyDescent="0.25">
      <c r="B26" s="29"/>
      <c r="C26" s="76" t="s">
        <v>36</v>
      </c>
      <c r="D26" s="76"/>
      <c r="E26" s="76"/>
      <c r="F26" s="76"/>
      <c r="G26" s="76"/>
      <c r="H26" s="77"/>
      <c r="I26" s="77"/>
      <c r="J26" s="36"/>
    </row>
    <row r="27" spans="2:12" s="1" customFormat="1" ht="12" customHeight="1" x14ac:dyDescent="0.2">
      <c r="B27" s="29"/>
      <c r="C27" s="26"/>
      <c r="D27" s="27"/>
      <c r="E27" s="27"/>
      <c r="F27" s="26"/>
      <c r="G27" s="28"/>
      <c r="H27" s="73" t="s">
        <v>34</v>
      </c>
      <c r="I27" s="73"/>
      <c r="J27" s="37"/>
    </row>
    <row r="28" spans="2:12" s="1" customFormat="1" ht="7.5" hidden="1" customHeight="1" x14ac:dyDescent="0.25">
      <c r="B28" s="29"/>
      <c r="C28" s="26"/>
      <c r="D28" s="27"/>
      <c r="E28" s="27"/>
      <c r="F28" s="26"/>
      <c r="G28" s="26"/>
      <c r="H28" s="26"/>
      <c r="I28" s="26"/>
      <c r="J28" s="26"/>
    </row>
    <row r="29" spans="2:12" s="1" customFormat="1" ht="13.5" x14ac:dyDescent="0.2">
      <c r="B29" s="29"/>
      <c r="C29" s="78"/>
      <c r="D29" s="79"/>
      <c r="E29" s="38"/>
      <c r="F29" s="39"/>
      <c r="G29" s="40"/>
      <c r="H29" s="40"/>
      <c r="I29" s="40"/>
      <c r="J29" s="41"/>
    </row>
    <row r="30" spans="2:12" s="1" customFormat="1" ht="13.5" x14ac:dyDescent="0.2">
      <c r="B30" s="29"/>
      <c r="C30" s="39"/>
      <c r="D30" s="40"/>
      <c r="E30" s="40"/>
      <c r="F30" s="39"/>
      <c r="G30" s="40"/>
      <c r="H30" s="40"/>
      <c r="I30" s="40"/>
      <c r="J30" s="41"/>
    </row>
    <row r="31" spans="2:12" s="1" customFormat="1" ht="13.5" x14ac:dyDescent="0.2">
      <c r="B31" s="29"/>
      <c r="C31" s="39"/>
      <c r="D31" s="40"/>
      <c r="E31" s="40"/>
      <c r="F31" s="39"/>
      <c r="G31" s="40"/>
      <c r="H31" s="40"/>
      <c r="I31" s="40"/>
      <c r="J31" s="41"/>
    </row>
    <row r="32" spans="2:12" s="1" customFormat="1" ht="13.5" x14ac:dyDescent="0.2">
      <c r="B32" s="29"/>
      <c r="C32" s="39"/>
      <c r="D32" s="40"/>
      <c r="E32" s="40"/>
      <c r="F32" s="39"/>
      <c r="G32" s="40"/>
      <c r="H32" s="40"/>
      <c r="I32" s="40"/>
      <c r="J32" s="41"/>
    </row>
    <row r="33" spans="2:10" s="1" customFormat="1" ht="13.5" x14ac:dyDescent="0.2">
      <c r="B33" s="29"/>
      <c r="C33" s="39"/>
      <c r="D33" s="40"/>
      <c r="E33" s="40"/>
      <c r="F33" s="39"/>
      <c r="G33" s="40"/>
      <c r="H33" s="40"/>
      <c r="I33" s="42"/>
      <c r="J33" s="43"/>
    </row>
    <row r="34" spans="2:10" s="1" customFormat="1" ht="13.5" x14ac:dyDescent="0.2">
      <c r="B34" s="29"/>
      <c r="C34" s="39"/>
      <c r="D34" s="40"/>
      <c r="E34" s="40"/>
      <c r="F34" s="39"/>
      <c r="G34" s="40"/>
      <c r="H34" s="40"/>
      <c r="I34" s="40"/>
      <c r="J34" s="41"/>
    </row>
    <row r="35" spans="2:10" s="1" customFormat="1" ht="13.5" x14ac:dyDescent="0.2">
      <c r="B35" s="29"/>
      <c r="C35" s="39"/>
      <c r="D35" s="40"/>
      <c r="E35" s="40"/>
      <c r="F35" s="39"/>
      <c r="G35" s="40"/>
      <c r="H35" s="40"/>
      <c r="I35" s="40"/>
      <c r="J35" s="41"/>
    </row>
    <row r="36" spans="2:10" s="1" customFormat="1" ht="13.5" x14ac:dyDescent="0.2">
      <c r="B36" s="29"/>
      <c r="C36" s="39"/>
      <c r="D36" s="40"/>
      <c r="E36" s="40"/>
      <c r="F36" s="39"/>
      <c r="G36" s="40"/>
      <c r="H36" s="40"/>
      <c r="I36" s="40"/>
      <c r="J36" s="41"/>
    </row>
    <row r="37" spans="2:10" s="1" customFormat="1" ht="13.5" x14ac:dyDescent="0.2">
      <c r="C37" s="39"/>
      <c r="D37" s="40"/>
      <c r="E37" s="40"/>
      <c r="F37" s="39"/>
      <c r="G37" s="40"/>
      <c r="H37" s="40"/>
      <c r="I37" s="40"/>
      <c r="J37" s="41"/>
    </row>
  </sheetData>
  <mergeCells count="24">
    <mergeCell ref="H25:I25"/>
    <mergeCell ref="C26:G26"/>
    <mergeCell ref="H26:I26"/>
    <mergeCell ref="H27:I27"/>
    <mergeCell ref="C29:D29"/>
    <mergeCell ref="I10:I11"/>
    <mergeCell ref="C20:G20"/>
    <mergeCell ref="H20:I20"/>
    <mergeCell ref="H21:I21"/>
    <mergeCell ref="B24:D24"/>
    <mergeCell ref="H24:I24"/>
    <mergeCell ref="B6:H6"/>
    <mergeCell ref="B10:B11"/>
    <mergeCell ref="C10:C11"/>
    <mergeCell ref="D10:D11"/>
    <mergeCell ref="G10:G11"/>
    <mergeCell ref="H10:H11"/>
    <mergeCell ref="B5:G5"/>
    <mergeCell ref="H5:J5"/>
    <mergeCell ref="I1:J1"/>
    <mergeCell ref="H2:J2"/>
    <mergeCell ref="C3:J3"/>
    <mergeCell ref="B4:G4"/>
    <mergeCell ref="H4:J4"/>
  </mergeCells>
  <pageMargins left="0.19685039370078741" right="0.19685039370078741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14,08,2019 (5)</vt:lpstr>
      <vt:lpstr>'14,08,2019 (5)'!Print_Area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2019-08-15T13:25:42Z</dcterms:modified>
</cp:coreProperties>
</file>