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25,07,2017 (2)" sheetId="4" r:id="rId1"/>
  </sheets>
  <definedNames>
    <definedName name="_xlnm.Print_Area" localSheetId="0">'25,07,2017 (2)'!$A$1:$O$21</definedName>
  </definedNames>
  <calcPr calcId="144525"/>
</workbook>
</file>

<file path=xl/calcChain.xml><?xml version="1.0" encoding="utf-8"?>
<calcChain xmlns="http://schemas.openxmlformats.org/spreadsheetml/2006/main">
  <c r="E11" i="4" l="1"/>
  <c r="I11" i="4" s="1"/>
  <c r="G11" i="4" l="1"/>
  <c r="N5" i="4"/>
</calcChain>
</file>

<file path=xl/sharedStrings.xml><?xml version="1.0" encoding="utf-8"?>
<sst xmlns="http://schemas.openxmlformats.org/spreadsheetml/2006/main" count="50" uniqueCount="32">
  <si>
    <t>3. შემსყიდველი ორგანიზაციის საიდენტიფიკაციო კოდი: 205169592</t>
  </si>
  <si>
    <t>2. შემსყიდველი ორგანიზაციის დასახელება: სსიპ "ადამიანით ვაჭრობის (ტრეფიკინგის) მსხვერპლთა, დაზარალებულთა დაცვისა და დახმარების სახელმწიფო ფონდი"</t>
  </si>
  <si>
    <r>
      <t xml:space="preserve">5.  სახელმწიფო შესყიდვების გეგმით გათვალისწინებული ჯამური თანხა დაფინანსების წყაროს შესაბამისად   </t>
    </r>
    <r>
      <rPr>
        <b/>
        <sz val="10"/>
        <rFont val="AcadNusx"/>
      </rPr>
      <t/>
    </r>
  </si>
  <si>
    <t>ლარი</t>
  </si>
  <si>
    <t>№</t>
  </si>
  <si>
    <t>დანაყოფის კოდი</t>
  </si>
  <si>
    <t>დანაყოფის დასახელება</t>
  </si>
  <si>
    <t>სავარაუდო ღირებულება</t>
  </si>
  <si>
    <t>შესყიდვის საშუალება</t>
  </si>
  <si>
    <t>შესყიდვების დაწყების სავარაუდო ვადები</t>
  </si>
  <si>
    <t>შესყიდვის ობიექტის მიწოდების სავარაუდო ვადა</t>
  </si>
  <si>
    <t>შენიშვნა</t>
  </si>
  <si>
    <t>გ/შ</t>
  </si>
  <si>
    <t>კ/ტ</t>
  </si>
  <si>
    <t>ე/ტ</t>
  </si>
  <si>
    <t>ბეჭდვა და მასთან დაკავშირებული მომსახურებები</t>
  </si>
  <si>
    <t>შესყიდვების კოორდინატორი</t>
  </si>
  <si>
    <t>(ხელმოწერა)</t>
  </si>
  <si>
    <t xml:space="preserve">        ფინანსური კოორდინატორი</t>
  </si>
  <si>
    <t>შემსყიდველი ორგანიზაციის 
ხელმძღვანელი/უფლებამოსილი პირი</t>
  </si>
  <si>
    <t>55300000</t>
  </si>
  <si>
    <t xml:space="preserve"> კაფეტერიის/სასადილოს მომსახურება</t>
  </si>
  <si>
    <t>მე-101 მუხლის 
მე-3 პუნქტის "ვ" ქვეპუნქტი</t>
  </si>
  <si>
    <t xml:space="preserve"> </t>
  </si>
  <si>
    <t xml:space="preserve">4. დაფინანსების წყარო: 2019 წლის გაერთიანებული ერების მოსახლეობის ფონდის გრანტი  ,,ჯანდაცვის რეაგირება (პასუხი) ოჯახში ძალადობაზე/გენდერულ ძალადობაზე” </t>
  </si>
  <si>
    <t xml:space="preserve"> საწვავი</t>
  </si>
  <si>
    <t>I-IV</t>
  </si>
  <si>
    <t xml:space="preserve"> 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</t>
  </si>
  <si>
    <t>კინო- და ვიდეომომსახურებები</t>
  </si>
  <si>
    <t>2019 წლის სახელმწიფო შესყიდვების წლიური გეგმა</t>
  </si>
  <si>
    <t>დამტკიცებულია სსიპ "ადამიანით ვაჭრობის (ტრეფიკინგის) მსხვერპლთა, 
დაზარალებულთა დაცვისა და დახმარების სახელმწიფო ფონდი"–ს  
დირექტორის 2019 წლის –––––––––––––– N ––––––––– ბრძანებით</t>
  </si>
  <si>
    <t>1. შედგენის თარიღი:  27.05.2019  წელი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</si>
</sst>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cadNusx"/>
    </font>
    <font>
      <b/>
      <sz val="10"/>
      <name val="AcadNusx"/>
    </font>
    <font>
      <b/>
      <sz val="12"/>
      <name val="AcadNusx"/>
    </font>
    <font>
      <i/>
      <sz val="10"/>
      <name val="AcadNusx"/>
    </font>
    <font>
      <sz val="10"/>
      <name val="Sylfaen"/>
      <family val="1"/>
    </font>
    <font>
      <sz val="10"/>
      <name val="Arial Cyr"/>
      <family val="2"/>
      <charset val="204"/>
    </font>
    <font>
      <sz val="10"/>
      <name val="Sylfae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0" fontId="1" fillId="0" borderId="0"/>
  </cellStyleXfs>
  <cellXfs count="72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/>
    <xf numFmtId="0" fontId="1" fillId="0" borderId="1" xfId="1" applyFont="1" applyFill="1" applyBorder="1" applyAlignment="1">
      <alignment horizontal="center" vertical="center"/>
    </xf>
    <xf numFmtId="0" fontId="1" fillId="0" borderId="2" xfId="1" applyFont="1" applyFill="1" applyBorder="1"/>
    <xf numFmtId="0" fontId="1" fillId="0" borderId="2" xfId="1" applyFont="1" applyFill="1" applyBorder="1" applyAlignment="1">
      <alignment horizontal="center" vertical="center"/>
    </xf>
    <xf numFmtId="0" fontId="1" fillId="0" borderId="0" xfId="1" applyFont="1" applyFill="1"/>
    <xf numFmtId="0" fontId="1" fillId="0" borderId="4" xfId="1" applyFont="1" applyFill="1" applyBorder="1" applyAlignment="1">
      <alignment horizontal="center" vertical="center"/>
    </xf>
    <xf numFmtId="2" fontId="5" fillId="0" borderId="17" xfId="1" applyNumberFormat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vertical="center"/>
    </xf>
    <xf numFmtId="0" fontId="6" fillId="0" borderId="18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 wrapText="1"/>
    </xf>
    <xf numFmtId="0" fontId="10" fillId="0" borderId="18" xfId="1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2" fillId="0" borderId="0" xfId="1" applyFont="1" applyFill="1"/>
    <xf numFmtId="0" fontId="1" fillId="0" borderId="0" xfId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 wrapText="1"/>
    </xf>
    <xf numFmtId="0" fontId="12" fillId="0" borderId="0" xfId="1" applyFont="1" applyFill="1" applyBorder="1" applyAlignment="1">
      <alignment vertical="center"/>
    </xf>
    <xf numFmtId="0" fontId="1" fillId="0" borderId="0" xfId="1" applyBorder="1" applyAlignment="1">
      <alignment horizontal="center"/>
    </xf>
    <xf numFmtId="0" fontId="3" fillId="0" borderId="0" xfId="1" applyFont="1" applyBorder="1" applyAlignment="1">
      <alignment horizontal="center" vertical="center" wrapText="1"/>
    </xf>
    <xf numFmtId="0" fontId="1" fillId="0" borderId="0" xfId="1" applyBorder="1"/>
    <xf numFmtId="2" fontId="3" fillId="0" borderId="0" xfId="1" applyNumberFormat="1" applyFont="1" applyBorder="1" applyAlignment="1">
      <alignment horizontal="center" vertical="center" wrapText="1"/>
    </xf>
    <xf numFmtId="2" fontId="1" fillId="0" borderId="0" xfId="1" applyNumberFormat="1" applyBorder="1"/>
    <xf numFmtId="0" fontId="1" fillId="0" borderId="18" xfId="1" applyFont="1" applyFill="1" applyBorder="1" applyAlignment="1">
      <alignment horizontal="center"/>
    </xf>
    <xf numFmtId="0" fontId="1" fillId="0" borderId="0" xfId="1" applyFill="1"/>
    <xf numFmtId="0" fontId="1" fillId="0" borderId="18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7" fillId="0" borderId="18" xfId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/>
    </xf>
    <xf numFmtId="0" fontId="9" fillId="0" borderId="18" xfId="2" applyFont="1" applyFill="1" applyBorder="1" applyAlignment="1" applyProtection="1">
      <alignment horizontal="center" vertical="center" wrapText="1"/>
    </xf>
    <xf numFmtId="0" fontId="9" fillId="0" borderId="19" xfId="2" applyFont="1" applyFill="1" applyBorder="1" applyAlignment="1" applyProtection="1">
      <alignment horizontal="center" vertical="center" wrapText="1"/>
    </xf>
    <xf numFmtId="49" fontId="1" fillId="0" borderId="18" xfId="1" applyNumberFormat="1" applyFont="1" applyFill="1" applyBorder="1" applyAlignment="1">
      <alignment horizontal="center" vertical="center"/>
    </xf>
    <xf numFmtId="2" fontId="1" fillId="0" borderId="19" xfId="1" applyNumberFormat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 wrapText="1"/>
    </xf>
    <xf numFmtId="1" fontId="1" fillId="0" borderId="18" xfId="1" applyNumberFormat="1" applyFont="1" applyFill="1" applyBorder="1" applyAlignment="1">
      <alignment horizontal="center" vertical="center"/>
    </xf>
    <xf numFmtId="1" fontId="1" fillId="2" borderId="18" xfId="1" applyNumberFormat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left"/>
    </xf>
    <xf numFmtId="0" fontId="1" fillId="0" borderId="0" xfId="1" applyBorder="1" applyAlignment="1">
      <alignment horizontal="left"/>
    </xf>
    <xf numFmtId="0" fontId="1" fillId="0" borderId="0" xfId="1" applyAlignment="1">
      <alignment horizontal="left" vertical="center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left" vertical="center" wrapText="1"/>
    </xf>
    <xf numFmtId="0" fontId="1" fillId="0" borderId="20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2" fillId="0" borderId="5" xfId="1" applyFont="1" applyFill="1" applyBorder="1" applyAlignment="1">
      <alignment horizontal="center" vertical="center"/>
    </xf>
    <xf numFmtId="0" fontId="1" fillId="0" borderId="5" xfId="1" applyFont="1" applyFill="1" applyBorder="1" applyAlignment="1">
      <alignment horizontal="center" vertical="center"/>
    </xf>
    <xf numFmtId="0" fontId="1" fillId="0" borderId="6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1" fillId="0" borderId="8" xfId="1" applyFont="1" applyFill="1" applyBorder="1" applyAlignment="1">
      <alignment horizontal="left" vertical="center"/>
    </xf>
    <xf numFmtId="0" fontId="1" fillId="0" borderId="9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1" fillId="0" borderId="11" xfId="1" applyFont="1" applyFill="1" applyBorder="1" applyAlignment="1">
      <alignment horizontal="left" vertical="center"/>
    </xf>
    <xf numFmtId="0" fontId="1" fillId="0" borderId="0" xfId="1" applyFont="1" applyFill="1" applyAlignment="1">
      <alignment horizontal="left"/>
    </xf>
    <xf numFmtId="0" fontId="2" fillId="0" borderId="20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vertical="center" wrapText="1"/>
    </xf>
    <xf numFmtId="0" fontId="3" fillId="0" borderId="12" xfId="1" applyFont="1" applyFill="1" applyBorder="1" applyAlignment="1">
      <alignment horizontal="left" vertical="center" wrapText="1"/>
    </xf>
    <xf numFmtId="0" fontId="3" fillId="0" borderId="12" xfId="1" applyFont="1" applyFill="1" applyBorder="1" applyAlignment="1">
      <alignment horizontal="left" vertical="center"/>
    </xf>
    <xf numFmtId="0" fontId="3" fillId="0" borderId="21" xfId="1" applyFont="1" applyFill="1" applyBorder="1" applyAlignment="1">
      <alignment horizontal="left" vertical="center"/>
    </xf>
    <xf numFmtId="0" fontId="3" fillId="0" borderId="13" xfId="1" applyFont="1" applyFill="1" applyBorder="1" applyAlignment="1">
      <alignment horizontal="left" vertical="center"/>
    </xf>
    <xf numFmtId="0" fontId="3" fillId="0" borderId="14" xfId="1" applyFont="1" applyFill="1" applyBorder="1" applyAlignment="1">
      <alignment horizontal="left" vertical="center" wrapText="1"/>
    </xf>
    <xf numFmtId="0" fontId="3" fillId="0" borderId="15" xfId="1" applyFont="1" applyFill="1" applyBorder="1" applyAlignment="1">
      <alignment horizontal="left" vertical="center" wrapText="1"/>
    </xf>
    <xf numFmtId="0" fontId="3" fillId="0" borderId="16" xfId="1" applyFont="1" applyFill="1" applyBorder="1" applyAlignment="1">
      <alignment horizontal="left" vertical="center" wrapText="1"/>
    </xf>
    <xf numFmtId="0" fontId="1" fillId="0" borderId="19" xfId="1" applyFont="1" applyFill="1" applyBorder="1" applyAlignment="1">
      <alignment horizontal="center" vertical="center"/>
    </xf>
    <xf numFmtId="0" fontId="1" fillId="0" borderId="17" xfId="1" applyFont="1" applyFill="1" applyBorder="1" applyAlignment="1">
      <alignment horizontal="center" vertical="center"/>
    </xf>
    <xf numFmtId="0" fontId="1" fillId="0" borderId="19" xfId="1" applyFont="1" applyFill="1" applyBorder="1" applyAlignment="1">
      <alignment horizontal="center" vertical="center" wrapText="1"/>
    </xf>
    <xf numFmtId="0" fontId="1" fillId="0" borderId="17" xfId="1" applyFont="1" applyFill="1" applyBorder="1" applyAlignment="1">
      <alignment horizontal="center" vertical="center" wrapText="1"/>
    </xf>
  </cellXfs>
  <cellStyles count="4">
    <cellStyle name="Normal" xfId="0" builtinId="0"/>
    <cellStyle name="Normal 2" xfId="1"/>
    <cellStyle name="Normal 2 2" xfId="3"/>
    <cellStyle name="Normal_NANA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enders.procurement.gov.g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9"/>
  <sheetViews>
    <sheetView tabSelected="1" view="pageBreakPreview" topLeftCell="A7" zoomScale="115" zoomScaleNormal="100" zoomScaleSheetLayoutView="115" workbookViewId="0">
      <selection activeCell="N5" sqref="N5"/>
    </sheetView>
  </sheetViews>
  <sheetFormatPr defaultColWidth="9.140625" defaultRowHeight="12.75" x14ac:dyDescent="0.2"/>
  <cols>
    <col min="1" max="1" width="1" style="2" customWidth="1"/>
    <col min="2" max="2" width="3.5703125" style="1" customWidth="1"/>
    <col min="3" max="3" width="12.42578125" style="2" customWidth="1"/>
    <col min="4" max="4" width="35" style="1" customWidth="1"/>
    <col min="5" max="5" width="14.7109375" style="27" customWidth="1"/>
    <col min="6" max="9" width="14.7109375" style="27" hidden="1" customWidth="1"/>
    <col min="10" max="11" width="14.7109375" style="27" customWidth="1"/>
    <col min="12" max="12" width="17.42578125" style="2" customWidth="1"/>
    <col min="13" max="13" width="25.5703125" style="2" customWidth="1"/>
    <col min="14" max="14" width="21.7109375" style="2" customWidth="1"/>
    <col min="15" max="15" width="20.28515625" style="2" customWidth="1"/>
    <col min="16" max="17" width="0" style="2" hidden="1" customWidth="1"/>
    <col min="18" max="16384" width="9.140625" style="2"/>
  </cols>
  <sheetData>
    <row r="1" spans="2:16" ht="45" customHeight="1" thickBot="1" x14ac:dyDescent="0.25">
      <c r="B1" s="3"/>
      <c r="C1" s="4"/>
      <c r="D1" s="5"/>
      <c r="E1" s="4"/>
      <c r="F1" s="4"/>
      <c r="G1" s="4"/>
      <c r="H1" s="4"/>
      <c r="I1" s="4"/>
      <c r="J1" s="4"/>
      <c r="K1" s="4"/>
      <c r="L1" s="4"/>
      <c r="M1" s="47" t="s">
        <v>30</v>
      </c>
      <c r="N1" s="48"/>
      <c r="O1" s="49"/>
      <c r="P1" s="6"/>
    </row>
    <row r="2" spans="2:16" ht="33" customHeight="1" thickBot="1" x14ac:dyDescent="0.25">
      <c r="B2" s="7"/>
      <c r="C2" s="50" t="s">
        <v>29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2"/>
      <c r="P2" s="6"/>
    </row>
    <row r="3" spans="2:16" ht="28.5" customHeight="1" x14ac:dyDescent="0.2">
      <c r="B3" s="53" t="s">
        <v>31</v>
      </c>
      <c r="C3" s="54"/>
      <c r="D3" s="54"/>
      <c r="E3" s="54"/>
      <c r="F3" s="54"/>
      <c r="G3" s="54"/>
      <c r="H3" s="54"/>
      <c r="I3" s="54"/>
      <c r="J3" s="54"/>
      <c r="K3" s="54"/>
      <c r="L3" s="55"/>
      <c r="M3" s="56" t="s">
        <v>0</v>
      </c>
      <c r="N3" s="54"/>
      <c r="O3" s="57"/>
      <c r="P3" s="6"/>
    </row>
    <row r="4" spans="2:16" ht="45.75" customHeight="1" thickBot="1" x14ac:dyDescent="0.25">
      <c r="B4" s="61" t="s">
        <v>1</v>
      </c>
      <c r="C4" s="62"/>
      <c r="D4" s="62"/>
      <c r="E4" s="62"/>
      <c r="F4" s="63"/>
      <c r="G4" s="63"/>
      <c r="H4" s="63"/>
      <c r="I4" s="63"/>
      <c r="J4" s="63"/>
      <c r="K4" s="63"/>
      <c r="L4" s="64"/>
      <c r="M4" s="65" t="s">
        <v>24</v>
      </c>
      <c r="N4" s="66"/>
      <c r="O4" s="67"/>
      <c r="P4" s="6"/>
    </row>
    <row r="5" spans="2:16" ht="31.5" customHeight="1" x14ac:dyDescent="0.2">
      <c r="B5" s="60" t="s">
        <v>2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8">
        <f>SUM(E8:E13)</f>
        <v>17222</v>
      </c>
      <c r="O5" s="9" t="s">
        <v>3</v>
      </c>
      <c r="P5" s="6"/>
    </row>
    <row r="6" spans="2:16" s="27" customFormat="1" ht="49.5" customHeight="1" x14ac:dyDescent="0.2">
      <c r="B6" s="10" t="s">
        <v>4</v>
      </c>
      <c r="C6" s="11" t="s">
        <v>5</v>
      </c>
      <c r="D6" s="11" t="s">
        <v>6</v>
      </c>
      <c r="E6" s="11" t="s">
        <v>7</v>
      </c>
      <c r="F6" s="11"/>
      <c r="G6" s="11"/>
      <c r="H6" s="11"/>
      <c r="I6" s="11"/>
      <c r="J6" s="11" t="s">
        <v>8</v>
      </c>
      <c r="K6" s="11" t="s">
        <v>9</v>
      </c>
      <c r="L6" s="11" t="s">
        <v>10</v>
      </c>
      <c r="M6" s="11" t="s">
        <v>11</v>
      </c>
      <c r="N6" s="6"/>
    </row>
    <row r="7" spans="2:16" s="27" customFormat="1" ht="20.100000000000001" customHeight="1" x14ac:dyDescent="0.2">
      <c r="B7" s="28">
        <v>1</v>
      </c>
      <c r="C7" s="26">
        <v>2</v>
      </c>
      <c r="D7" s="28">
        <v>3</v>
      </c>
      <c r="E7" s="26">
        <v>4</v>
      </c>
      <c r="F7" s="26"/>
      <c r="G7" s="26"/>
      <c r="H7" s="26"/>
      <c r="I7" s="26"/>
      <c r="J7" s="26">
        <v>5</v>
      </c>
      <c r="K7" s="26">
        <v>6</v>
      </c>
      <c r="L7" s="26">
        <v>7</v>
      </c>
      <c r="M7" s="26">
        <v>8</v>
      </c>
      <c r="N7" s="6"/>
    </row>
    <row r="8" spans="2:16" s="27" customFormat="1" ht="46.5" customHeight="1" x14ac:dyDescent="0.2">
      <c r="B8" s="28">
        <v>1</v>
      </c>
      <c r="C8" s="38">
        <v>9100000</v>
      </c>
      <c r="D8" s="37" t="s">
        <v>25</v>
      </c>
      <c r="E8" s="36">
        <v>5850</v>
      </c>
      <c r="F8" s="36"/>
      <c r="G8" s="26"/>
      <c r="H8" s="36"/>
      <c r="I8" s="28"/>
      <c r="J8" s="36" t="s">
        <v>13</v>
      </c>
      <c r="K8" s="30" t="s">
        <v>26</v>
      </c>
      <c r="L8" s="30" t="s">
        <v>26</v>
      </c>
      <c r="M8" s="26"/>
      <c r="N8" s="6"/>
    </row>
    <row r="9" spans="2:16" s="27" customFormat="1" ht="26.25" customHeight="1" x14ac:dyDescent="0.2">
      <c r="B9" s="68">
        <v>2</v>
      </c>
      <c r="C9" s="68">
        <v>30100000</v>
      </c>
      <c r="D9" s="70" t="s">
        <v>27</v>
      </c>
      <c r="E9" s="28">
        <v>400</v>
      </c>
      <c r="F9" s="28"/>
      <c r="G9" s="26"/>
      <c r="H9" s="28"/>
      <c r="I9" s="28"/>
      <c r="J9" s="36" t="s">
        <v>13</v>
      </c>
      <c r="K9" s="30" t="s">
        <v>26</v>
      </c>
      <c r="L9" s="30" t="s">
        <v>26</v>
      </c>
      <c r="M9" s="26"/>
      <c r="N9" s="6"/>
    </row>
    <row r="10" spans="2:16" s="27" customFormat="1" ht="33.75" customHeight="1" x14ac:dyDescent="0.2">
      <c r="B10" s="69"/>
      <c r="C10" s="69"/>
      <c r="D10" s="71"/>
      <c r="E10" s="28">
        <v>672</v>
      </c>
      <c r="F10" s="28"/>
      <c r="G10" s="26"/>
      <c r="H10" s="28"/>
      <c r="I10" s="28"/>
      <c r="J10" s="28" t="s">
        <v>12</v>
      </c>
      <c r="K10" s="30" t="s">
        <v>26</v>
      </c>
      <c r="L10" s="30" t="s">
        <v>26</v>
      </c>
      <c r="M10" s="26"/>
      <c r="N10" s="6"/>
    </row>
    <row r="11" spans="2:16" s="27" customFormat="1" ht="43.5" customHeight="1" x14ac:dyDescent="0.2">
      <c r="B11" s="28">
        <v>3</v>
      </c>
      <c r="C11" s="34" t="s">
        <v>20</v>
      </c>
      <c r="D11" s="33" t="s">
        <v>21</v>
      </c>
      <c r="E11" s="39">
        <f>1005+1995</f>
        <v>3000</v>
      </c>
      <c r="F11" s="35">
        <v>984</v>
      </c>
      <c r="G11" s="26">
        <f t="shared" ref="G11" si="0">E11-F11</f>
        <v>2016</v>
      </c>
      <c r="H11" s="36">
        <v>3035</v>
      </c>
      <c r="I11" s="28">
        <f t="shared" ref="I11" si="1">E11-H11</f>
        <v>-35</v>
      </c>
      <c r="J11" s="36" t="s">
        <v>12</v>
      </c>
      <c r="K11" s="30" t="s">
        <v>26</v>
      </c>
      <c r="L11" s="30" t="s">
        <v>26</v>
      </c>
      <c r="M11" s="12" t="s">
        <v>22</v>
      </c>
      <c r="N11" s="6"/>
    </row>
    <row r="12" spans="2:16" s="27" customFormat="1" ht="45" customHeight="1" x14ac:dyDescent="0.2">
      <c r="B12" s="28">
        <v>4</v>
      </c>
      <c r="C12" s="31">
        <v>79800000</v>
      </c>
      <c r="D12" s="32" t="s">
        <v>15</v>
      </c>
      <c r="E12" s="28">
        <v>4500</v>
      </c>
      <c r="F12" s="28"/>
      <c r="G12" s="26"/>
      <c r="H12" s="36"/>
      <c r="I12" s="28"/>
      <c r="J12" s="28" t="s">
        <v>14</v>
      </c>
      <c r="K12" s="30" t="s">
        <v>26</v>
      </c>
      <c r="L12" s="30" t="s">
        <v>26</v>
      </c>
      <c r="M12" s="26"/>
      <c r="N12" s="6"/>
    </row>
    <row r="13" spans="2:16" s="27" customFormat="1" ht="46.5" customHeight="1" x14ac:dyDescent="0.2">
      <c r="B13" s="28">
        <v>5</v>
      </c>
      <c r="C13" s="31">
        <v>92100000</v>
      </c>
      <c r="D13" s="32" t="s">
        <v>28</v>
      </c>
      <c r="E13" s="28">
        <v>2800</v>
      </c>
      <c r="F13" s="28"/>
      <c r="G13" s="26"/>
      <c r="H13" s="36"/>
      <c r="I13" s="28"/>
      <c r="J13" s="28" t="s">
        <v>12</v>
      </c>
      <c r="K13" s="30" t="s">
        <v>26</v>
      </c>
      <c r="L13" s="30" t="s">
        <v>26</v>
      </c>
      <c r="M13" s="12"/>
      <c r="N13" s="6"/>
    </row>
    <row r="14" spans="2:16" s="27" customFormat="1" ht="21" customHeight="1" x14ac:dyDescent="0.2">
      <c r="B14" s="13"/>
      <c r="C14" s="58" t="s">
        <v>16</v>
      </c>
      <c r="D14" s="58"/>
      <c r="E14" s="58"/>
      <c r="F14" s="58"/>
      <c r="G14" s="58"/>
      <c r="H14" s="58"/>
      <c r="I14" s="58"/>
      <c r="J14" s="58"/>
      <c r="K14" s="58"/>
      <c r="L14" s="58"/>
      <c r="M14" s="59"/>
      <c r="N14" s="59"/>
      <c r="O14" s="14"/>
      <c r="P14" s="6"/>
    </row>
    <row r="15" spans="2:16" s="27" customFormat="1" x14ac:dyDescent="0.2">
      <c r="B15" s="13"/>
      <c r="C15" s="14"/>
      <c r="D15" s="15"/>
      <c r="E15" s="14"/>
      <c r="F15" s="14"/>
      <c r="G15" s="14"/>
      <c r="H15" s="14"/>
      <c r="I15" s="14"/>
      <c r="J15" s="14"/>
      <c r="K15" s="14"/>
      <c r="L15" s="16"/>
      <c r="M15" s="40" t="s">
        <v>17</v>
      </c>
      <c r="N15" s="40"/>
      <c r="O15" s="14"/>
      <c r="P15" s="6"/>
    </row>
    <row r="16" spans="2:16" s="1" customFormat="1" ht="15" customHeight="1" x14ac:dyDescent="0.25">
      <c r="B16" s="43" t="s">
        <v>18</v>
      </c>
      <c r="C16" s="43"/>
      <c r="D16" s="43"/>
      <c r="E16" s="18"/>
      <c r="F16" s="18"/>
      <c r="G16" s="18"/>
      <c r="H16" s="18"/>
      <c r="I16" s="18"/>
      <c r="J16" s="18"/>
      <c r="K16" s="18"/>
      <c r="L16" s="18"/>
      <c r="M16" s="44"/>
      <c r="N16" s="44"/>
      <c r="O16" s="14"/>
    </row>
    <row r="17" spans="2:15" s="1" customFormat="1" ht="12" customHeight="1" x14ac:dyDescent="0.2">
      <c r="B17" s="17"/>
      <c r="C17" s="14"/>
      <c r="D17" s="15"/>
      <c r="E17" s="14"/>
      <c r="F17" s="14"/>
      <c r="G17" s="14"/>
      <c r="H17" s="14"/>
      <c r="I17" s="14"/>
      <c r="J17" s="14"/>
      <c r="K17" s="14"/>
      <c r="L17" s="16"/>
      <c r="M17" s="40" t="s">
        <v>17</v>
      </c>
      <c r="N17" s="40"/>
      <c r="O17" s="14"/>
    </row>
    <row r="18" spans="2:15" s="1" customFormat="1" ht="27" customHeight="1" x14ac:dyDescent="0.25">
      <c r="B18" s="17"/>
      <c r="C18" s="45" t="s">
        <v>19</v>
      </c>
      <c r="D18" s="45"/>
      <c r="E18" s="45"/>
      <c r="F18" s="45"/>
      <c r="G18" s="45"/>
      <c r="H18" s="45"/>
      <c r="I18" s="45"/>
      <c r="J18" s="45"/>
      <c r="K18" s="45"/>
      <c r="L18" s="45"/>
      <c r="M18" s="46"/>
      <c r="N18" s="46"/>
      <c r="O18" s="19"/>
    </row>
    <row r="19" spans="2:15" s="1" customFormat="1" ht="12" customHeight="1" x14ac:dyDescent="0.2">
      <c r="B19" s="17"/>
      <c r="C19" s="14"/>
      <c r="D19" s="15"/>
      <c r="E19" s="14"/>
      <c r="F19" s="14"/>
      <c r="G19" s="14"/>
      <c r="H19" s="14"/>
      <c r="I19" s="14"/>
      <c r="J19" s="14"/>
      <c r="K19" s="14"/>
      <c r="L19" s="16"/>
      <c r="M19" s="40" t="s">
        <v>17</v>
      </c>
      <c r="N19" s="40"/>
      <c r="O19" s="20" t="s">
        <v>23</v>
      </c>
    </row>
    <row r="20" spans="2:15" s="1" customFormat="1" ht="7.5" hidden="1" customHeight="1" x14ac:dyDescent="0.25">
      <c r="B20" s="17"/>
      <c r="C20" s="14"/>
      <c r="D20" s="15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2:15" s="1" customFormat="1" ht="13.5" x14ac:dyDescent="0.2">
      <c r="B21" s="17"/>
      <c r="C21" s="41"/>
      <c r="D21" s="42"/>
      <c r="E21" s="29"/>
      <c r="F21" s="29"/>
      <c r="G21" s="29"/>
      <c r="H21" s="29"/>
      <c r="I21" s="29"/>
      <c r="J21" s="29"/>
      <c r="K21" s="29"/>
      <c r="L21" s="22"/>
      <c r="M21" s="22"/>
      <c r="N21" s="22"/>
      <c r="O21" s="23" t="s">
        <v>23</v>
      </c>
    </row>
    <row r="22" spans="2:15" s="1" customFormat="1" ht="13.5" x14ac:dyDescent="0.2">
      <c r="B22" s="17"/>
      <c r="C22" s="21"/>
      <c r="D22" s="22"/>
      <c r="E22" s="29"/>
      <c r="F22" s="29"/>
      <c r="G22" s="29"/>
      <c r="H22" s="29"/>
      <c r="I22" s="29"/>
      <c r="J22" s="29"/>
      <c r="K22" s="29"/>
      <c r="L22" s="22"/>
      <c r="M22" s="22"/>
      <c r="N22" s="22"/>
      <c r="O22" s="23"/>
    </row>
    <row r="23" spans="2:15" s="1" customFormat="1" ht="13.5" x14ac:dyDescent="0.2">
      <c r="B23" s="17"/>
      <c r="C23" s="21"/>
      <c r="D23" s="22"/>
      <c r="E23" s="29"/>
      <c r="F23" s="29"/>
      <c r="G23" s="29"/>
      <c r="H23" s="29"/>
      <c r="I23" s="29"/>
      <c r="J23" s="29"/>
      <c r="K23" s="29"/>
      <c r="L23" s="22"/>
      <c r="M23" s="22"/>
      <c r="N23" s="22"/>
      <c r="O23" s="23" t="s">
        <v>23</v>
      </c>
    </row>
    <row r="24" spans="2:15" s="1" customFormat="1" ht="13.5" x14ac:dyDescent="0.2">
      <c r="B24" s="17"/>
      <c r="C24" s="21"/>
      <c r="D24" s="22"/>
      <c r="E24" s="29"/>
      <c r="F24" s="29"/>
      <c r="G24" s="29"/>
      <c r="H24" s="29"/>
      <c r="I24" s="29"/>
      <c r="J24" s="29"/>
      <c r="K24" s="29"/>
      <c r="L24" s="22"/>
      <c r="M24" s="22"/>
      <c r="N24" s="22"/>
      <c r="O24" s="23"/>
    </row>
    <row r="25" spans="2:15" s="1" customFormat="1" ht="13.5" x14ac:dyDescent="0.2">
      <c r="B25" s="17"/>
      <c r="C25" s="21"/>
      <c r="D25" s="22"/>
      <c r="E25" s="29"/>
      <c r="F25" s="29"/>
      <c r="G25" s="29"/>
      <c r="H25" s="29"/>
      <c r="I25" s="29"/>
      <c r="J25" s="29"/>
      <c r="K25" s="29"/>
      <c r="L25" s="22"/>
      <c r="M25" s="22"/>
      <c r="N25" s="24"/>
      <c r="O25" s="25"/>
    </row>
    <row r="26" spans="2:15" s="1" customFormat="1" ht="13.5" x14ac:dyDescent="0.2">
      <c r="B26" s="17"/>
      <c r="C26" s="21"/>
      <c r="D26" s="22"/>
      <c r="E26" s="29"/>
      <c r="F26" s="29"/>
      <c r="G26" s="29"/>
      <c r="H26" s="29"/>
      <c r="I26" s="29"/>
      <c r="J26" s="29"/>
      <c r="K26" s="29"/>
      <c r="L26" s="22"/>
      <c r="M26" s="22"/>
      <c r="N26" s="22"/>
      <c r="O26" s="23"/>
    </row>
    <row r="27" spans="2:15" s="1" customFormat="1" ht="13.5" x14ac:dyDescent="0.2">
      <c r="B27" s="17"/>
      <c r="C27" s="21"/>
      <c r="D27" s="22"/>
      <c r="E27" s="29"/>
      <c r="F27" s="29"/>
      <c r="G27" s="29"/>
      <c r="H27" s="29"/>
      <c r="I27" s="29"/>
      <c r="J27" s="29"/>
      <c r="K27" s="29"/>
      <c r="L27" s="22"/>
      <c r="M27" s="22"/>
      <c r="N27" s="22"/>
      <c r="O27" s="23"/>
    </row>
    <row r="28" spans="2:15" s="1" customFormat="1" ht="13.5" x14ac:dyDescent="0.2">
      <c r="B28" s="17"/>
      <c r="C28" s="21"/>
      <c r="D28" s="22"/>
      <c r="E28" s="29"/>
      <c r="F28" s="29"/>
      <c r="G28" s="29"/>
      <c r="H28" s="29"/>
      <c r="I28" s="29"/>
      <c r="J28" s="29"/>
      <c r="K28" s="29"/>
      <c r="L28" s="22"/>
      <c r="M28" s="22"/>
      <c r="N28" s="22"/>
      <c r="O28" s="23"/>
    </row>
    <row r="29" spans="2:15" s="1" customFormat="1" ht="13.5" x14ac:dyDescent="0.2">
      <c r="C29" s="21"/>
      <c r="D29" s="22"/>
      <c r="E29" s="29"/>
      <c r="F29" s="29"/>
      <c r="G29" s="29"/>
      <c r="H29" s="29"/>
      <c r="I29" s="29"/>
      <c r="J29" s="29"/>
      <c r="K29" s="29"/>
      <c r="L29" s="22"/>
      <c r="M29" s="22"/>
      <c r="N29" s="22"/>
      <c r="O29" s="23"/>
    </row>
  </sheetData>
  <mergeCells count="20">
    <mergeCell ref="M1:O1"/>
    <mergeCell ref="C2:O2"/>
    <mergeCell ref="B3:L3"/>
    <mergeCell ref="M3:O3"/>
    <mergeCell ref="C14:L14"/>
    <mergeCell ref="M14:N14"/>
    <mergeCell ref="B5:M5"/>
    <mergeCell ref="B4:L4"/>
    <mergeCell ref="M4:O4"/>
    <mergeCell ref="C9:C10"/>
    <mergeCell ref="D9:D10"/>
    <mergeCell ref="B9:B10"/>
    <mergeCell ref="M19:N19"/>
    <mergeCell ref="C21:D21"/>
    <mergeCell ref="M15:N15"/>
    <mergeCell ref="B16:D16"/>
    <mergeCell ref="M16:N16"/>
    <mergeCell ref="M17:N17"/>
    <mergeCell ref="C18:L18"/>
    <mergeCell ref="M18:N18"/>
  </mergeCells>
  <hyperlinks>
    <hyperlink ref="D12" r:id="rId1" display="https://tenders.procurement.gov.ge/"/>
  </hyperlinks>
  <pageMargins left="0.196850393700787" right="0.196850393700787" top="0.74803149606299202" bottom="0.74803149606299202" header="0.31496062992126" footer="0.31496062992126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25,07,2017 (2)</vt:lpstr>
      <vt:lpstr>'25,07,2017 (2)'!Print_Area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2019-05-27T13:07:34Z</dcterms:modified>
</cp:coreProperties>
</file>