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5,07,2017 (2)" sheetId="4" r:id="rId1"/>
  </sheets>
  <definedNames>
    <definedName name="_xlnm.Print_Area" localSheetId="0">'25,07,2017 (2)'!$A$1:$M$14</definedName>
  </definedNames>
  <calcPr calcId="144525"/>
</workbook>
</file>

<file path=xl/calcChain.xml><?xml version="1.0" encoding="utf-8"?>
<calcChain xmlns="http://schemas.openxmlformats.org/spreadsheetml/2006/main">
  <c r="R9" i="4" l="1"/>
  <c r="R10" i="4"/>
  <c r="R11" i="4"/>
  <c r="R12" i="4"/>
  <c r="R13" i="4"/>
  <c r="R8" i="4"/>
  <c r="E13" i="4" l="1"/>
  <c r="E11" i="4"/>
  <c r="I11" i="4" s="1"/>
  <c r="G11" i="4" l="1"/>
  <c r="L5" i="4"/>
</calcChain>
</file>

<file path=xl/sharedStrings.xml><?xml version="1.0" encoding="utf-8"?>
<sst xmlns="http://schemas.openxmlformats.org/spreadsheetml/2006/main" count="51" uniqueCount="34">
  <si>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</si>
  <si>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</si>
  <si>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</si>
  <si>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</si>
  <si>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</si>
  <si>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</si>
  <si>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</si>
  <si>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</si>
  <si>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</si>
  <si>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</si>
  <si>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</si>
  <si>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</si>
  <si>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გ/შ</t>
  </si>
  <si>
    <t>კ/ტ</t>
  </si>
  <si>
    <t>ე/ტ</t>
  </si>
  <si>
    <t>ბეჭდვა და მასთან დაკავშირებული მომსახურებები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</si>
  <si>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</si>
  <si>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</si>
  <si>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</si>
  <si>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</si>
  <si>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>55300000</t>
  </si>
  <si>
    <t xml:space="preserve"> კაფეტერიის/სასადილოს მომსახურება</t>
  </si>
  <si>
    <t>მე-101 მუხლის 
მე-3 პუნქტის "ვ" ქვეპუნქტი</t>
  </si>
  <si>
    <t xml:space="preserve"> </t>
  </si>
  <si>
    <t xml:space="preserve">4. დაფინანსების წყარო: 2019 წლის გაერთიანებული ერების მოსახლეობის ფონდის გრანტი  ,,ჯანდაცვის რეაგირება (პასუხი) ოჯახში ძალადობაზე/გენდერულ ძალადობაზე” </t>
  </si>
  <si>
    <t xml:space="preserve"> საწვავი</t>
  </si>
  <si>
    <t>I-IV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</si>
  <si>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</si>
  <si>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2019 წლის სახელმწიფო შესყიდვების წლიური გეგმა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</si>
  <si>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წლის –––––––––––––– N ––––––––– ბრძანებით</t>
  </si>
  <si>
    <t>60100000</t>
  </si>
  <si>
    <t xml:space="preserve"> საავტომობილო ტრანსპორტის მომსახურებები</t>
  </si>
  <si>
    <t>II-IV</t>
  </si>
  <si>
    <t>1. შედგენის თარიღი:  13.06.2019 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</si>
</sst>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6" fillId="0" borderId="18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" fillId="0" borderId="18" xfId="1" applyFont="1" applyFill="1" applyBorder="1" applyAlignment="1">
      <alignment horizontal="center"/>
    </xf>
    <xf numFmtId="0" fontId="1" fillId="0" borderId="0" xfId="1" applyFill="1"/>
    <xf numFmtId="0" fontId="1" fillId="0" borderId="18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0" fontId="9" fillId="0" borderId="18" xfId="2" applyFont="1" applyFill="1" applyBorder="1" applyAlignment="1" applyProtection="1">
      <alignment horizontal="center" vertical="center" wrapText="1"/>
    </xf>
    <xf numFmtId="0" fontId="9" fillId="0" borderId="19" xfId="2" applyFont="1" applyFill="1" applyBorder="1" applyAlignment="1" applyProtection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/>
    </xf>
    <xf numFmtId="2" fontId="1" fillId="0" borderId="19" xfId="1" applyNumberFormat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1" fontId="1" fillId="0" borderId="18" xfId="1" applyNumberFormat="1" applyFont="1" applyFill="1" applyBorder="1" applyAlignment="1">
      <alignment horizontal="center" vertical="center"/>
    </xf>
    <xf numFmtId="1" fontId="1" fillId="2" borderId="18" xfId="1" applyNumberFormat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0" xfId="1" applyFont="1" applyFill="1" applyAlignment="1">
      <alignment horizontal="left"/>
    </xf>
    <xf numFmtId="0" fontId="2" fillId="0" borderId="20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"/>
  <sheetViews>
    <sheetView tabSelected="1" view="pageBreakPreview" zoomScale="115" zoomScaleNormal="100" zoomScaleSheetLayoutView="115" workbookViewId="0">
      <selection activeCell="T11" sqref="T11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12.42578125" style="2" customWidth="1"/>
    <col min="4" max="4" width="35" style="1" customWidth="1"/>
    <col min="5" max="5" width="14.7109375" style="27" customWidth="1"/>
    <col min="6" max="9" width="14.7109375" style="27" hidden="1" customWidth="1"/>
    <col min="10" max="10" width="17.42578125" style="2" customWidth="1"/>
    <col min="11" max="11" width="25.5703125" style="2" customWidth="1"/>
    <col min="12" max="12" width="21.7109375" style="2" customWidth="1"/>
    <col min="13" max="13" width="20.28515625" style="2" customWidth="1"/>
    <col min="14" max="15" width="0" style="2" hidden="1" customWidth="1"/>
    <col min="16" max="16384" width="9.140625" style="2"/>
  </cols>
  <sheetData>
    <row r="1" spans="2:18" ht="45" customHeight="1" thickBot="1" x14ac:dyDescent="0.25">
      <c r="B1" s="3"/>
      <c r="C1" s="4"/>
      <c r="D1" s="5"/>
      <c r="E1" s="4"/>
      <c r="F1" s="4"/>
      <c r="G1" s="4"/>
      <c r="H1" s="4"/>
      <c r="I1" s="4"/>
      <c r="J1" s="4"/>
      <c r="K1" s="50" t="s">
        <v>29</v>
      </c>
      <c r="L1" s="51"/>
      <c r="M1" s="52"/>
      <c r="N1" s="6"/>
    </row>
    <row r="2" spans="2:18" ht="33" customHeight="1" thickBot="1" x14ac:dyDescent="0.25">
      <c r="B2" s="7"/>
      <c r="C2" s="53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5"/>
      <c r="N2" s="6"/>
    </row>
    <row r="3" spans="2:18" ht="28.5" customHeight="1" x14ac:dyDescent="0.2">
      <c r="B3" s="56" t="s">
        <v>33</v>
      </c>
      <c r="C3" s="57"/>
      <c r="D3" s="57"/>
      <c r="E3" s="57"/>
      <c r="F3" s="57"/>
      <c r="G3" s="57"/>
      <c r="H3" s="57"/>
      <c r="I3" s="57"/>
      <c r="J3" s="58"/>
      <c r="K3" s="59" t="s">
        <v>0</v>
      </c>
      <c r="L3" s="57"/>
      <c r="M3" s="60"/>
      <c r="N3" s="6"/>
    </row>
    <row r="4" spans="2:18" ht="45.75" customHeight="1" thickBot="1" x14ac:dyDescent="0.25">
      <c r="B4" s="64" t="s">
        <v>1</v>
      </c>
      <c r="C4" s="65"/>
      <c r="D4" s="65"/>
      <c r="E4" s="65"/>
      <c r="F4" s="66"/>
      <c r="G4" s="66"/>
      <c r="H4" s="66"/>
      <c r="I4" s="66"/>
      <c r="J4" s="67"/>
      <c r="K4" s="68" t="s">
        <v>24</v>
      </c>
      <c r="L4" s="69"/>
      <c r="M4" s="70"/>
      <c r="N4" s="6"/>
    </row>
    <row r="5" spans="2:18" ht="31.5" customHeight="1" x14ac:dyDescent="0.2">
      <c r="B5" s="63" t="s">
        <v>2</v>
      </c>
      <c r="C5" s="63"/>
      <c r="D5" s="63"/>
      <c r="E5" s="63"/>
      <c r="F5" s="63"/>
      <c r="G5" s="63"/>
      <c r="H5" s="63"/>
      <c r="I5" s="63"/>
      <c r="J5" s="63"/>
      <c r="K5" s="63"/>
      <c r="L5" s="8">
        <f>SUM(E8:E13)</f>
        <v>17222</v>
      </c>
      <c r="M5" s="9" t="s">
        <v>3</v>
      </c>
      <c r="N5" s="6"/>
    </row>
    <row r="6" spans="2:18" s="27" customFormat="1" ht="49.5" customHeight="1" x14ac:dyDescent="0.2">
      <c r="B6" s="10" t="s">
        <v>4</v>
      </c>
      <c r="C6" s="11" t="s">
        <v>5</v>
      </c>
      <c r="D6" s="11" t="s">
        <v>6</v>
      </c>
      <c r="E6" s="11" t="s">
        <v>7</v>
      </c>
      <c r="F6" s="11"/>
      <c r="G6" s="11"/>
      <c r="H6" s="11"/>
      <c r="I6" s="11"/>
      <c r="J6" s="11" t="s">
        <v>8</v>
      </c>
      <c r="K6" s="11" t="s">
        <v>9</v>
      </c>
      <c r="L6" s="11" t="s">
        <v>10</v>
      </c>
      <c r="M6" s="11" t="s">
        <v>11</v>
      </c>
      <c r="N6" s="6"/>
    </row>
    <row r="7" spans="2:18" s="27" customFormat="1" ht="20.100000000000001" customHeight="1" x14ac:dyDescent="0.2">
      <c r="B7" s="28">
        <v>1</v>
      </c>
      <c r="C7" s="26">
        <v>2</v>
      </c>
      <c r="D7" s="28">
        <v>3</v>
      </c>
      <c r="E7" s="26">
        <v>4</v>
      </c>
      <c r="F7" s="26"/>
      <c r="G7" s="26"/>
      <c r="H7" s="26"/>
      <c r="I7" s="26"/>
      <c r="J7" s="26">
        <v>5</v>
      </c>
      <c r="K7" s="26">
        <v>6</v>
      </c>
      <c r="L7" s="26">
        <v>7</v>
      </c>
      <c r="M7" s="26">
        <v>8</v>
      </c>
      <c r="N7" s="6"/>
    </row>
    <row r="8" spans="2:18" s="27" customFormat="1" ht="46.5" customHeight="1" x14ac:dyDescent="0.2">
      <c r="B8" s="28">
        <v>1</v>
      </c>
      <c r="C8" s="37">
        <v>9100000</v>
      </c>
      <c r="D8" s="42" t="s">
        <v>25</v>
      </c>
      <c r="E8" s="40">
        <v>2270</v>
      </c>
      <c r="F8" s="36"/>
      <c r="G8" s="26"/>
      <c r="H8" s="36"/>
      <c r="I8" s="28"/>
      <c r="J8" s="36" t="s">
        <v>13</v>
      </c>
      <c r="K8" s="30" t="s">
        <v>26</v>
      </c>
      <c r="L8" s="30" t="s">
        <v>26</v>
      </c>
      <c r="M8" s="26"/>
      <c r="N8" s="6"/>
      <c r="Q8" s="27">
        <v>5850</v>
      </c>
      <c r="R8" s="27">
        <f>E8-Q8</f>
        <v>-3580</v>
      </c>
    </row>
    <row r="9" spans="2:18" s="27" customFormat="1" ht="26.25" customHeight="1" x14ac:dyDescent="0.2">
      <c r="B9" s="71">
        <v>2</v>
      </c>
      <c r="C9" s="71">
        <v>30100000</v>
      </c>
      <c r="D9" s="73" t="s">
        <v>27</v>
      </c>
      <c r="E9" s="28">
        <v>400</v>
      </c>
      <c r="F9" s="28"/>
      <c r="G9" s="26"/>
      <c r="H9" s="28"/>
      <c r="I9" s="28"/>
      <c r="J9" s="36" t="s">
        <v>13</v>
      </c>
      <c r="K9" s="30" t="s">
        <v>26</v>
      </c>
      <c r="L9" s="30" t="s">
        <v>26</v>
      </c>
      <c r="M9" s="26"/>
      <c r="N9" s="6"/>
      <c r="Q9" s="27">
        <v>400</v>
      </c>
      <c r="R9" s="27">
        <f t="shared" ref="R9:R13" si="0">E9-Q9</f>
        <v>0</v>
      </c>
    </row>
    <row r="10" spans="2:18" s="27" customFormat="1" ht="33.75" customHeight="1" x14ac:dyDescent="0.2">
      <c r="B10" s="72"/>
      <c r="C10" s="72"/>
      <c r="D10" s="74"/>
      <c r="E10" s="28">
        <v>672</v>
      </c>
      <c r="F10" s="28"/>
      <c r="G10" s="26"/>
      <c r="H10" s="28"/>
      <c r="I10" s="28"/>
      <c r="J10" s="28" t="s">
        <v>12</v>
      </c>
      <c r="K10" s="30" t="s">
        <v>26</v>
      </c>
      <c r="L10" s="30" t="s">
        <v>26</v>
      </c>
      <c r="M10" s="26"/>
      <c r="N10" s="6"/>
      <c r="Q10" s="27">
        <v>672</v>
      </c>
      <c r="R10" s="27">
        <f t="shared" si="0"/>
        <v>0</v>
      </c>
    </row>
    <row r="11" spans="2:18" s="27" customFormat="1" ht="43.5" customHeight="1" x14ac:dyDescent="0.2">
      <c r="B11" s="28">
        <v>3</v>
      </c>
      <c r="C11" s="34" t="s">
        <v>20</v>
      </c>
      <c r="D11" s="33" t="s">
        <v>21</v>
      </c>
      <c r="E11" s="37">
        <f>1005+1995</f>
        <v>3000</v>
      </c>
      <c r="F11" s="35">
        <v>984</v>
      </c>
      <c r="G11" s="26">
        <f t="shared" ref="G11" si="1">E11-F11</f>
        <v>2016</v>
      </c>
      <c r="H11" s="36">
        <v>3035</v>
      </c>
      <c r="I11" s="28">
        <f t="shared" ref="I11" si="2">E11-H11</f>
        <v>-35</v>
      </c>
      <c r="J11" s="36" t="s">
        <v>12</v>
      </c>
      <c r="K11" s="30" t="s">
        <v>26</v>
      </c>
      <c r="L11" s="30" t="s">
        <v>26</v>
      </c>
      <c r="M11" s="12" t="s">
        <v>22</v>
      </c>
      <c r="N11" s="6"/>
      <c r="Q11" s="27">
        <v>3000</v>
      </c>
      <c r="R11" s="27">
        <f t="shared" si="0"/>
        <v>0</v>
      </c>
    </row>
    <row r="12" spans="2:18" s="27" customFormat="1" ht="43.5" customHeight="1" x14ac:dyDescent="0.2">
      <c r="B12" s="28">
        <v>4</v>
      </c>
      <c r="C12" s="34" t="s">
        <v>30</v>
      </c>
      <c r="D12" s="33" t="s">
        <v>31</v>
      </c>
      <c r="E12" s="38">
        <v>4200</v>
      </c>
      <c r="F12" s="35"/>
      <c r="G12" s="26"/>
      <c r="H12" s="39"/>
      <c r="I12" s="28"/>
      <c r="J12" s="28" t="s">
        <v>14</v>
      </c>
      <c r="K12" s="30" t="s">
        <v>32</v>
      </c>
      <c r="L12" s="30" t="s">
        <v>32</v>
      </c>
      <c r="M12" s="12"/>
      <c r="N12" s="6"/>
      <c r="R12" s="27">
        <f t="shared" si="0"/>
        <v>4200</v>
      </c>
    </row>
    <row r="13" spans="2:18" s="27" customFormat="1" ht="45" customHeight="1" x14ac:dyDescent="0.2">
      <c r="B13" s="28">
        <v>5</v>
      </c>
      <c r="C13" s="31">
        <v>79800000</v>
      </c>
      <c r="D13" s="32" t="s">
        <v>15</v>
      </c>
      <c r="E13" s="41">
        <f>4500+1600+580</f>
        <v>6680</v>
      </c>
      <c r="F13" s="28"/>
      <c r="G13" s="26"/>
      <c r="H13" s="36"/>
      <c r="I13" s="28"/>
      <c r="J13" s="28" t="s">
        <v>14</v>
      </c>
      <c r="K13" s="30" t="s">
        <v>26</v>
      </c>
      <c r="L13" s="30" t="s">
        <v>26</v>
      </c>
      <c r="M13" s="26"/>
      <c r="N13" s="6"/>
      <c r="Q13" s="27">
        <v>4500</v>
      </c>
      <c r="R13" s="27">
        <f t="shared" si="0"/>
        <v>2180</v>
      </c>
    </row>
    <row r="14" spans="2:18" s="27" customFormat="1" ht="21" customHeight="1" x14ac:dyDescent="0.2">
      <c r="B14" s="13"/>
      <c r="C14" s="61" t="s">
        <v>16</v>
      </c>
      <c r="D14" s="61"/>
      <c r="E14" s="61"/>
      <c r="F14" s="61"/>
      <c r="G14" s="61"/>
      <c r="H14" s="61"/>
      <c r="I14" s="61"/>
      <c r="J14" s="61"/>
      <c r="K14" s="62"/>
      <c r="L14" s="62"/>
      <c r="M14" s="14"/>
      <c r="N14" s="6"/>
    </row>
    <row r="15" spans="2:18" s="27" customFormat="1" x14ac:dyDescent="0.2">
      <c r="B15" s="13"/>
      <c r="C15" s="14"/>
      <c r="D15" s="15"/>
      <c r="E15" s="14"/>
      <c r="F15" s="14"/>
      <c r="G15" s="14"/>
      <c r="H15" s="14"/>
      <c r="I15" s="14"/>
      <c r="J15" s="16"/>
      <c r="K15" s="43" t="s">
        <v>17</v>
      </c>
      <c r="L15" s="43"/>
      <c r="M15" s="14"/>
      <c r="N15" s="6"/>
    </row>
    <row r="16" spans="2:18" s="1" customFormat="1" ht="15" customHeight="1" x14ac:dyDescent="0.25">
      <c r="B16" s="46" t="s">
        <v>18</v>
      </c>
      <c r="C16" s="46"/>
      <c r="D16" s="46"/>
      <c r="E16" s="18"/>
      <c r="F16" s="18"/>
      <c r="G16" s="18"/>
      <c r="H16" s="18"/>
      <c r="I16" s="18"/>
      <c r="J16" s="18"/>
      <c r="K16" s="47"/>
      <c r="L16" s="47"/>
      <c r="M16" s="14"/>
    </row>
    <row r="17" spans="2:13" s="1" customFormat="1" ht="12" customHeight="1" x14ac:dyDescent="0.2">
      <c r="B17" s="17"/>
      <c r="C17" s="14"/>
      <c r="D17" s="15"/>
      <c r="E17" s="14"/>
      <c r="F17" s="14"/>
      <c r="G17" s="14"/>
      <c r="H17" s="14"/>
      <c r="I17" s="14"/>
      <c r="J17" s="16"/>
      <c r="K17" s="43" t="s">
        <v>17</v>
      </c>
      <c r="L17" s="43"/>
      <c r="M17" s="14"/>
    </row>
    <row r="18" spans="2:13" s="1" customFormat="1" ht="27" customHeight="1" x14ac:dyDescent="0.25">
      <c r="B18" s="17"/>
      <c r="C18" s="48" t="s">
        <v>19</v>
      </c>
      <c r="D18" s="48"/>
      <c r="E18" s="48"/>
      <c r="F18" s="48"/>
      <c r="G18" s="48"/>
      <c r="H18" s="48"/>
      <c r="I18" s="48"/>
      <c r="J18" s="48"/>
      <c r="K18" s="49"/>
      <c r="L18" s="49"/>
      <c r="M18" s="19"/>
    </row>
    <row r="19" spans="2:13" s="1" customFormat="1" ht="12" customHeight="1" x14ac:dyDescent="0.2">
      <c r="B19" s="17"/>
      <c r="C19" s="14"/>
      <c r="D19" s="15"/>
      <c r="E19" s="14"/>
      <c r="F19" s="14"/>
      <c r="G19" s="14"/>
      <c r="H19" s="14"/>
      <c r="I19" s="14"/>
      <c r="J19" s="16"/>
      <c r="K19" s="43" t="s">
        <v>17</v>
      </c>
      <c r="L19" s="43"/>
      <c r="M19" s="20" t="s">
        <v>23</v>
      </c>
    </row>
    <row r="20" spans="2:13" s="1" customFormat="1" ht="7.5" hidden="1" customHeight="1" x14ac:dyDescent="0.25">
      <c r="B20" s="17"/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</row>
    <row r="21" spans="2:13" s="1" customFormat="1" ht="13.5" x14ac:dyDescent="0.2">
      <c r="B21" s="17"/>
      <c r="C21" s="44"/>
      <c r="D21" s="45"/>
      <c r="E21" s="29"/>
      <c r="F21" s="29"/>
      <c r="G21" s="29"/>
      <c r="H21" s="29"/>
      <c r="I21" s="29"/>
      <c r="J21" s="22"/>
      <c r="K21" s="22"/>
      <c r="L21" s="22"/>
      <c r="M21" s="23" t="s">
        <v>23</v>
      </c>
    </row>
    <row r="22" spans="2:13" s="1" customFormat="1" ht="13.5" x14ac:dyDescent="0.2">
      <c r="B22" s="17"/>
      <c r="C22" s="21"/>
      <c r="D22" s="22"/>
      <c r="E22" s="29"/>
      <c r="F22" s="29"/>
      <c r="G22" s="29"/>
      <c r="H22" s="29"/>
      <c r="I22" s="29"/>
      <c r="J22" s="22"/>
      <c r="K22" s="22"/>
      <c r="L22" s="22"/>
      <c r="M22" s="23"/>
    </row>
    <row r="23" spans="2:13" s="1" customFormat="1" ht="13.5" x14ac:dyDescent="0.2">
      <c r="B23" s="17"/>
      <c r="C23" s="21"/>
      <c r="D23" s="22"/>
      <c r="E23" s="29"/>
      <c r="F23" s="29"/>
      <c r="G23" s="29"/>
      <c r="H23" s="29"/>
      <c r="I23" s="29"/>
      <c r="J23" s="22"/>
      <c r="K23" s="22"/>
      <c r="L23" s="22"/>
      <c r="M23" s="23" t="s">
        <v>23</v>
      </c>
    </row>
    <row r="24" spans="2:13" s="1" customFormat="1" ht="13.5" x14ac:dyDescent="0.2">
      <c r="B24" s="17"/>
      <c r="C24" s="21"/>
      <c r="D24" s="22"/>
      <c r="E24" s="29"/>
      <c r="F24" s="29"/>
      <c r="G24" s="29"/>
      <c r="H24" s="29"/>
      <c r="I24" s="29"/>
      <c r="J24" s="22"/>
      <c r="K24" s="22"/>
      <c r="L24" s="22"/>
      <c r="M24" s="23"/>
    </row>
    <row r="25" spans="2:13" s="1" customFormat="1" ht="13.5" x14ac:dyDescent="0.2">
      <c r="B25" s="17"/>
      <c r="C25" s="21"/>
      <c r="D25" s="22"/>
      <c r="E25" s="29"/>
      <c r="F25" s="29"/>
      <c r="G25" s="29"/>
      <c r="H25" s="29"/>
      <c r="I25" s="29"/>
      <c r="J25" s="22"/>
      <c r="K25" s="22"/>
      <c r="L25" s="24"/>
      <c r="M25" s="25"/>
    </row>
    <row r="26" spans="2:13" s="1" customFormat="1" ht="13.5" x14ac:dyDescent="0.2">
      <c r="B26" s="17"/>
      <c r="C26" s="21"/>
      <c r="D26" s="22"/>
      <c r="E26" s="29"/>
      <c r="F26" s="29"/>
      <c r="G26" s="29"/>
      <c r="H26" s="29"/>
      <c r="I26" s="29"/>
      <c r="J26" s="22"/>
      <c r="K26" s="22"/>
      <c r="L26" s="22"/>
      <c r="M26" s="23"/>
    </row>
    <row r="27" spans="2:13" s="1" customFormat="1" ht="13.5" x14ac:dyDescent="0.2">
      <c r="B27" s="17"/>
      <c r="C27" s="21"/>
      <c r="D27" s="22"/>
      <c r="E27" s="29"/>
      <c r="F27" s="29"/>
      <c r="G27" s="29"/>
      <c r="H27" s="29"/>
      <c r="I27" s="29"/>
      <c r="J27" s="22"/>
      <c r="K27" s="22"/>
      <c r="L27" s="22"/>
      <c r="M27" s="23"/>
    </row>
    <row r="28" spans="2:13" s="1" customFormat="1" ht="13.5" x14ac:dyDescent="0.2">
      <c r="B28" s="17"/>
      <c r="C28" s="21"/>
      <c r="D28" s="22"/>
      <c r="E28" s="29"/>
      <c r="F28" s="29"/>
      <c r="G28" s="29"/>
      <c r="H28" s="29"/>
      <c r="I28" s="29"/>
      <c r="J28" s="22"/>
      <c r="K28" s="22"/>
      <c r="L28" s="22"/>
      <c r="M28" s="23"/>
    </row>
    <row r="29" spans="2:13" s="1" customFormat="1" ht="13.5" x14ac:dyDescent="0.2">
      <c r="C29" s="21"/>
      <c r="D29" s="22"/>
      <c r="E29" s="29"/>
      <c r="F29" s="29"/>
      <c r="G29" s="29"/>
      <c r="H29" s="29"/>
      <c r="I29" s="29"/>
      <c r="J29" s="22"/>
      <c r="K29" s="22"/>
      <c r="L29" s="22"/>
      <c r="M29" s="23"/>
    </row>
  </sheetData>
  <mergeCells count="20">
    <mergeCell ref="K1:M1"/>
    <mergeCell ref="C2:M2"/>
    <mergeCell ref="B3:J3"/>
    <mergeCell ref="K3:M3"/>
    <mergeCell ref="C14:J14"/>
    <mergeCell ref="K14:L14"/>
    <mergeCell ref="B5:K5"/>
    <mergeCell ref="B4:J4"/>
    <mergeCell ref="K4:M4"/>
    <mergeCell ref="C9:C10"/>
    <mergeCell ref="D9:D10"/>
    <mergeCell ref="B9:B10"/>
    <mergeCell ref="K19:L19"/>
    <mergeCell ref="C21:D21"/>
    <mergeCell ref="K15:L15"/>
    <mergeCell ref="B16:D16"/>
    <mergeCell ref="K16:L16"/>
    <mergeCell ref="K17:L17"/>
    <mergeCell ref="C18:J18"/>
    <mergeCell ref="K18:L18"/>
  </mergeCells>
  <hyperlinks>
    <hyperlink ref="D13" r:id="rId1" display="https://tenders.procurement.gov.ge/"/>
  </hyperlinks>
  <pageMargins left="0.196850393700787" right="0.196850393700787" top="0.74803149606299202" bottom="0.74803149606299202" header="0.31496062992126" footer="0.31496062992126"/>
  <pageSetup paperSize="9" scale="9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25,07,2017 (2)</vt:lpstr>
      <vt:lpstr>'25,07,2017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2019-06-14T12:09:52Z</dcterms:modified>
</cp:coreProperties>
</file>