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 activeTab="3"/>
  </bookViews>
  <sheets>
    <sheet name="ძირითადი" sheetId="8" r:id="rId1"/>
    <sheet name="(1) თებერვალი ცვლილება" sheetId="11" r:id="rId2"/>
    <sheet name="(2) მარტი ცვლილება" sheetId="10" r:id="rId3"/>
    <sheet name="(3)აპრილი ცვლილება" sheetId="13" r:id="rId4"/>
  </sheets>
  <definedNames>
    <definedName name="_xlnm.Print_Area" localSheetId="3">'(3)აპრილი ცვლილება'!$A$1:$H$25</definedName>
  </definedNames>
  <calcPr calcId="144525"/>
</workbook>
</file>

<file path=xl/calcChain.xml><?xml version="1.0" encoding="utf-8"?>
<calcChain xmlns="http://schemas.openxmlformats.org/spreadsheetml/2006/main">
  <c r="L21" i="13" l="1"/>
  <c r="L19" i="13"/>
  <c r="L20" i="13"/>
  <c r="L9" i="13"/>
  <c r="L10" i="13"/>
  <c r="L11" i="13"/>
  <c r="L12" i="13"/>
  <c r="L13" i="13"/>
  <c r="L14" i="13"/>
  <c r="L15" i="13"/>
  <c r="L16" i="13"/>
  <c r="L17" i="13"/>
  <c r="L18" i="13"/>
  <c r="L8" i="13"/>
  <c r="D22" i="13" l="1"/>
  <c r="G5" i="13" s="1"/>
  <c r="D21" i="11"/>
  <c r="G5" i="11" s="1"/>
  <c r="D21" i="10"/>
  <c r="G5" i="10" s="1"/>
  <c r="D20" i="8" l="1"/>
</calcChain>
</file>

<file path=xl/sharedStrings.xml><?xml version="1.0" encoding="utf-8"?>
<sst xmlns="http://schemas.openxmlformats.org/spreadsheetml/2006/main" count="321" uniqueCount="53">
  <si>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</si>
  <si>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</si>
  <si>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</si>
  <si>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</si>
  <si>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</si>
  <si>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</si>
  <si>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</si>
  <si>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</si>
  <si>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</si>
  <si>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</si>
  <si>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</si>
  <si>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</si>
  <si>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</si>
  <si>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</si>
  <si>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</si>
  <si>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</si>
  <si>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</si>
  <si>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</si>
  <si>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</si>
  <si>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</si>
  <si>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</si>
  <si>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</si>
  <si>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</si>
  <si>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</si>
  <si>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</si>
  <si>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</si>
  <si>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</si>
  <si>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</si>
  <si>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</si>
  <si>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</si>
  <si>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</si>
  <si>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</si>
  <si>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</si>
  <si>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</si>
  <si>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</si>
  <si>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</si>
  <si>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</si>
  <si>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</si>
  <si>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</si>
  <si>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</si>
  <si>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</si>
  <si>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</si>
  <si>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</si>
  <si>
    <t>ნაბეჭდი წიგნები, ბროშურები და საინფორმაციო ფურცლები</t>
  </si>
  <si>
    <t>გ.შ</t>
  </si>
  <si>
    <t>1. შედგენის თარიღი:  ____ თებერვალი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</si>
  <si>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თებერვლის                          ბრძანებით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</si>
  <si>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მარტის                          ბრძანებით</t>
  </si>
  <si>
    <t>1. შედგენის თარიღი:  ____ მარტი 2019 წელი</t>
  </si>
  <si>
    <t>ოფისის მუშაობის უზრუნველყოფასთან დაკავშირებული მომსახურებები</t>
  </si>
  <si>
    <t>ზღვრების შესაბამისად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</si>
  <si>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აპრილის                          ბრძანებით</t>
  </si>
  <si>
    <t>1. შედგენის თარიღი:  ____ აპრილი 2019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</si>
</sst>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14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/>
    <xf numFmtId="0" fontId="15" fillId="0" borderId="1" xfId="2" applyFont="1" applyFill="1" applyBorder="1" applyAlignment="1">
      <alignment horizontal="center" vertical="center"/>
    </xf>
    <xf numFmtId="43" fontId="17" fillId="2" borderId="19" xfId="1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0" fontId="19" fillId="3" borderId="15" xfId="2" applyFont="1" applyFill="1" applyBorder="1" applyAlignment="1">
      <alignment horizontal="center" vertical="center"/>
    </xf>
    <xf numFmtId="0" fontId="19" fillId="3" borderId="18" xfId="2" applyFont="1" applyFill="1" applyBorder="1" applyAlignment="1">
      <alignment horizontal="center" vertical="center"/>
    </xf>
    <xf numFmtId="49" fontId="15" fillId="0" borderId="13" xfId="2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wrapText="1"/>
    </xf>
    <xf numFmtId="0" fontId="17" fillId="0" borderId="2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2" applyFont="1" applyFill="1" applyAlignment="1">
      <alignment horizontal="center" vertical="center"/>
    </xf>
    <xf numFmtId="43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vertical="center" wrapText="1"/>
    </xf>
    <xf numFmtId="0" fontId="15" fillId="0" borderId="12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10" xfId="2" applyFont="1" applyFill="1" applyBorder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left" vertical="center" wrapText="1"/>
    </xf>
    <xf numFmtId="3" fontId="14" fillId="4" borderId="13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3" xfId="0" applyNumberFormat="1" applyFont="1" applyFill="1" applyBorder="1" applyAlignment="1">
      <alignment horizontal="center" vertical="center" wrapText="1"/>
    </xf>
    <xf numFmtId="0" fontId="18" fillId="4" borderId="13" xfId="2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workbookViewId="0">
      <selection activeCell="H23" sqref="H23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71" t="s">
        <v>30</v>
      </c>
      <c r="B1" s="72"/>
      <c r="C1" s="72"/>
      <c r="D1" s="72"/>
      <c r="E1" s="72"/>
      <c r="F1" s="72"/>
      <c r="G1" s="72"/>
      <c r="H1" s="73"/>
    </row>
    <row r="2" spans="1:8" ht="22.5" customHeight="1" thickBot="1" x14ac:dyDescent="0.3">
      <c r="A2" s="1"/>
      <c r="B2" s="74" t="s">
        <v>31</v>
      </c>
      <c r="C2" s="74"/>
      <c r="D2" s="74"/>
      <c r="E2" s="74"/>
      <c r="F2" s="74"/>
      <c r="G2" s="74"/>
      <c r="H2" s="75"/>
    </row>
    <row r="3" spans="1:8" ht="35.25" customHeight="1" thickBot="1" x14ac:dyDescent="0.3">
      <c r="A3" s="76" t="s">
        <v>32</v>
      </c>
      <c r="B3" s="77"/>
      <c r="C3" s="77"/>
      <c r="D3" s="77"/>
      <c r="E3" s="78"/>
      <c r="F3" s="79" t="s">
        <v>0</v>
      </c>
      <c r="G3" s="80"/>
      <c r="H3" s="81"/>
    </row>
    <row r="4" spans="1:8" ht="31.5" customHeight="1" thickBot="1" x14ac:dyDescent="0.3">
      <c r="A4" s="76" t="s">
        <v>1</v>
      </c>
      <c r="B4" s="77"/>
      <c r="C4" s="77"/>
      <c r="D4" s="77"/>
      <c r="E4" s="78"/>
      <c r="F4" s="82" t="s">
        <v>2</v>
      </c>
      <c r="G4" s="77"/>
      <c r="H4" s="78"/>
    </row>
    <row r="5" spans="1:8" ht="21" customHeight="1" thickBot="1" x14ac:dyDescent="0.3">
      <c r="A5" s="66" t="s">
        <v>3</v>
      </c>
      <c r="B5" s="67"/>
      <c r="C5" s="67"/>
      <c r="D5" s="67"/>
      <c r="E5" s="67"/>
      <c r="F5" s="67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2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3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4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5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6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7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8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9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10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11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68" t="s">
        <v>18</v>
      </c>
      <c r="C21" s="68"/>
      <c r="D21" s="68"/>
      <c r="E21" s="68"/>
      <c r="F21" s="28"/>
      <c r="G21" s="29" t="s">
        <v>19</v>
      </c>
      <c r="H21" s="15"/>
    </row>
    <row r="22" spans="1:8" ht="29.25" customHeight="1" x14ac:dyDescent="0.25">
      <c r="A22" s="15"/>
      <c r="B22" s="69" t="s">
        <v>20</v>
      </c>
      <c r="C22" s="69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70" t="s">
        <v>21</v>
      </c>
      <c r="C23" s="70"/>
      <c r="D23" s="70"/>
      <c r="E23" s="70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23" priority="9"/>
  </conditionalFormatting>
  <conditionalFormatting sqref="B8">
    <cfRule type="duplicateValues" dxfId="22" priority="8"/>
  </conditionalFormatting>
  <conditionalFormatting sqref="B18">
    <cfRule type="duplicateValues" dxfId="21" priority="15"/>
  </conditionalFormatting>
  <conditionalFormatting sqref="B19 B10">
    <cfRule type="duplicateValues" dxfId="20" priority="16"/>
  </conditionalFormatting>
  <conditionalFormatting sqref="B9">
    <cfRule type="duplicateValues" dxfId="19" priority="1"/>
  </conditionalFormatting>
  <conditionalFormatting sqref="B9 B16:B17">
    <cfRule type="duplicateValues" dxfId="18" priority="20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workbookViewId="0">
      <selection activeCell="C25" sqref="C25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46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45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2071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16000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400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5" t="s">
        <v>18</v>
      </c>
      <c r="C22" s="85"/>
      <c r="D22" s="85"/>
      <c r="E22" s="85"/>
      <c r="F22" s="54"/>
      <c r="G22" s="59" t="s">
        <v>19</v>
      </c>
      <c r="H22" s="54"/>
    </row>
    <row r="23" spans="1:8" ht="29.25" customHeight="1" x14ac:dyDescent="0.25">
      <c r="A23" s="54"/>
      <c r="B23" s="86" t="s">
        <v>20</v>
      </c>
      <c r="C23" s="86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87" t="s">
        <v>21</v>
      </c>
      <c r="C24" s="87"/>
      <c r="D24" s="87"/>
      <c r="E24" s="87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17" priority="6"/>
  </conditionalFormatting>
  <conditionalFormatting sqref="B9">
    <cfRule type="duplicateValues" dxfId="16" priority="5"/>
  </conditionalFormatting>
  <conditionalFormatting sqref="B19">
    <cfRule type="duplicateValues" dxfId="15" priority="4"/>
  </conditionalFormatting>
  <conditionalFormatting sqref="B20 B11">
    <cfRule type="duplicateValues" dxfId="14" priority="3"/>
  </conditionalFormatting>
  <conditionalFormatting sqref="B10">
    <cfRule type="duplicateValues" dxfId="13" priority="2"/>
  </conditionalFormatting>
  <conditionalFormatting sqref="B10 B17:B18">
    <cfRule type="duplicateValues" dxfId="12" priority="1"/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11" sqref="C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47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48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3900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5" t="s">
        <v>18</v>
      </c>
      <c r="C22" s="85"/>
      <c r="D22" s="85"/>
      <c r="E22" s="85"/>
      <c r="F22" s="54"/>
      <c r="G22" s="59" t="s">
        <v>19</v>
      </c>
      <c r="H22" s="54"/>
    </row>
    <row r="23" spans="1:8" ht="29.25" customHeight="1" x14ac:dyDescent="0.25">
      <c r="A23" s="54"/>
      <c r="B23" s="86" t="s">
        <v>20</v>
      </c>
      <c r="C23" s="86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87" t="s">
        <v>21</v>
      </c>
      <c r="C24" s="87"/>
      <c r="D24" s="87"/>
      <c r="E24" s="87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11" priority="6"/>
  </conditionalFormatting>
  <conditionalFormatting sqref="B9">
    <cfRule type="duplicateValues" dxfId="10" priority="5"/>
  </conditionalFormatting>
  <conditionalFormatting sqref="B19">
    <cfRule type="duplicateValues" dxfId="9" priority="4"/>
  </conditionalFormatting>
  <conditionalFormatting sqref="B20 B11">
    <cfRule type="duplicateValues" dxfId="8" priority="3"/>
  </conditionalFormatting>
  <conditionalFormatting sqref="B10">
    <cfRule type="duplicateValues" dxfId="7" priority="2"/>
  </conditionalFormatting>
  <conditionalFormatting sqref="B10 B17:B18">
    <cfRule type="duplicateValues" dxfId="6" priority="1"/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7"/>
  <sheetViews>
    <sheetView tabSelected="1" view="pageBreakPreview" zoomScaleNormal="100" zoomScaleSheetLayoutView="100" workbookViewId="0">
      <selection activeCell="M10" sqref="M10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12" ht="36.75" customHeight="1" thickBot="1" x14ac:dyDescent="0.3">
      <c r="A1" s="88" t="s">
        <v>51</v>
      </c>
      <c r="B1" s="89"/>
      <c r="C1" s="89"/>
      <c r="D1" s="89"/>
      <c r="E1" s="89"/>
      <c r="F1" s="89"/>
      <c r="G1" s="89"/>
      <c r="H1" s="90"/>
    </row>
    <row r="2" spans="1:12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12" ht="35.25" customHeight="1" thickBot="1" x14ac:dyDescent="0.3">
      <c r="A3" s="93" t="s">
        <v>52</v>
      </c>
      <c r="B3" s="94"/>
      <c r="C3" s="94"/>
      <c r="D3" s="94"/>
      <c r="E3" s="95"/>
      <c r="F3" s="96" t="s">
        <v>0</v>
      </c>
      <c r="G3" s="97"/>
      <c r="H3" s="98"/>
    </row>
    <row r="4" spans="1:12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12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D22</f>
        <v>135171</v>
      </c>
      <c r="H5" s="42" t="s">
        <v>4</v>
      </c>
    </row>
    <row r="6" spans="1:12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12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12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  <c r="K8" s="21">
        <v>600</v>
      </c>
      <c r="L8" s="21">
        <f>D8-K8</f>
        <v>0</v>
      </c>
    </row>
    <row r="9" spans="1:12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  <c r="K9" s="10">
        <v>15000</v>
      </c>
      <c r="L9" s="21">
        <f t="shared" ref="L9:L21" si="0">D9-K9</f>
        <v>0</v>
      </c>
    </row>
    <row r="10" spans="1:12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  <c r="K10" s="10">
        <v>1000</v>
      </c>
      <c r="L10" s="21">
        <f t="shared" si="0"/>
        <v>0</v>
      </c>
    </row>
    <row r="11" spans="1:12" s="107" customFormat="1" x14ac:dyDescent="0.25">
      <c r="A11" s="100">
        <v>4</v>
      </c>
      <c r="B11" s="101">
        <v>37500000</v>
      </c>
      <c r="C11" s="102" t="s">
        <v>25</v>
      </c>
      <c r="D11" s="103">
        <v>3000</v>
      </c>
      <c r="E11" s="104" t="s">
        <v>14</v>
      </c>
      <c r="F11" s="105" t="s">
        <v>24</v>
      </c>
      <c r="G11" s="105" t="s">
        <v>24</v>
      </c>
      <c r="H11" s="106"/>
      <c r="K11" s="107">
        <v>8000</v>
      </c>
      <c r="L11" s="108">
        <f t="shared" si="0"/>
        <v>-5000</v>
      </c>
    </row>
    <row r="12" spans="1:12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  <c r="K12" s="10">
        <v>10000</v>
      </c>
      <c r="L12" s="21">
        <f t="shared" si="0"/>
        <v>0</v>
      </c>
    </row>
    <row r="13" spans="1:12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  <c r="K13" s="10">
        <v>10000</v>
      </c>
      <c r="L13" s="21">
        <f t="shared" si="0"/>
        <v>0</v>
      </c>
    </row>
    <row r="14" spans="1:12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  <c r="K14" s="10">
        <v>12000</v>
      </c>
      <c r="L14" s="21">
        <f t="shared" si="0"/>
        <v>0</v>
      </c>
    </row>
    <row r="15" spans="1:12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  <c r="K15" s="10">
        <v>2971</v>
      </c>
      <c r="L15" s="21">
        <f t="shared" si="0"/>
        <v>0</v>
      </c>
    </row>
    <row r="16" spans="1:12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  <c r="K16" s="10">
        <v>11600</v>
      </c>
      <c r="L16" s="21">
        <f t="shared" si="0"/>
        <v>0</v>
      </c>
    </row>
    <row r="17" spans="1:12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  <c r="K17" s="10">
        <v>10000</v>
      </c>
      <c r="L17" s="21">
        <f t="shared" si="0"/>
        <v>0</v>
      </c>
    </row>
    <row r="18" spans="1:12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  <c r="K18" s="10">
        <v>50000</v>
      </c>
      <c r="L18" s="21">
        <f t="shared" si="0"/>
        <v>0</v>
      </c>
    </row>
    <row r="19" spans="1:12" s="107" customFormat="1" ht="25.5" x14ac:dyDescent="0.25">
      <c r="A19" s="109">
        <v>12</v>
      </c>
      <c r="B19" s="101">
        <v>79500000</v>
      </c>
      <c r="C19" s="102" t="s">
        <v>49</v>
      </c>
      <c r="D19" s="103">
        <v>5000</v>
      </c>
      <c r="E19" s="104" t="s">
        <v>44</v>
      </c>
      <c r="F19" s="105" t="s">
        <v>24</v>
      </c>
      <c r="G19" s="105" t="s">
        <v>24</v>
      </c>
      <c r="H19" s="110" t="s">
        <v>50</v>
      </c>
      <c r="L19" s="108">
        <f t="shared" si="0"/>
        <v>5000</v>
      </c>
    </row>
    <row r="20" spans="1:12" s="10" customFormat="1" ht="25.5" x14ac:dyDescent="0.25">
      <c r="A20" s="36">
        <v>13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  <c r="K20" s="10">
        <v>3900</v>
      </c>
      <c r="L20" s="21">
        <f t="shared" si="0"/>
        <v>0</v>
      </c>
    </row>
    <row r="21" spans="1:12" s="10" customFormat="1" ht="29.25" customHeight="1" x14ac:dyDescent="0.25">
      <c r="A21" s="62">
        <v>14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  <c r="K21" s="10">
        <v>100</v>
      </c>
      <c r="L21" s="21">
        <f t="shared" si="0"/>
        <v>0</v>
      </c>
    </row>
    <row r="22" spans="1:12" ht="19.5" customHeight="1" x14ac:dyDescent="0.25">
      <c r="A22" s="54"/>
      <c r="B22" s="55"/>
      <c r="C22" s="56"/>
      <c r="D22" s="41">
        <f>SUM(D8:D21)</f>
        <v>135171</v>
      </c>
      <c r="E22" s="57"/>
      <c r="F22" s="57"/>
      <c r="G22" s="57"/>
      <c r="H22" s="58"/>
      <c r="K22" s="10"/>
    </row>
    <row r="23" spans="1:12" ht="29.25" customHeight="1" x14ac:dyDescent="0.25">
      <c r="A23" s="54"/>
      <c r="B23" s="85" t="s">
        <v>18</v>
      </c>
      <c r="C23" s="85"/>
      <c r="D23" s="85"/>
      <c r="E23" s="85"/>
      <c r="F23" s="54"/>
      <c r="G23" s="59" t="s">
        <v>19</v>
      </c>
      <c r="H23" s="54"/>
    </row>
    <row r="24" spans="1:12" ht="29.25" customHeight="1" x14ac:dyDescent="0.25">
      <c r="A24" s="54"/>
      <c r="B24" s="86" t="s">
        <v>20</v>
      </c>
      <c r="C24" s="86"/>
      <c r="D24" s="60">
        <v>0</v>
      </c>
      <c r="E24" s="54"/>
      <c r="F24" s="54"/>
      <c r="G24" s="54" t="s">
        <v>19</v>
      </c>
      <c r="H24" s="54"/>
    </row>
    <row r="25" spans="1:12" ht="29.25" customHeight="1" x14ac:dyDescent="0.25">
      <c r="A25" s="54"/>
      <c r="B25" s="87" t="s">
        <v>21</v>
      </c>
      <c r="C25" s="87"/>
      <c r="D25" s="87"/>
      <c r="E25" s="87"/>
      <c r="F25" s="54"/>
      <c r="G25" s="54" t="s">
        <v>19</v>
      </c>
      <c r="H25" s="61"/>
    </row>
    <row r="26" spans="1:12" s="22" customFormat="1" ht="29.25" customHeight="1" x14ac:dyDescent="0.25">
      <c r="A26" s="21"/>
      <c r="B26" s="19"/>
      <c r="C26" s="20"/>
      <c r="D26" s="31"/>
      <c r="F26" s="21"/>
      <c r="G26" s="21"/>
      <c r="H26"/>
      <c r="K26"/>
    </row>
    <row r="27" spans="1:12" x14ac:dyDescent="0.25">
      <c r="K27" s="22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3 B16">
    <cfRule type="duplicateValues" dxfId="5" priority="6"/>
  </conditionalFormatting>
  <conditionalFormatting sqref="B9">
    <cfRule type="duplicateValues" dxfId="4" priority="5"/>
  </conditionalFormatting>
  <conditionalFormatting sqref="B20">
    <cfRule type="duplicateValues" dxfId="3" priority="4"/>
  </conditionalFormatting>
  <conditionalFormatting sqref="B21 B11">
    <cfRule type="duplicateValues" dxfId="2" priority="3"/>
  </conditionalFormatting>
  <conditionalFormatting sqref="B10">
    <cfRule type="duplicateValues" dxfId="1" priority="2"/>
  </conditionalFormatting>
  <conditionalFormatting sqref="B10 B17:B19">
    <cfRule type="duplicateValues" dxfId="0" priority="1"/>
  </conditionalFormatting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ძირითადი</vt:lpstr>
      <vt:lpstr>(1) თებერვალი ცვლილება</vt:lpstr>
      <vt:lpstr>(2) მარტი ცვლილება</vt:lpstr>
      <vt:lpstr>(3)აპრილი ცვლილება</vt:lpstr>
      <vt:lpstr>'(3)აპრილი ცვლილება'!Print_Area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2019-04-04T13:31:58Z</dcterms:modified>
</cp:coreProperties>
</file>