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11" activeTab="20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19" hidden="1">'17.04.2019 '!$A$8:$H$124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19">'17.04.2019 '!$A$1:$J$123</definedName>
    <definedName name="_xlnm.Print_Area" localSheetId="7">'21.01.2019...'!$A$1:$J$107</definedName>
    <definedName name="_xlnm.Print_Area" localSheetId="11">'22.02.2019..'!$A$1:$J$116</definedName>
    <definedName name="_xlnm.Print_Area" localSheetId="20">'23.04.2019...'!$A$1:$H$126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22" i="200" l="1"/>
  <c r="K24" i="200"/>
  <c r="K25" i="200"/>
  <c r="K26" i="200"/>
  <c r="K27" i="200"/>
  <c r="K28" i="200"/>
  <c r="K29" i="200"/>
  <c r="K30" i="200"/>
  <c r="K31" i="200"/>
  <c r="K32" i="200"/>
  <c r="K37" i="200"/>
  <c r="K38" i="200"/>
  <c r="K39" i="200"/>
  <c r="K42" i="200"/>
  <c r="K46" i="200"/>
  <c r="K47" i="200"/>
  <c r="K48" i="200"/>
  <c r="K49" i="200"/>
  <c r="K50" i="200"/>
  <c r="K51" i="200"/>
  <c r="K52" i="200"/>
  <c r="K53" i="200"/>
  <c r="K54" i="200"/>
  <c r="K57" i="200"/>
  <c r="K58" i="200"/>
  <c r="K59" i="200"/>
  <c r="K61" i="200"/>
  <c r="K62" i="200"/>
  <c r="K63" i="200"/>
  <c r="K65" i="200"/>
  <c r="K66" i="200"/>
  <c r="K67" i="200"/>
  <c r="K68" i="200"/>
  <c r="K70" i="200"/>
  <c r="K71" i="200"/>
  <c r="K74" i="200"/>
  <c r="K75" i="200"/>
  <c r="K76" i="200"/>
  <c r="K79" i="200"/>
  <c r="K81" i="200"/>
  <c r="K82" i="200"/>
  <c r="K84" i="200"/>
  <c r="K85" i="200"/>
  <c r="K86" i="200"/>
  <c r="K87" i="200"/>
  <c r="K88" i="200"/>
  <c r="K91" i="200"/>
  <c r="K94" i="200"/>
  <c r="K95" i="200"/>
  <c r="K97" i="200"/>
  <c r="K99" i="200"/>
  <c r="K100" i="200"/>
  <c r="K103" i="200"/>
  <c r="K105" i="200"/>
  <c r="K107" i="200"/>
  <c r="K108" i="200"/>
  <c r="K110" i="200"/>
  <c r="K114" i="200"/>
  <c r="K116" i="200"/>
  <c r="K120" i="200"/>
  <c r="K125" i="200"/>
  <c r="K10" i="200"/>
  <c r="K11" i="200"/>
  <c r="K12" i="200"/>
  <c r="K13" i="200"/>
  <c r="K14" i="200"/>
  <c r="K15" i="200"/>
  <c r="K19" i="200"/>
  <c r="K20" i="200"/>
  <c r="K21" i="200"/>
  <c r="E16" i="200" l="1"/>
  <c r="K16" i="200" s="1"/>
  <c r="E124" i="200" l="1"/>
  <c r="K124" i="200" s="1"/>
  <c r="E106" i="200" l="1"/>
  <c r="K106" i="200" s="1"/>
  <c r="E126" i="200" l="1"/>
  <c r="K126" i="200" s="1"/>
  <c r="E123" i="200"/>
  <c r="K123" i="200" s="1"/>
  <c r="E121" i="200"/>
  <c r="K121" i="200" s="1"/>
  <c r="E119" i="200"/>
  <c r="K119" i="200" s="1"/>
  <c r="E118" i="200"/>
  <c r="K118" i="200" s="1"/>
  <c r="E115" i="200"/>
  <c r="K115" i="200" s="1"/>
  <c r="E113" i="200"/>
  <c r="K113" i="200" s="1"/>
  <c r="E112" i="200"/>
  <c r="K112" i="200" s="1"/>
  <c r="E109" i="200"/>
  <c r="K109" i="200" s="1"/>
  <c r="E104" i="200"/>
  <c r="K104" i="200" s="1"/>
  <c r="E102" i="200"/>
  <c r="K102" i="200" s="1"/>
  <c r="E101" i="200"/>
  <c r="K101" i="200" s="1"/>
  <c r="E98" i="200"/>
  <c r="K98" i="200" s="1"/>
  <c r="E93" i="200"/>
  <c r="K93" i="200" s="1"/>
  <c r="E92" i="200"/>
  <c r="K92" i="200" s="1"/>
  <c r="E90" i="200"/>
  <c r="K90" i="200" s="1"/>
  <c r="E83" i="200"/>
  <c r="K83" i="200" s="1"/>
  <c r="E80" i="200"/>
  <c r="K80" i="200" s="1"/>
  <c r="E78" i="200"/>
  <c r="K78" i="200" s="1"/>
  <c r="E73" i="200"/>
  <c r="K73" i="200" s="1"/>
  <c r="E69" i="200"/>
  <c r="K69" i="200" s="1"/>
  <c r="E64" i="200"/>
  <c r="K64" i="200" s="1"/>
  <c r="E60" i="200"/>
  <c r="K60" i="200" s="1"/>
  <c r="E56" i="200"/>
  <c r="K56" i="200" s="1"/>
  <c r="E55" i="200"/>
  <c r="K55" i="200" s="1"/>
  <c r="E45" i="200"/>
  <c r="K45" i="200" s="1"/>
  <c r="E44" i="200"/>
  <c r="K44" i="200" s="1"/>
  <c r="E43" i="200"/>
  <c r="K43" i="200" s="1"/>
  <c r="E41" i="200"/>
  <c r="K41" i="200" s="1"/>
  <c r="E40" i="200"/>
  <c r="K40" i="200" s="1"/>
  <c r="E36" i="200"/>
  <c r="K36" i="200" s="1"/>
  <c r="E35" i="200"/>
  <c r="K35" i="200" s="1"/>
  <c r="E34" i="200"/>
  <c r="K34" i="200" s="1"/>
  <c r="E33" i="200"/>
  <c r="K33" i="200" s="1"/>
  <c r="E23" i="200"/>
  <c r="K23" i="200" s="1"/>
  <c r="E18" i="200"/>
  <c r="K18" i="200" s="1"/>
  <c r="E17" i="200"/>
  <c r="C8" i="200"/>
  <c r="D8" i="200" s="1"/>
  <c r="E8" i="200" s="1"/>
  <c r="F8" i="200" s="1"/>
  <c r="G8" i="200" s="1"/>
  <c r="H8" i="200" s="1"/>
  <c r="E72" i="200" l="1"/>
  <c r="K72" i="200" s="1"/>
  <c r="E117" i="200"/>
  <c r="K117" i="200" s="1"/>
  <c r="E77" i="200"/>
  <c r="K77" i="200" s="1"/>
  <c r="E89" i="200"/>
  <c r="K89" i="200" s="1"/>
  <c r="E96" i="200"/>
  <c r="K96" i="200" s="1"/>
  <c r="E111" i="200"/>
  <c r="K111" i="200" s="1"/>
  <c r="E122" i="200"/>
  <c r="K122" i="200" s="1"/>
  <c r="K17" i="200"/>
  <c r="E9" i="200"/>
  <c r="K9" i="200" s="1"/>
  <c r="E40" i="199"/>
  <c r="G6" i="200" l="1"/>
  <c r="E9" i="199"/>
  <c r="E32" i="199" l="1"/>
  <c r="E33" i="199"/>
  <c r="E124" i="199"/>
  <c r="E121" i="199" s="1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6" i="199" s="1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6" i="199" l="1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<sst xmlns="http://schemas.openxmlformats.org/spreadsheetml/2006/main" count="10354" uniqueCount="182">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</sst>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43" fontId="0" fillId="7" borderId="0" xfId="0" applyNumberFormat="1" applyFill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33</v>
      </c>
      <c r="C9" s="125"/>
      <c r="D9" s="125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7" t="s">
        <v>30</v>
      </c>
      <c r="C54" s="118"/>
      <c r="D54" s="11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7" t="s">
        <v>34</v>
      </c>
      <c r="C57" s="118"/>
      <c r="D57" s="118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17" t="s">
        <v>31</v>
      </c>
      <c r="C61" s="118"/>
      <c r="D61" s="118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17" t="s">
        <v>35</v>
      </c>
      <c r="C67" s="118"/>
      <c r="D67" s="118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17" t="s">
        <v>72</v>
      </c>
      <c r="C71" s="118"/>
      <c r="D71" s="118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28" t="s">
        <v>36</v>
      </c>
      <c r="C74" s="129"/>
      <c r="D74" s="129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17" t="s">
        <v>74</v>
      </c>
      <c r="C80" s="118"/>
      <c r="D80" s="118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26" t="s">
        <v>37</v>
      </c>
      <c r="C82" s="127"/>
      <c r="D82" s="127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17" t="s">
        <v>75</v>
      </c>
      <c r="C87" s="118"/>
      <c r="D87" s="118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28" t="s">
        <v>38</v>
      </c>
      <c r="C89" s="129"/>
      <c r="D89" s="129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17" t="s">
        <v>73</v>
      </c>
      <c r="C94" s="118"/>
      <c r="D94" s="118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17" t="s">
        <v>88</v>
      </c>
      <c r="C96" s="118"/>
      <c r="D96" s="118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131</v>
      </c>
      <c r="C9" s="125"/>
      <c r="D9" s="125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17" t="s">
        <v>135</v>
      </c>
      <c r="C58" s="118"/>
      <c r="D58" s="118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17" t="s">
        <v>136</v>
      </c>
      <c r="C63" s="118"/>
      <c r="D63" s="118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17" t="s">
        <v>137</v>
      </c>
      <c r="C69" s="118"/>
      <c r="D69" s="118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17" t="s">
        <v>138</v>
      </c>
      <c r="C75" s="118"/>
      <c r="D75" s="118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17" t="s">
        <v>139</v>
      </c>
      <c r="C79" s="118"/>
      <c r="D79" s="118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28" t="s">
        <v>140</v>
      </c>
      <c r="C82" s="129"/>
      <c r="D82" s="129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17" t="s">
        <v>141</v>
      </c>
      <c r="C88" s="118"/>
      <c r="D88" s="118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26" t="s">
        <v>142</v>
      </c>
      <c r="C90" s="127"/>
      <c r="D90" s="127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17" t="s">
        <v>143</v>
      </c>
      <c r="C95" s="118"/>
      <c r="D95" s="118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28" t="s">
        <v>144</v>
      </c>
      <c r="C97" s="129"/>
      <c r="D97" s="129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17" t="s">
        <v>145</v>
      </c>
      <c r="C103" s="118"/>
      <c r="D103" s="118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17" t="s">
        <v>146</v>
      </c>
      <c r="C107" s="118"/>
      <c r="D107" s="118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131</v>
      </c>
      <c r="C9" s="125"/>
      <c r="D9" s="125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17" t="s">
        <v>135</v>
      </c>
      <c r="C63" s="118"/>
      <c r="D63" s="118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17" t="s">
        <v>136</v>
      </c>
      <c r="C68" s="118"/>
      <c r="D68" s="118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17" t="s">
        <v>137</v>
      </c>
      <c r="C74" s="118"/>
      <c r="D74" s="118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17" t="s">
        <v>138</v>
      </c>
      <c r="C80" s="118"/>
      <c r="D80" s="118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17" t="s">
        <v>139</v>
      </c>
      <c r="C84" s="118"/>
      <c r="D84" s="118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28" t="s">
        <v>140</v>
      </c>
      <c r="C87" s="129"/>
      <c r="D87" s="129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17" t="s">
        <v>141</v>
      </c>
      <c r="C93" s="118"/>
      <c r="D93" s="118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26" t="s">
        <v>142</v>
      </c>
      <c r="C95" s="127"/>
      <c r="D95" s="127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17" t="s">
        <v>143</v>
      </c>
      <c r="C100" s="118"/>
      <c r="D100" s="118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28" t="s">
        <v>144</v>
      </c>
      <c r="C102" s="129"/>
      <c r="D102" s="129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17" t="s">
        <v>145</v>
      </c>
      <c r="C108" s="118"/>
      <c r="D108" s="118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17" t="s">
        <v>146</v>
      </c>
      <c r="C112" s="118"/>
      <c r="D112" s="118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131</v>
      </c>
      <c r="C9" s="125"/>
      <c r="D9" s="125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7" t="s">
        <v>135</v>
      </c>
      <c r="C65" s="118"/>
      <c r="D65" s="118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7" t="s">
        <v>136</v>
      </c>
      <c r="C70" s="118"/>
      <c r="D70" s="118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7" t="s">
        <v>137</v>
      </c>
      <c r="C76" s="118"/>
      <c r="D76" s="118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7" t="s">
        <v>138</v>
      </c>
      <c r="C82" s="118"/>
      <c r="D82" s="118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7" t="s">
        <v>139</v>
      </c>
      <c r="C86" s="118"/>
      <c r="D86" s="118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8" t="s">
        <v>140</v>
      </c>
      <c r="C89" s="129"/>
      <c r="D89" s="129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17" t="s">
        <v>141</v>
      </c>
      <c r="C95" s="118"/>
      <c r="D95" s="118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6" t="s">
        <v>142</v>
      </c>
      <c r="C97" s="127"/>
      <c r="D97" s="127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7" t="s">
        <v>143</v>
      </c>
      <c r="C102" s="118"/>
      <c r="D102" s="118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8" t="s">
        <v>144</v>
      </c>
      <c r="C104" s="129"/>
      <c r="D104" s="129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7" t="s">
        <v>145</v>
      </c>
      <c r="C110" s="118"/>
      <c r="D110" s="118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7" t="s">
        <v>146</v>
      </c>
      <c r="C114" s="118"/>
      <c r="D114" s="118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9" t="s">
        <v>41</v>
      </c>
      <c r="C2" s="119"/>
      <c r="D2" s="119"/>
      <c r="E2" s="119"/>
      <c r="F2" s="119"/>
      <c r="G2" s="119"/>
      <c r="H2" s="119"/>
    </row>
    <row r="3" spans="2:9" ht="18.75">
      <c r="B3" s="120" t="s">
        <v>4</v>
      </c>
      <c r="C3" s="120"/>
      <c r="D3" s="120"/>
      <c r="E3" s="120"/>
      <c r="F3" s="120"/>
      <c r="G3" s="120"/>
      <c r="H3" s="120"/>
    </row>
    <row r="4" spans="2:9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9">
      <c r="B5" s="121" t="s">
        <v>20</v>
      </c>
      <c r="C5" s="121"/>
      <c r="D5" s="121"/>
      <c r="E5" s="121"/>
      <c r="F5" s="121" t="s">
        <v>10</v>
      </c>
      <c r="G5" s="121"/>
      <c r="H5" s="121"/>
      <c r="I5" s="109"/>
    </row>
    <row r="6" spans="2:9" ht="24.75" customHeight="1">
      <c r="B6" s="122" t="s">
        <v>22</v>
      </c>
      <c r="C6" s="123"/>
      <c r="D6" s="123"/>
      <c r="E6" s="123"/>
      <c r="F6" s="123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4" t="s">
        <v>131</v>
      </c>
      <c r="C9" s="125"/>
      <c r="D9" s="125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7" t="s">
        <v>135</v>
      </c>
      <c r="C65" s="118"/>
      <c r="D65" s="118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7" t="s">
        <v>136</v>
      </c>
      <c r="C70" s="118"/>
      <c r="D70" s="118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7" t="s">
        <v>137</v>
      </c>
      <c r="C76" s="118"/>
      <c r="D76" s="118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7" t="s">
        <v>138</v>
      </c>
      <c r="C82" s="118"/>
      <c r="D82" s="118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7" t="s">
        <v>139</v>
      </c>
      <c r="C86" s="118"/>
      <c r="D86" s="118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8" t="s">
        <v>140</v>
      </c>
      <c r="C89" s="129"/>
      <c r="D89" s="129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17" t="s">
        <v>141</v>
      </c>
      <c r="C95" s="118"/>
      <c r="D95" s="118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6" t="s">
        <v>142</v>
      </c>
      <c r="C97" s="127"/>
      <c r="D97" s="127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7" t="s">
        <v>143</v>
      </c>
      <c r="C102" s="118"/>
      <c r="D102" s="118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8" t="s">
        <v>144</v>
      </c>
      <c r="C104" s="129"/>
      <c r="D104" s="129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7" t="s">
        <v>145</v>
      </c>
      <c r="C110" s="118"/>
      <c r="D110" s="118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7" t="s">
        <v>146</v>
      </c>
      <c r="C114" s="118"/>
      <c r="D114" s="118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9" t="s">
        <v>41</v>
      </c>
      <c r="C2" s="119"/>
      <c r="D2" s="119"/>
      <c r="E2" s="119"/>
      <c r="F2" s="119"/>
      <c r="G2" s="119"/>
      <c r="H2" s="119"/>
    </row>
    <row r="3" spans="2:9" ht="18.75">
      <c r="B3" s="120" t="s">
        <v>4</v>
      </c>
      <c r="C3" s="120"/>
      <c r="D3" s="120"/>
      <c r="E3" s="120"/>
      <c r="F3" s="120"/>
      <c r="G3" s="120"/>
      <c r="H3" s="120"/>
    </row>
    <row r="4" spans="2:9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9">
      <c r="B5" s="121" t="s">
        <v>20</v>
      </c>
      <c r="C5" s="121"/>
      <c r="D5" s="121"/>
      <c r="E5" s="121"/>
      <c r="F5" s="121" t="s">
        <v>10</v>
      </c>
      <c r="G5" s="121"/>
      <c r="H5" s="121"/>
      <c r="I5" s="109"/>
    </row>
    <row r="6" spans="2:9" ht="24.75" customHeight="1">
      <c r="B6" s="122" t="s">
        <v>22</v>
      </c>
      <c r="C6" s="123"/>
      <c r="D6" s="123"/>
      <c r="E6" s="123"/>
      <c r="F6" s="123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4" t="s">
        <v>131</v>
      </c>
      <c r="C9" s="125"/>
      <c r="D9" s="125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17" t="s">
        <v>135</v>
      </c>
      <c r="C67" s="118"/>
      <c r="D67" s="118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17" t="s">
        <v>136</v>
      </c>
      <c r="C72" s="118"/>
      <c r="D72" s="118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17" t="s">
        <v>137</v>
      </c>
      <c r="C78" s="118"/>
      <c r="D78" s="118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17" t="s">
        <v>138</v>
      </c>
      <c r="C84" s="118"/>
      <c r="D84" s="118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17" t="s">
        <v>139</v>
      </c>
      <c r="C88" s="118"/>
      <c r="D88" s="118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28" t="s">
        <v>140</v>
      </c>
      <c r="C91" s="129"/>
      <c r="D91" s="129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17" t="s">
        <v>141</v>
      </c>
      <c r="C97" s="118"/>
      <c r="D97" s="118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26" t="s">
        <v>142</v>
      </c>
      <c r="C99" s="127"/>
      <c r="D99" s="127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17" t="s">
        <v>143</v>
      </c>
      <c r="C104" s="118"/>
      <c r="D104" s="118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28" t="s">
        <v>144</v>
      </c>
      <c r="C106" s="129"/>
      <c r="D106" s="129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17" t="s">
        <v>145</v>
      </c>
      <c r="C112" s="118"/>
      <c r="D112" s="118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17" t="s">
        <v>146</v>
      </c>
      <c r="C116" s="118"/>
      <c r="D116" s="118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112:D112"/>
    <mergeCell ref="B116:D116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9" t="s">
        <v>41</v>
      </c>
      <c r="C2" s="119"/>
      <c r="D2" s="119"/>
      <c r="E2" s="119"/>
      <c r="F2" s="119"/>
      <c r="G2" s="119"/>
      <c r="H2" s="119"/>
    </row>
    <row r="3" spans="2:9" ht="18.75">
      <c r="B3" s="120" t="s">
        <v>4</v>
      </c>
      <c r="C3" s="120"/>
      <c r="D3" s="120"/>
      <c r="E3" s="120"/>
      <c r="F3" s="120"/>
      <c r="G3" s="120"/>
      <c r="H3" s="120"/>
    </row>
    <row r="4" spans="2:9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9">
      <c r="B5" s="121" t="s">
        <v>20</v>
      </c>
      <c r="C5" s="121"/>
      <c r="D5" s="121"/>
      <c r="E5" s="121"/>
      <c r="F5" s="121" t="s">
        <v>10</v>
      </c>
      <c r="G5" s="121"/>
      <c r="H5" s="121"/>
      <c r="I5" s="109"/>
    </row>
    <row r="6" spans="2:9" ht="24.75" customHeight="1">
      <c r="B6" s="122" t="s">
        <v>22</v>
      </c>
      <c r="C6" s="123"/>
      <c r="D6" s="123"/>
      <c r="E6" s="123"/>
      <c r="F6" s="123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4" t="s">
        <v>131</v>
      </c>
      <c r="C9" s="125"/>
      <c r="D9" s="125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7" t="s">
        <v>135</v>
      </c>
      <c r="C68" s="118"/>
      <c r="D68" s="11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7" t="s">
        <v>136</v>
      </c>
      <c r="C73" s="118"/>
      <c r="D73" s="11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7" t="s">
        <v>137</v>
      </c>
      <c r="C79" s="118"/>
      <c r="D79" s="11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7" t="s">
        <v>138</v>
      </c>
      <c r="C85" s="118"/>
      <c r="D85" s="11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17" t="s">
        <v>139</v>
      </c>
      <c r="C89" s="118"/>
      <c r="D89" s="11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8" t="s">
        <v>140</v>
      </c>
      <c r="C92" s="129"/>
      <c r="D92" s="129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7" t="s">
        <v>141</v>
      </c>
      <c r="C98" s="118"/>
      <c r="D98" s="11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6" t="s">
        <v>142</v>
      </c>
      <c r="C100" s="127"/>
      <c r="D100" s="127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7" t="s">
        <v>143</v>
      </c>
      <c r="C105" s="118"/>
      <c r="D105" s="11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8" t="s">
        <v>144</v>
      </c>
      <c r="C107" s="129"/>
      <c r="D107" s="129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7" t="s">
        <v>145</v>
      </c>
      <c r="C113" s="118"/>
      <c r="D113" s="118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17" t="s">
        <v>146</v>
      </c>
      <c r="C117" s="118"/>
      <c r="D117" s="118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7:D117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9" t="s">
        <v>41</v>
      </c>
      <c r="C2" s="119"/>
      <c r="D2" s="119"/>
      <c r="E2" s="119"/>
      <c r="F2" s="119"/>
      <c r="G2" s="119"/>
      <c r="H2" s="119"/>
    </row>
    <row r="3" spans="2:9" ht="18.75">
      <c r="B3" s="120" t="s">
        <v>4</v>
      </c>
      <c r="C3" s="120"/>
      <c r="D3" s="120"/>
      <c r="E3" s="120"/>
      <c r="F3" s="120"/>
      <c r="G3" s="120"/>
      <c r="H3" s="120"/>
    </row>
    <row r="4" spans="2:9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9">
      <c r="B5" s="121" t="s">
        <v>20</v>
      </c>
      <c r="C5" s="121"/>
      <c r="D5" s="121"/>
      <c r="E5" s="121"/>
      <c r="F5" s="121" t="s">
        <v>10</v>
      </c>
      <c r="G5" s="121"/>
      <c r="H5" s="121"/>
      <c r="I5" s="109"/>
    </row>
    <row r="6" spans="2:9" ht="24.75" customHeight="1">
      <c r="B6" s="122" t="s">
        <v>22</v>
      </c>
      <c r="C6" s="123"/>
      <c r="D6" s="123"/>
      <c r="E6" s="123"/>
      <c r="F6" s="123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4" t="s">
        <v>131</v>
      </c>
      <c r="C9" s="125"/>
      <c r="D9" s="125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7" t="s">
        <v>135</v>
      </c>
      <c r="C68" s="118"/>
      <c r="D68" s="11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7" t="s">
        <v>136</v>
      </c>
      <c r="C73" s="118"/>
      <c r="D73" s="11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7" t="s">
        <v>137</v>
      </c>
      <c r="C79" s="118"/>
      <c r="D79" s="11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7" t="s">
        <v>138</v>
      </c>
      <c r="C85" s="118"/>
      <c r="D85" s="11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7" t="s">
        <v>139</v>
      </c>
      <c r="C89" s="118"/>
      <c r="D89" s="11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8" t="s">
        <v>140</v>
      </c>
      <c r="C92" s="129"/>
      <c r="D92" s="129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7" t="s">
        <v>141</v>
      </c>
      <c r="C98" s="118"/>
      <c r="D98" s="11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6" t="s">
        <v>142</v>
      </c>
      <c r="C100" s="127"/>
      <c r="D100" s="127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7" t="s">
        <v>143</v>
      </c>
      <c r="C105" s="118"/>
      <c r="D105" s="11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8" t="s">
        <v>144</v>
      </c>
      <c r="C107" s="129"/>
      <c r="D107" s="129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7" t="s">
        <v>145</v>
      </c>
      <c r="C113" s="118"/>
      <c r="D113" s="118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7" t="s">
        <v>146</v>
      </c>
      <c r="C118" s="118"/>
      <c r="D118" s="118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9" t="s">
        <v>41</v>
      </c>
      <c r="C2" s="119"/>
      <c r="D2" s="119"/>
      <c r="E2" s="119"/>
      <c r="F2" s="119"/>
      <c r="G2" s="119"/>
      <c r="H2" s="119"/>
    </row>
    <row r="3" spans="2:9" ht="18.75">
      <c r="B3" s="120" t="s">
        <v>4</v>
      </c>
      <c r="C3" s="120"/>
      <c r="D3" s="120"/>
      <c r="E3" s="120"/>
      <c r="F3" s="120"/>
      <c r="G3" s="120"/>
      <c r="H3" s="120"/>
    </row>
    <row r="4" spans="2:9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9">
      <c r="B5" s="121" t="s">
        <v>20</v>
      </c>
      <c r="C5" s="121"/>
      <c r="D5" s="121"/>
      <c r="E5" s="121"/>
      <c r="F5" s="121" t="s">
        <v>10</v>
      </c>
      <c r="G5" s="121"/>
      <c r="H5" s="121"/>
      <c r="I5" s="109"/>
    </row>
    <row r="6" spans="2:9" ht="24.75" customHeight="1">
      <c r="B6" s="122" t="s">
        <v>22</v>
      </c>
      <c r="C6" s="123"/>
      <c r="D6" s="123"/>
      <c r="E6" s="123"/>
      <c r="F6" s="123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4" t="s">
        <v>131</v>
      </c>
      <c r="C9" s="125"/>
      <c r="D9" s="125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7" t="s">
        <v>135</v>
      </c>
      <c r="C68" s="118"/>
      <c r="D68" s="11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7" t="s">
        <v>136</v>
      </c>
      <c r="C73" s="118"/>
      <c r="D73" s="11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7" t="s">
        <v>137</v>
      </c>
      <c r="C79" s="118"/>
      <c r="D79" s="11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7" t="s">
        <v>138</v>
      </c>
      <c r="C85" s="118"/>
      <c r="D85" s="11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7" t="s">
        <v>139</v>
      </c>
      <c r="C89" s="118"/>
      <c r="D89" s="11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8" t="s">
        <v>140</v>
      </c>
      <c r="C92" s="129"/>
      <c r="D92" s="129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7" t="s">
        <v>141</v>
      </c>
      <c r="C98" s="118"/>
      <c r="D98" s="11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6" t="s">
        <v>142</v>
      </c>
      <c r="C100" s="127"/>
      <c r="D100" s="127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7" t="s">
        <v>143</v>
      </c>
      <c r="C105" s="118"/>
      <c r="D105" s="11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8" t="s">
        <v>144</v>
      </c>
      <c r="C107" s="129"/>
      <c r="D107" s="129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7" t="s">
        <v>145</v>
      </c>
      <c r="C113" s="118"/>
      <c r="D113" s="118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7" t="s">
        <v>146</v>
      </c>
      <c r="C118" s="118"/>
      <c r="D118" s="118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9" t="s">
        <v>41</v>
      </c>
      <c r="C2" s="119"/>
      <c r="D2" s="119"/>
      <c r="E2" s="119"/>
      <c r="F2" s="119"/>
      <c r="G2" s="119"/>
      <c r="H2" s="119"/>
    </row>
    <row r="3" spans="2:9" ht="18.75">
      <c r="B3" s="120" t="s">
        <v>4</v>
      </c>
      <c r="C3" s="120"/>
      <c r="D3" s="120"/>
      <c r="E3" s="120"/>
      <c r="F3" s="120"/>
      <c r="G3" s="120"/>
      <c r="H3" s="120"/>
    </row>
    <row r="4" spans="2:9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9">
      <c r="B5" s="121" t="s">
        <v>20</v>
      </c>
      <c r="C5" s="121"/>
      <c r="D5" s="121"/>
      <c r="E5" s="121"/>
      <c r="F5" s="121" t="s">
        <v>10</v>
      </c>
      <c r="G5" s="121"/>
      <c r="H5" s="121"/>
      <c r="I5" s="109"/>
    </row>
    <row r="6" spans="2:9" ht="24.75" customHeight="1">
      <c r="B6" s="122" t="s">
        <v>22</v>
      </c>
      <c r="C6" s="123"/>
      <c r="D6" s="123"/>
      <c r="E6" s="123"/>
      <c r="F6" s="123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4" t="s">
        <v>131</v>
      </c>
      <c r="C9" s="125"/>
      <c r="D9" s="125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17" t="s">
        <v>135</v>
      </c>
      <c r="C70" s="118"/>
      <c r="D70" s="118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17" t="s">
        <v>136</v>
      </c>
      <c r="C75" s="118"/>
      <c r="D75" s="118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17" t="s">
        <v>137</v>
      </c>
      <c r="C81" s="118"/>
      <c r="D81" s="118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17" t="s">
        <v>138</v>
      </c>
      <c r="C87" s="118"/>
      <c r="D87" s="118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17" t="s">
        <v>139</v>
      </c>
      <c r="C91" s="118"/>
      <c r="D91" s="118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28" t="s">
        <v>140</v>
      </c>
      <c r="C94" s="129"/>
      <c r="D94" s="129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17" t="s">
        <v>141</v>
      </c>
      <c r="C100" s="118"/>
      <c r="D100" s="118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26" t="s">
        <v>142</v>
      </c>
      <c r="C102" s="127"/>
      <c r="D102" s="127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17" t="s">
        <v>143</v>
      </c>
      <c r="C107" s="118"/>
      <c r="D107" s="118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28" t="s">
        <v>144</v>
      </c>
      <c r="C109" s="129"/>
      <c r="D109" s="129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17" t="s">
        <v>145</v>
      </c>
      <c r="C115" s="118"/>
      <c r="D115" s="118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17" t="s">
        <v>146</v>
      </c>
      <c r="C120" s="118"/>
      <c r="D120" s="118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115:D115"/>
    <mergeCell ref="B120:D120"/>
    <mergeCell ref="B91:D91"/>
    <mergeCell ref="B94:D94"/>
    <mergeCell ref="B100:D100"/>
    <mergeCell ref="B102:D102"/>
    <mergeCell ref="B107:D107"/>
    <mergeCell ref="B109:D109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9" t="s">
        <v>41</v>
      </c>
      <c r="C2" s="119"/>
      <c r="D2" s="119"/>
      <c r="E2" s="119"/>
      <c r="F2" s="119"/>
      <c r="G2" s="119"/>
      <c r="H2" s="119"/>
    </row>
    <row r="3" spans="2:9" ht="18.75">
      <c r="B3" s="120" t="s">
        <v>4</v>
      </c>
      <c r="C3" s="120"/>
      <c r="D3" s="120"/>
      <c r="E3" s="120"/>
      <c r="F3" s="120"/>
      <c r="G3" s="120"/>
      <c r="H3" s="120"/>
    </row>
    <row r="4" spans="2:9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9">
      <c r="B5" s="121" t="s">
        <v>20</v>
      </c>
      <c r="C5" s="121"/>
      <c r="D5" s="121"/>
      <c r="E5" s="121"/>
      <c r="F5" s="121" t="s">
        <v>10</v>
      </c>
      <c r="G5" s="121"/>
      <c r="H5" s="121"/>
      <c r="I5" s="109"/>
    </row>
    <row r="6" spans="2:9" ht="24.75" customHeight="1">
      <c r="B6" s="122" t="s">
        <v>22</v>
      </c>
      <c r="C6" s="123"/>
      <c r="D6" s="123"/>
      <c r="E6" s="123"/>
      <c r="F6" s="123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4" t="s">
        <v>131</v>
      </c>
      <c r="C9" s="125"/>
      <c r="D9" s="125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17" t="s">
        <v>135</v>
      </c>
      <c r="C71" s="118"/>
      <c r="D71" s="118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17" t="s">
        <v>136</v>
      </c>
      <c r="C76" s="118"/>
      <c r="D76" s="118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17" t="s">
        <v>137</v>
      </c>
      <c r="C82" s="118"/>
      <c r="D82" s="118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17" t="s">
        <v>138</v>
      </c>
      <c r="C88" s="118"/>
      <c r="D88" s="118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17" t="s">
        <v>139</v>
      </c>
      <c r="C92" s="118"/>
      <c r="D92" s="118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28" t="s">
        <v>140</v>
      </c>
      <c r="C95" s="129"/>
      <c r="D95" s="129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17" t="s">
        <v>141</v>
      </c>
      <c r="C101" s="118"/>
      <c r="D101" s="118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6" t="s">
        <v>142</v>
      </c>
      <c r="C103" s="127"/>
      <c r="D103" s="127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17" t="s">
        <v>143</v>
      </c>
      <c r="C108" s="118"/>
      <c r="D108" s="118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28" t="s">
        <v>144</v>
      </c>
      <c r="C110" s="129"/>
      <c r="D110" s="129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17" t="s">
        <v>145</v>
      </c>
      <c r="C116" s="118"/>
      <c r="D116" s="118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17" t="s">
        <v>146</v>
      </c>
      <c r="C121" s="118"/>
      <c r="D121" s="118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131</v>
      </c>
      <c r="C9" s="125"/>
      <c r="D9" s="125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7" t="s">
        <v>135</v>
      </c>
      <c r="C54" s="118"/>
      <c r="D54" s="11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7" t="s">
        <v>136</v>
      </c>
      <c r="C57" s="118"/>
      <c r="D57" s="118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17" t="s">
        <v>137</v>
      </c>
      <c r="C62" s="118"/>
      <c r="D62" s="118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17" t="s">
        <v>138</v>
      </c>
      <c r="C68" s="118"/>
      <c r="D68" s="118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17" t="s">
        <v>139</v>
      </c>
      <c r="C72" s="118"/>
      <c r="D72" s="118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28" t="s">
        <v>140</v>
      </c>
      <c r="C75" s="129"/>
      <c r="D75" s="129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17" t="s">
        <v>141</v>
      </c>
      <c r="C81" s="118"/>
      <c r="D81" s="118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26" t="s">
        <v>142</v>
      </c>
      <c r="C83" s="127"/>
      <c r="D83" s="127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17" t="s">
        <v>143</v>
      </c>
      <c r="C88" s="118"/>
      <c r="D88" s="118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28" t="s">
        <v>144</v>
      </c>
      <c r="C90" s="129"/>
      <c r="D90" s="129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17" t="s">
        <v>145</v>
      </c>
      <c r="C95" s="118"/>
      <c r="D95" s="118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17" t="s">
        <v>146</v>
      </c>
      <c r="C97" s="118"/>
      <c r="D97" s="118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19" t="s">
        <v>41</v>
      </c>
      <c r="C2" s="119"/>
      <c r="D2" s="119"/>
      <c r="E2" s="119"/>
      <c r="F2" s="119"/>
      <c r="G2" s="119"/>
      <c r="H2" s="119"/>
    </row>
    <row r="3" spans="2:10" ht="18.75">
      <c r="B3" s="120" t="s">
        <v>4</v>
      </c>
      <c r="C3" s="120"/>
      <c r="D3" s="120"/>
      <c r="E3" s="120"/>
      <c r="F3" s="120"/>
      <c r="G3" s="120"/>
      <c r="H3" s="120"/>
    </row>
    <row r="4" spans="2:10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10">
      <c r="B5" s="121" t="s">
        <v>20</v>
      </c>
      <c r="C5" s="121"/>
      <c r="D5" s="121"/>
      <c r="E5" s="121"/>
      <c r="F5" s="121" t="s">
        <v>10</v>
      </c>
      <c r="G5" s="121"/>
      <c r="H5" s="121"/>
      <c r="I5" s="109"/>
    </row>
    <row r="6" spans="2:10" ht="24.75" customHeight="1">
      <c r="B6" s="122" t="s">
        <v>22</v>
      </c>
      <c r="C6" s="123"/>
      <c r="D6" s="123"/>
      <c r="E6" s="123"/>
      <c r="F6" s="123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4" t="s">
        <v>131</v>
      </c>
      <c r="C9" s="125"/>
      <c r="D9" s="125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17" t="s">
        <v>135</v>
      </c>
      <c r="C71" s="118"/>
      <c r="D71" s="118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17" t="s">
        <v>136</v>
      </c>
      <c r="C76" s="118"/>
      <c r="D76" s="118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17" t="s">
        <v>137</v>
      </c>
      <c r="C82" s="118"/>
      <c r="D82" s="118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17" t="s">
        <v>138</v>
      </c>
      <c r="C88" s="118"/>
      <c r="D88" s="118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17" t="s">
        <v>139</v>
      </c>
      <c r="C92" s="118"/>
      <c r="D92" s="118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28" t="s">
        <v>140</v>
      </c>
      <c r="C95" s="129"/>
      <c r="D95" s="129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17" t="s">
        <v>141</v>
      </c>
      <c r="C101" s="118"/>
      <c r="D101" s="118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6" t="s">
        <v>142</v>
      </c>
      <c r="C103" s="127"/>
      <c r="D103" s="127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17" t="s">
        <v>143</v>
      </c>
      <c r="C108" s="118"/>
      <c r="D108" s="118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28" t="s">
        <v>144</v>
      </c>
      <c r="C110" s="129"/>
      <c r="D110" s="129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17" t="s">
        <v>145</v>
      </c>
      <c r="C116" s="118"/>
      <c r="D116" s="118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17" t="s">
        <v>146</v>
      </c>
      <c r="C121" s="118"/>
      <c r="D121" s="118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28"/>
  <sheetViews>
    <sheetView tabSelected="1" view="pageBreakPreview" topLeftCell="B1" zoomScaleNormal="100" zoomScaleSheetLayoutView="100" workbookViewId="0">
      <selection activeCell="I133" sqref="I13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28515625" bestFit="1" customWidth="1"/>
    <col min="12" max="12" width="14.28515625" bestFit="1" customWidth="1"/>
    <col min="13" max="13" width="11.5703125" bestFit="1" customWidth="1"/>
  </cols>
  <sheetData>
    <row r="2" spans="2:11" ht="18.75">
      <c r="B2" s="119" t="s">
        <v>41</v>
      </c>
      <c r="C2" s="119"/>
      <c r="D2" s="119"/>
      <c r="E2" s="119"/>
      <c r="F2" s="119"/>
      <c r="G2" s="119"/>
      <c r="H2" s="119"/>
    </row>
    <row r="3" spans="2:11" ht="18.75">
      <c r="B3" s="120" t="s">
        <v>4</v>
      </c>
      <c r="C3" s="120"/>
      <c r="D3" s="120"/>
      <c r="E3" s="120"/>
      <c r="F3" s="120"/>
      <c r="G3" s="120"/>
      <c r="H3" s="120"/>
    </row>
    <row r="4" spans="2:11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11">
      <c r="B5" s="121" t="s">
        <v>20</v>
      </c>
      <c r="C5" s="121"/>
      <c r="D5" s="121"/>
      <c r="E5" s="121"/>
      <c r="F5" s="121" t="s">
        <v>10</v>
      </c>
      <c r="G5" s="121"/>
      <c r="H5" s="121"/>
      <c r="I5" s="109"/>
    </row>
    <row r="6" spans="2:11" ht="24.75" customHeight="1">
      <c r="B6" s="122" t="s">
        <v>22</v>
      </c>
      <c r="C6" s="123"/>
      <c r="D6" s="123"/>
      <c r="E6" s="123"/>
      <c r="F6" s="123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24" t="s">
        <v>131</v>
      </c>
      <c r="C9" s="125"/>
      <c r="D9" s="125"/>
      <c r="E9" s="15">
        <f>SUM(E10:E71)</f>
        <v>4432319.5</v>
      </c>
      <c r="F9" s="11"/>
      <c r="G9" s="9"/>
      <c r="H9" s="10"/>
      <c r="J9">
        <v>4413024.5</v>
      </c>
      <c r="K9" s="63">
        <f>E9-J9</f>
        <v>19295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J12" s="18">
        <v>6100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  <c r="J16" s="18">
        <v>7513</v>
      </c>
      <c r="K16" s="130">
        <f t="shared" si="1"/>
        <v>18000</v>
      </c>
    </row>
    <row r="17" spans="2:11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J17" s="18">
        <v>84587</v>
      </c>
      <c r="K17" s="63">
        <f t="shared" si="1"/>
        <v>0</v>
      </c>
    </row>
    <row r="18" spans="2:11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>
        <v>4800</v>
      </c>
      <c r="K18" s="63">
        <f t="shared" si="1"/>
        <v>0</v>
      </c>
    </row>
    <row r="19" spans="2:11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J19" s="18">
        <v>2000</v>
      </c>
      <c r="K19" s="63">
        <f t="shared" si="1"/>
        <v>0</v>
      </c>
    </row>
    <row r="20" spans="2:11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  <c r="J20" s="18">
        <v>405</v>
      </c>
      <c r="K20" s="63">
        <f t="shared" si="1"/>
        <v>0</v>
      </c>
    </row>
    <row r="21" spans="2:11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  <c r="J21" s="18">
        <v>10000</v>
      </c>
      <c r="K21" s="63">
        <f t="shared" si="1"/>
        <v>0</v>
      </c>
    </row>
    <row r="22" spans="2:11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  <c r="K22" s="130">
        <f t="shared" si="1"/>
        <v>1295</v>
      </c>
    </row>
    <row r="23" spans="2:11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  <c r="J23" s="18">
        <v>17340</v>
      </c>
      <c r="K23" s="63">
        <f t="shared" si="1"/>
        <v>0</v>
      </c>
    </row>
    <row r="24" spans="2:11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  <c r="J24" s="18">
        <v>3756</v>
      </c>
      <c r="K24" s="63">
        <f t="shared" si="1"/>
        <v>0</v>
      </c>
    </row>
    <row r="25" spans="2:11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  <c r="J25" s="18">
        <v>4800</v>
      </c>
      <c r="K25" s="63">
        <f t="shared" si="1"/>
        <v>0</v>
      </c>
    </row>
    <row r="26" spans="2:11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  <c r="J26" s="18">
        <v>4800</v>
      </c>
      <c r="K26" s="63">
        <f t="shared" si="1"/>
        <v>0</v>
      </c>
    </row>
    <row r="27" spans="2:11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  <c r="J27" s="18">
        <v>4800</v>
      </c>
      <c r="K27" s="63">
        <f t="shared" si="1"/>
        <v>0</v>
      </c>
    </row>
    <row r="28" spans="2:11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  <c r="J28" s="18">
        <v>1920</v>
      </c>
      <c r="K28" s="63">
        <f t="shared" si="1"/>
        <v>0</v>
      </c>
    </row>
    <row r="29" spans="2:11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  <c r="J29" s="18">
        <v>6750</v>
      </c>
      <c r="K29" s="63">
        <f t="shared" si="1"/>
        <v>0</v>
      </c>
    </row>
    <row r="30" spans="2:11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  <c r="J30" s="18">
        <v>4120</v>
      </c>
      <c r="K30" s="63">
        <f t="shared" si="1"/>
        <v>0</v>
      </c>
    </row>
    <row r="31" spans="2:11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  <c r="J31" s="18">
        <v>40000</v>
      </c>
      <c r="K31" s="63">
        <f t="shared" si="1"/>
        <v>0</v>
      </c>
    </row>
    <row r="32" spans="2:11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  <c r="J32" s="18">
        <v>30000</v>
      </c>
      <c r="K32" s="63">
        <f t="shared" si="1"/>
        <v>0</v>
      </c>
    </row>
    <row r="33" spans="2:11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  <c r="J33" s="18">
        <v>80000</v>
      </c>
      <c r="K33" s="63">
        <f t="shared" si="1"/>
        <v>0</v>
      </c>
    </row>
    <row r="34" spans="2:11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  <c r="J34" s="18">
        <v>6400</v>
      </c>
      <c r="K34" s="63">
        <f t="shared" si="1"/>
        <v>0</v>
      </c>
    </row>
    <row r="35" spans="2:11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  <c r="J35" s="18">
        <v>40000</v>
      </c>
      <c r="K35" s="63">
        <f t="shared" si="1"/>
        <v>0</v>
      </c>
    </row>
    <row r="36" spans="2:11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  <c r="J36" s="18">
        <v>105000</v>
      </c>
      <c r="K36" s="63">
        <f t="shared" si="1"/>
        <v>0</v>
      </c>
    </row>
    <row r="37" spans="2:11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  <c r="J37" s="1">
        <v>2080</v>
      </c>
      <c r="K37" s="63">
        <f t="shared" si="1"/>
        <v>0</v>
      </c>
    </row>
    <row r="38" spans="2:11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  <c r="J38" s="18">
        <v>50000</v>
      </c>
      <c r="K38" s="63">
        <f t="shared" si="1"/>
        <v>0</v>
      </c>
    </row>
    <row r="39" spans="2:11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  <c r="J39" s="18">
        <v>310000</v>
      </c>
      <c r="K39" s="63">
        <f t="shared" si="1"/>
        <v>0</v>
      </c>
    </row>
    <row r="40" spans="2:11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  <c r="J40" s="18">
        <v>62815.500000000007</v>
      </c>
      <c r="K40" s="63">
        <f t="shared" si="1"/>
        <v>0</v>
      </c>
    </row>
    <row r="41" spans="2:11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  <c r="J41" s="18">
        <v>85000</v>
      </c>
      <c r="K41" s="63">
        <f t="shared" si="1"/>
        <v>0</v>
      </c>
    </row>
    <row r="42" spans="2:11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  <c r="J42" s="18">
        <v>8000</v>
      </c>
      <c r="K42" s="63">
        <f t="shared" si="1"/>
        <v>0</v>
      </c>
    </row>
    <row r="43" spans="2:11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  <c r="J43" s="18">
        <v>1540800</v>
      </c>
      <c r="K43" s="63">
        <f t="shared" si="1"/>
        <v>0</v>
      </c>
    </row>
    <row r="44" spans="2:11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  <c r="J44" s="18">
        <v>114148</v>
      </c>
      <c r="K44" s="63">
        <f t="shared" si="1"/>
        <v>0</v>
      </c>
    </row>
    <row r="45" spans="2:11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  <c r="J45" s="18">
        <v>188250</v>
      </c>
      <c r="K45" s="63">
        <f t="shared" si="1"/>
        <v>0</v>
      </c>
    </row>
    <row r="46" spans="2:11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  <c r="J46" s="18">
        <v>120000</v>
      </c>
      <c r="K46" s="63">
        <f t="shared" si="1"/>
        <v>0</v>
      </c>
    </row>
    <row r="47" spans="2:11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  <c r="J47" s="18">
        <v>2000</v>
      </c>
      <c r="K47" s="63">
        <f t="shared" si="1"/>
        <v>0</v>
      </c>
    </row>
    <row r="48" spans="2:11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  <c r="J48" s="18">
        <v>6000</v>
      </c>
      <c r="K48" s="63">
        <f t="shared" si="1"/>
        <v>0</v>
      </c>
    </row>
    <row r="49" spans="2:11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  <c r="J49" s="18">
        <v>25000</v>
      </c>
      <c r="K49" s="63">
        <f t="shared" si="1"/>
        <v>0</v>
      </c>
    </row>
    <row r="50" spans="2:11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  <c r="J50" s="18">
        <v>25500</v>
      </c>
      <c r="K50" s="63">
        <f t="shared" si="1"/>
        <v>0</v>
      </c>
    </row>
    <row r="51" spans="2:11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  <c r="J51" s="18">
        <v>9000</v>
      </c>
      <c r="K51" s="63">
        <f t="shared" si="1"/>
        <v>0</v>
      </c>
    </row>
    <row r="52" spans="2:11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  <c r="J52" s="18">
        <v>24000</v>
      </c>
      <c r="K52" s="63">
        <f t="shared" si="1"/>
        <v>0</v>
      </c>
    </row>
    <row r="53" spans="2:11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  <c r="J53" s="18">
        <v>30000</v>
      </c>
      <c r="K53" s="63">
        <f t="shared" si="1"/>
        <v>0</v>
      </c>
    </row>
    <row r="54" spans="2:11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  <c r="J54" s="18">
        <v>1680</v>
      </c>
      <c r="K54" s="63">
        <f t="shared" si="1"/>
        <v>0</v>
      </c>
    </row>
    <row r="55" spans="2:11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  <c r="J55" s="18">
        <v>124000</v>
      </c>
      <c r="K55" s="63">
        <f t="shared" si="1"/>
        <v>0</v>
      </c>
    </row>
    <row r="56" spans="2:11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18">
        <v>1187</v>
      </c>
      <c r="K56" s="63">
        <f t="shared" si="1"/>
        <v>0</v>
      </c>
    </row>
    <row r="57" spans="2:11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  <c r="J57" s="20">
        <v>3000</v>
      </c>
      <c r="K57" s="63">
        <f t="shared" si="1"/>
        <v>0</v>
      </c>
    </row>
    <row r="58" spans="2:11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  <c r="J58" s="18">
        <v>500</v>
      </c>
      <c r="K58" s="63">
        <f t="shared" si="1"/>
        <v>0</v>
      </c>
    </row>
    <row r="59" spans="2:11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  <c r="J59" s="18">
        <v>100000</v>
      </c>
      <c r="K59" s="63">
        <f t="shared" si="1"/>
        <v>0</v>
      </c>
    </row>
    <row r="60" spans="2:11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  <c r="J60" s="18">
        <v>9850</v>
      </c>
      <c r="K60" s="63">
        <f t="shared" si="1"/>
        <v>0</v>
      </c>
    </row>
    <row r="61" spans="2:11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  <c r="J61" s="1">
        <v>450</v>
      </c>
      <c r="K61" s="63">
        <f t="shared" si="1"/>
        <v>0</v>
      </c>
    </row>
    <row r="62" spans="2:11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  <c r="J62" s="18">
        <v>600000</v>
      </c>
      <c r="K62" s="63">
        <f t="shared" si="1"/>
        <v>0</v>
      </c>
    </row>
    <row r="63" spans="2:11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  <c r="J63" s="18">
        <v>10000</v>
      </c>
      <c r="K63" s="63">
        <f t="shared" si="1"/>
        <v>0</v>
      </c>
    </row>
    <row r="64" spans="2:11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  <c r="J64" s="18">
        <v>29695</v>
      </c>
      <c r="K64" s="63">
        <f t="shared" si="1"/>
        <v>0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  <c r="J65" s="18">
        <v>2305</v>
      </c>
      <c r="K65" s="63">
        <f t="shared" si="1"/>
        <v>0</v>
      </c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  <c r="J66" s="18">
        <v>12000</v>
      </c>
      <c r="K66" s="63">
        <f t="shared" si="1"/>
        <v>0</v>
      </c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  <c r="J67" s="18">
        <v>1000</v>
      </c>
      <c r="K67" s="63">
        <f t="shared" si="1"/>
        <v>0</v>
      </c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  <c r="J68" s="18">
        <v>10000</v>
      </c>
      <c r="K68" s="63">
        <f t="shared" si="1"/>
        <v>0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  <c r="J69" s="18">
        <v>190000</v>
      </c>
      <c r="K69" s="63">
        <f t="shared" si="1"/>
        <v>0</v>
      </c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  <c r="J70" s="18">
        <v>15000</v>
      </c>
      <c r="K70" s="63">
        <f t="shared" si="1"/>
        <v>0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  <c r="J71" s="18">
        <v>4900</v>
      </c>
      <c r="K71" s="63">
        <f t="shared" si="1"/>
        <v>0</v>
      </c>
    </row>
    <row r="72" spans="2:13" s="1" customFormat="1" ht="75" customHeight="1">
      <c r="B72" s="117" t="s">
        <v>135</v>
      </c>
      <c r="C72" s="118"/>
      <c r="D72" s="118"/>
      <c r="E72" s="16">
        <f>SUM(E73:E76)</f>
        <v>1710000</v>
      </c>
      <c r="F72" s="13"/>
      <c r="G72" s="14"/>
      <c r="H72" s="10"/>
      <c r="I72" s="61"/>
      <c r="J72" s="18">
        <v>1710000</v>
      </c>
      <c r="K72" s="63">
        <f t="shared" si="1"/>
        <v>0</v>
      </c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>
        <v>1314302.3999999999</v>
      </c>
      <c r="K73" s="63">
        <f t="shared" si="1"/>
        <v>0</v>
      </c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>
        <v>33000</v>
      </c>
      <c r="K74" s="63">
        <f t="shared" ref="K74:K124" si="2">E74-J74</f>
        <v>0</v>
      </c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  <c r="J75" s="62">
        <v>220197.6</v>
      </c>
      <c r="K75" s="63">
        <f t="shared" si="2"/>
        <v>0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1">
        <v>142500</v>
      </c>
      <c r="K76" s="63">
        <f t="shared" si="2"/>
        <v>0</v>
      </c>
    </row>
    <row r="77" spans="2:13" s="1" customFormat="1" ht="31.5" customHeight="1">
      <c r="B77" s="117" t="s">
        <v>136</v>
      </c>
      <c r="C77" s="118"/>
      <c r="D77" s="118"/>
      <c r="E77" s="16">
        <f>SUM(E78:E82)</f>
        <v>22370000</v>
      </c>
      <c r="F77" s="13"/>
      <c r="G77" s="9"/>
      <c r="H77" s="10"/>
      <c r="I77" s="61"/>
      <c r="J77" s="62">
        <v>22370000</v>
      </c>
      <c r="K77" s="63">
        <f t="shared" si="2"/>
        <v>0</v>
      </c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  <c r="J78" s="62">
        <v>4150000</v>
      </c>
      <c r="K78" s="63">
        <f t="shared" si="2"/>
        <v>0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  <c r="J79" s="1">
        <v>100000</v>
      </c>
      <c r="K79" s="63">
        <f t="shared" si="2"/>
        <v>0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1">
        <v>1687320</v>
      </c>
      <c r="K80" s="63">
        <f t="shared" si="2"/>
        <v>0</v>
      </c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>
        <v>22680</v>
      </c>
      <c r="K81" s="63">
        <f t="shared" si="2"/>
        <v>0</v>
      </c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>
        <v>16410000</v>
      </c>
      <c r="K82" s="63">
        <f t="shared" si="2"/>
        <v>0</v>
      </c>
    </row>
    <row r="83" spans="2:13" s="1" customFormat="1" ht="60" customHeight="1">
      <c r="B83" s="117" t="s">
        <v>137</v>
      </c>
      <c r="C83" s="118"/>
      <c r="D83" s="118"/>
      <c r="E83" s="16">
        <f>SUM(E84:E88)</f>
        <v>1700000</v>
      </c>
      <c r="F83" s="13"/>
      <c r="G83" s="14"/>
      <c r="H83" s="10"/>
      <c r="I83" s="61"/>
      <c r="J83" s="62">
        <v>1700000</v>
      </c>
      <c r="K83" s="63">
        <f t="shared" si="2"/>
        <v>0</v>
      </c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  <c r="J84" s="105">
        <v>42272.9</v>
      </c>
      <c r="K84" s="63">
        <f t="shared" si="2"/>
        <v>0</v>
      </c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1">
        <v>60607.14</v>
      </c>
      <c r="K85" s="63">
        <f t="shared" si="2"/>
        <v>0</v>
      </c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  <c r="J86" s="62">
        <v>798000</v>
      </c>
      <c r="K86" s="63">
        <f t="shared" si="2"/>
        <v>0</v>
      </c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1">
        <v>69239.960000000006</v>
      </c>
      <c r="K87" s="63">
        <f t="shared" si="2"/>
        <v>0</v>
      </c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  <c r="J88" s="62">
        <v>729880</v>
      </c>
      <c r="K88" s="63">
        <f t="shared" si="2"/>
        <v>0</v>
      </c>
    </row>
    <row r="89" spans="2:13" s="1" customFormat="1" ht="65.25" customHeight="1">
      <c r="B89" s="117" t="s">
        <v>138</v>
      </c>
      <c r="C89" s="118"/>
      <c r="D89" s="118"/>
      <c r="E89" s="16">
        <f>SUM(E90:E92)</f>
        <v>1753700.5</v>
      </c>
      <c r="F89" s="13"/>
      <c r="G89" s="14"/>
      <c r="H89" s="10"/>
      <c r="I89" s="61"/>
      <c r="J89" s="1">
        <v>1753700.5</v>
      </c>
      <c r="K89" s="63">
        <f t="shared" si="2"/>
        <v>0</v>
      </c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  <c r="J90" s="62">
        <v>200000</v>
      </c>
      <c r="K90" s="63">
        <f t="shared" si="2"/>
        <v>0</v>
      </c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  <c r="J91" s="1">
        <v>127500.5</v>
      </c>
      <c r="K91" s="63">
        <f t="shared" si="2"/>
        <v>0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J92" s="1">
        <v>1426200</v>
      </c>
      <c r="K92" s="63">
        <f t="shared" si="2"/>
        <v>0</v>
      </c>
    </row>
    <row r="93" spans="2:13" s="1" customFormat="1" ht="61.5" customHeight="1">
      <c r="B93" s="117" t="s">
        <v>139</v>
      </c>
      <c r="C93" s="118"/>
      <c r="D93" s="118"/>
      <c r="E93" s="16">
        <f>SUM(E94:E95)</f>
        <v>184166.6</v>
      </c>
      <c r="F93" s="13"/>
      <c r="G93" s="14"/>
      <c r="H93" s="10"/>
      <c r="I93" s="61"/>
      <c r="J93" s="1">
        <v>184166.6</v>
      </c>
      <c r="K93" s="63">
        <f t="shared" si="2"/>
        <v>0</v>
      </c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  <c r="J94" s="62">
        <v>14166.6</v>
      </c>
      <c r="K94" s="63">
        <f t="shared" si="2"/>
        <v>0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  <c r="J95" s="18">
        <v>170000</v>
      </c>
      <c r="K95" s="63">
        <f t="shared" si="2"/>
        <v>0</v>
      </c>
    </row>
    <row r="96" spans="2:13" s="1" customFormat="1" ht="65.25" customHeight="1">
      <c r="B96" s="128" t="s">
        <v>140</v>
      </c>
      <c r="C96" s="129"/>
      <c r="D96" s="129"/>
      <c r="E96" s="16">
        <f>SUM(E97:E101)</f>
        <v>1090000</v>
      </c>
      <c r="F96" s="13"/>
      <c r="G96" s="14"/>
      <c r="H96" s="60"/>
      <c r="I96" s="61"/>
      <c r="J96" s="1">
        <v>1090000</v>
      </c>
      <c r="K96" s="63">
        <f t="shared" si="2"/>
        <v>0</v>
      </c>
    </row>
    <row r="97" spans="2:11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  <c r="J97" s="62">
        <v>24200</v>
      </c>
      <c r="K97" s="63">
        <f t="shared" si="2"/>
        <v>0</v>
      </c>
    </row>
    <row r="98" spans="2:11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  <c r="J98" s="1">
        <v>152021</v>
      </c>
      <c r="K98" s="63">
        <f t="shared" si="2"/>
        <v>0</v>
      </c>
    </row>
    <row r="99" spans="2:11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  <c r="J99" s="1">
        <v>15000</v>
      </c>
      <c r="K99" s="63">
        <f t="shared" si="2"/>
        <v>0</v>
      </c>
    </row>
    <row r="100" spans="2:11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1">
        <v>48983</v>
      </c>
      <c r="K100" s="63">
        <f t="shared" si="2"/>
        <v>0</v>
      </c>
    </row>
    <row r="101" spans="2:11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  <c r="J101" s="62">
        <v>849796</v>
      </c>
      <c r="K101" s="63">
        <f t="shared" si="2"/>
        <v>0</v>
      </c>
    </row>
    <row r="102" spans="2:11" s="1" customFormat="1" ht="80.25" customHeight="1">
      <c r="B102" s="117" t="s">
        <v>141</v>
      </c>
      <c r="C102" s="118"/>
      <c r="D102" s="118"/>
      <c r="E102" s="16">
        <f>SUM(E103:E103)</f>
        <v>1250000</v>
      </c>
      <c r="F102" s="13"/>
      <c r="G102" s="14"/>
      <c r="H102" s="10"/>
      <c r="I102" s="61"/>
      <c r="J102" s="18">
        <v>1250000</v>
      </c>
      <c r="K102" s="63">
        <f t="shared" si="2"/>
        <v>0</v>
      </c>
    </row>
    <row r="103" spans="2:11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  <c r="J103" s="62">
        <v>1250000</v>
      </c>
      <c r="K103" s="63">
        <f t="shared" si="2"/>
        <v>0</v>
      </c>
    </row>
    <row r="104" spans="2:11" s="1" customFormat="1" ht="57.75" customHeight="1">
      <c r="B104" s="126" t="s">
        <v>142</v>
      </c>
      <c r="C104" s="127"/>
      <c r="D104" s="127"/>
      <c r="E104" s="57">
        <f>SUM(E105:E108)</f>
        <v>3880000</v>
      </c>
      <c r="F104" s="58"/>
      <c r="G104" s="58"/>
      <c r="H104" s="59"/>
      <c r="I104" s="61"/>
      <c r="J104" s="1">
        <v>4000000</v>
      </c>
      <c r="K104" s="63">
        <f t="shared" si="2"/>
        <v>-120000</v>
      </c>
    </row>
    <row r="105" spans="2:11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62">
        <v>124876.2</v>
      </c>
      <c r="K105" s="63">
        <f t="shared" si="2"/>
        <v>0</v>
      </c>
    </row>
    <row r="106" spans="2:11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  <c r="J106" s="21">
        <v>2891869.19</v>
      </c>
      <c r="K106" s="130">
        <f t="shared" si="2"/>
        <v>-120000</v>
      </c>
    </row>
    <row r="107" spans="2:11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  <c r="J107" s="1">
        <v>73605.850000000006</v>
      </c>
      <c r="K107" s="63">
        <f t="shared" si="2"/>
        <v>0</v>
      </c>
    </row>
    <row r="108" spans="2:11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  <c r="J108" s="1">
        <v>909648.76</v>
      </c>
      <c r="K108" s="63">
        <f t="shared" si="2"/>
        <v>0</v>
      </c>
    </row>
    <row r="109" spans="2:11" ht="122.25" customHeight="1">
      <c r="B109" s="117" t="s">
        <v>143</v>
      </c>
      <c r="C109" s="118"/>
      <c r="D109" s="118"/>
      <c r="E109" s="16">
        <f>SUM(E110)</f>
        <v>2190000</v>
      </c>
      <c r="F109" s="13"/>
      <c r="G109" s="14"/>
      <c r="H109" s="10"/>
      <c r="I109" s="61"/>
      <c r="J109" s="1">
        <v>2190000</v>
      </c>
      <c r="K109" s="63">
        <f t="shared" si="2"/>
        <v>0</v>
      </c>
    </row>
    <row r="110" spans="2:11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  <c r="J110" s="63">
        <v>2190000</v>
      </c>
      <c r="K110" s="63">
        <f t="shared" si="2"/>
        <v>0</v>
      </c>
    </row>
    <row r="111" spans="2:11" s="1" customFormat="1" ht="57" customHeight="1">
      <c r="B111" s="128" t="s">
        <v>144</v>
      </c>
      <c r="C111" s="129"/>
      <c r="D111" s="129"/>
      <c r="E111" s="16">
        <f>SUM(E112:E116)</f>
        <v>474000</v>
      </c>
      <c r="F111" s="13"/>
      <c r="G111" s="60"/>
      <c r="H111" s="60"/>
      <c r="I111" s="61"/>
      <c r="J111" s="1">
        <v>474000</v>
      </c>
      <c r="K111" s="63">
        <f t="shared" si="2"/>
        <v>0</v>
      </c>
    </row>
    <row r="112" spans="2:11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  <c r="J112" s="62">
        <v>56945.700000000004</v>
      </c>
      <c r="K112" s="63">
        <f t="shared" si="2"/>
        <v>0</v>
      </c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  <c r="J113" s="1">
        <v>317054.3</v>
      </c>
      <c r="K113" s="63">
        <f t="shared" si="2"/>
        <v>0</v>
      </c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  <c r="J114" s="1">
        <v>6870</v>
      </c>
      <c r="K114" s="63">
        <f t="shared" si="2"/>
        <v>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1">
        <v>20610</v>
      </c>
      <c r="K115" s="63">
        <f t="shared" si="2"/>
        <v>0</v>
      </c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>
        <v>72520</v>
      </c>
      <c r="K116" s="63">
        <f t="shared" si="2"/>
        <v>0</v>
      </c>
    </row>
    <row r="117" spans="2:11" ht="59.25" customHeight="1">
      <c r="B117" s="117" t="s">
        <v>145</v>
      </c>
      <c r="C117" s="118"/>
      <c r="D117" s="118"/>
      <c r="E117" s="16">
        <f>SUM(E118:E121)</f>
        <v>2100000</v>
      </c>
      <c r="F117" s="13"/>
      <c r="G117" s="14"/>
      <c r="H117" s="10"/>
      <c r="I117" s="61"/>
      <c r="J117" s="62">
        <v>2100000</v>
      </c>
      <c r="K117" s="63">
        <f t="shared" si="2"/>
        <v>0</v>
      </c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  <c r="J118" s="63">
        <v>1809024</v>
      </c>
      <c r="K118" s="63">
        <f t="shared" si="2"/>
        <v>0</v>
      </c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  <c r="J119" s="18">
        <v>5976</v>
      </c>
      <c r="K119" s="63">
        <f t="shared" si="2"/>
        <v>0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  <c r="J120" s="1">
        <v>175000</v>
      </c>
      <c r="K120" s="63">
        <f t="shared" si="2"/>
        <v>0</v>
      </c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  <c r="J121" s="1">
        <v>110000</v>
      </c>
      <c r="K121" s="63">
        <f t="shared" si="2"/>
        <v>0</v>
      </c>
    </row>
    <row r="122" spans="2:11" ht="70.5" customHeight="1">
      <c r="B122" s="117" t="s">
        <v>146</v>
      </c>
      <c r="C122" s="118"/>
      <c r="D122" s="118"/>
      <c r="E122" s="16">
        <f>SUM(E123:E126)</f>
        <v>442800</v>
      </c>
      <c r="F122" s="13"/>
      <c r="G122" s="14"/>
      <c r="H122" s="10"/>
      <c r="I122" s="61"/>
      <c r="J122" s="1">
        <v>442800</v>
      </c>
      <c r="K122" s="63">
        <f t="shared" si="2"/>
        <v>0</v>
      </c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  <c r="J123" s="63">
        <v>259980</v>
      </c>
      <c r="K123" s="63">
        <f t="shared" si="2"/>
        <v>0</v>
      </c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  <c r="J124" s="18">
        <v>132000</v>
      </c>
      <c r="K124" s="63">
        <f t="shared" si="2"/>
        <v>-62000</v>
      </c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  <c r="K125" s="63">
        <f>E125-J126</f>
        <v>11180</v>
      </c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  <c r="J126" s="18">
        <v>50820</v>
      </c>
      <c r="K126" s="63">
        <f>E126-J127</f>
        <v>50820</v>
      </c>
    </row>
    <row r="127" spans="2:11">
      <c r="J127" s="18"/>
    </row>
    <row r="128" spans="2:11">
      <c r="J128" s="1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131</v>
      </c>
      <c r="C9" s="125"/>
      <c r="D9" s="12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7" t="s">
        <v>135</v>
      </c>
      <c r="C55" s="118"/>
      <c r="D55" s="11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7" t="s">
        <v>136</v>
      </c>
      <c r="C58" s="118"/>
      <c r="D58" s="11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7" t="s">
        <v>137</v>
      </c>
      <c r="C63" s="118"/>
      <c r="D63" s="11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7" t="s">
        <v>138</v>
      </c>
      <c r="C69" s="118"/>
      <c r="D69" s="11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7" t="s">
        <v>139</v>
      </c>
      <c r="C73" s="118"/>
      <c r="D73" s="11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8" t="s">
        <v>140</v>
      </c>
      <c r="C76" s="129"/>
      <c r="D76" s="129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7" t="s">
        <v>141</v>
      </c>
      <c r="C82" s="118"/>
      <c r="D82" s="11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6" t="s">
        <v>142</v>
      </c>
      <c r="C84" s="127"/>
      <c r="D84" s="127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7" t="s">
        <v>143</v>
      </c>
      <c r="C89" s="118"/>
      <c r="D89" s="11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8" t="s">
        <v>144</v>
      </c>
      <c r="C91" s="129"/>
      <c r="D91" s="129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7" t="s">
        <v>145</v>
      </c>
      <c r="C96" s="118"/>
      <c r="D96" s="11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7" t="s">
        <v>146</v>
      </c>
      <c r="C98" s="118"/>
      <c r="D98" s="118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131</v>
      </c>
      <c r="C9" s="125"/>
      <c r="D9" s="12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7" t="s">
        <v>135</v>
      </c>
      <c r="C55" s="118"/>
      <c r="D55" s="11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7" t="s">
        <v>136</v>
      </c>
      <c r="C58" s="118"/>
      <c r="D58" s="11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7" t="s">
        <v>137</v>
      </c>
      <c r="C63" s="118"/>
      <c r="D63" s="11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7" t="s">
        <v>138</v>
      </c>
      <c r="C69" s="118"/>
      <c r="D69" s="11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7" t="s">
        <v>139</v>
      </c>
      <c r="C73" s="118"/>
      <c r="D73" s="11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8" t="s">
        <v>140</v>
      </c>
      <c r="C76" s="129"/>
      <c r="D76" s="129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7" t="s">
        <v>141</v>
      </c>
      <c r="C82" s="118"/>
      <c r="D82" s="11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6" t="s">
        <v>142</v>
      </c>
      <c r="C84" s="127"/>
      <c r="D84" s="127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7" t="s">
        <v>143</v>
      </c>
      <c r="C89" s="118"/>
      <c r="D89" s="11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8" t="s">
        <v>144</v>
      </c>
      <c r="C91" s="129"/>
      <c r="D91" s="129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7" t="s">
        <v>145</v>
      </c>
      <c r="C96" s="118"/>
      <c r="D96" s="11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7" t="s">
        <v>146</v>
      </c>
      <c r="C98" s="118"/>
      <c r="D98" s="118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131</v>
      </c>
      <c r="C9" s="125"/>
      <c r="D9" s="12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7" t="s">
        <v>135</v>
      </c>
      <c r="C55" s="118"/>
      <c r="D55" s="118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17" t="s">
        <v>136</v>
      </c>
      <c r="C60" s="118"/>
      <c r="D60" s="118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17" t="s">
        <v>137</v>
      </c>
      <c r="C65" s="118"/>
      <c r="D65" s="118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17" t="s">
        <v>138</v>
      </c>
      <c r="C71" s="118"/>
      <c r="D71" s="118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17" t="s">
        <v>139</v>
      </c>
      <c r="C75" s="118"/>
      <c r="D75" s="11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28" t="s">
        <v>140</v>
      </c>
      <c r="C78" s="129"/>
      <c r="D78" s="129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17" t="s">
        <v>141</v>
      </c>
      <c r="C84" s="118"/>
      <c r="D84" s="118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26" t="s">
        <v>142</v>
      </c>
      <c r="C86" s="127"/>
      <c r="D86" s="127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17" t="s">
        <v>143</v>
      </c>
      <c r="C91" s="118"/>
      <c r="D91" s="11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28" t="s">
        <v>144</v>
      </c>
      <c r="C93" s="129"/>
      <c r="D93" s="129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17" t="s">
        <v>145</v>
      </c>
      <c r="C99" s="118"/>
      <c r="D99" s="11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17" t="s">
        <v>146</v>
      </c>
      <c r="C102" s="118"/>
      <c r="D102" s="11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131</v>
      </c>
      <c r="C9" s="125"/>
      <c r="D9" s="125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7" t="s">
        <v>135</v>
      </c>
      <c r="C55" s="118"/>
      <c r="D55" s="11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7" t="s">
        <v>136</v>
      </c>
      <c r="C60" s="118"/>
      <c r="D60" s="118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17" t="s">
        <v>137</v>
      </c>
      <c r="C65" s="118"/>
      <c r="D65" s="118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17" t="s">
        <v>138</v>
      </c>
      <c r="C71" s="118"/>
      <c r="D71" s="118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17" t="s">
        <v>139</v>
      </c>
      <c r="C75" s="118"/>
      <c r="D75" s="11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28" t="s">
        <v>140</v>
      </c>
      <c r="C78" s="129"/>
      <c r="D78" s="129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17" t="s">
        <v>141</v>
      </c>
      <c r="C84" s="118"/>
      <c r="D84" s="118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26" t="s">
        <v>142</v>
      </c>
      <c r="C86" s="127"/>
      <c r="D86" s="127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17" t="s">
        <v>143</v>
      </c>
      <c r="C91" s="118"/>
      <c r="D91" s="11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28" t="s">
        <v>144</v>
      </c>
      <c r="C93" s="129"/>
      <c r="D93" s="129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17" t="s">
        <v>145</v>
      </c>
      <c r="C99" s="118"/>
      <c r="D99" s="11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17" t="s">
        <v>146</v>
      </c>
      <c r="C102" s="118"/>
      <c r="D102" s="11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131</v>
      </c>
      <c r="C9" s="125"/>
      <c r="D9" s="125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7" t="s">
        <v>135</v>
      </c>
      <c r="C55" s="118"/>
      <c r="D55" s="11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7" t="s">
        <v>136</v>
      </c>
      <c r="C60" s="118"/>
      <c r="D60" s="118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17" t="s">
        <v>137</v>
      </c>
      <c r="C66" s="118"/>
      <c r="D66" s="118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17" t="s">
        <v>138</v>
      </c>
      <c r="C72" s="118"/>
      <c r="D72" s="118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17" t="s">
        <v>139</v>
      </c>
      <c r="C76" s="118"/>
      <c r="D76" s="118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28" t="s">
        <v>140</v>
      </c>
      <c r="C79" s="129"/>
      <c r="D79" s="129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17" t="s">
        <v>141</v>
      </c>
      <c r="C85" s="118"/>
      <c r="D85" s="118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26" t="s">
        <v>142</v>
      </c>
      <c r="C87" s="127"/>
      <c r="D87" s="127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17" t="s">
        <v>143</v>
      </c>
      <c r="C92" s="118"/>
      <c r="D92" s="118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28" t="s">
        <v>144</v>
      </c>
      <c r="C94" s="129"/>
      <c r="D94" s="129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17" t="s">
        <v>145</v>
      </c>
      <c r="C100" s="118"/>
      <c r="D100" s="118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17" t="s">
        <v>146</v>
      </c>
      <c r="C104" s="118"/>
      <c r="D104" s="118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131</v>
      </c>
      <c r="C9" s="125"/>
      <c r="D9" s="125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17" t="s">
        <v>135</v>
      </c>
      <c r="C56" s="118"/>
      <c r="D56" s="118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17" t="s">
        <v>136</v>
      </c>
      <c r="C61" s="118"/>
      <c r="D61" s="118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17" t="s">
        <v>137</v>
      </c>
      <c r="C67" s="118"/>
      <c r="D67" s="118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17" t="s">
        <v>138</v>
      </c>
      <c r="C73" s="118"/>
      <c r="D73" s="118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17" t="s">
        <v>139</v>
      </c>
      <c r="C77" s="118"/>
      <c r="D77" s="118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28" t="s">
        <v>140</v>
      </c>
      <c r="C80" s="129"/>
      <c r="D80" s="129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17" t="s">
        <v>141</v>
      </c>
      <c r="C86" s="118"/>
      <c r="D86" s="118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26" t="s">
        <v>142</v>
      </c>
      <c r="C88" s="127"/>
      <c r="D88" s="127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17" t="s">
        <v>143</v>
      </c>
      <c r="C93" s="118"/>
      <c r="D93" s="118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28" t="s">
        <v>144</v>
      </c>
      <c r="C95" s="129"/>
      <c r="D95" s="129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17" t="s">
        <v>145</v>
      </c>
      <c r="C101" s="118"/>
      <c r="D101" s="118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17" t="s">
        <v>146</v>
      </c>
      <c r="C105" s="118"/>
      <c r="D105" s="118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9" t="s">
        <v>41</v>
      </c>
      <c r="C2" s="119"/>
      <c r="D2" s="119"/>
      <c r="E2" s="119"/>
      <c r="F2" s="119"/>
      <c r="G2" s="119"/>
      <c r="H2" s="119"/>
    </row>
    <row r="3" spans="2:8" ht="18.75">
      <c r="B3" s="120" t="s">
        <v>4</v>
      </c>
      <c r="C3" s="120"/>
      <c r="D3" s="120"/>
      <c r="E3" s="120"/>
      <c r="F3" s="120"/>
      <c r="G3" s="120"/>
      <c r="H3" s="120"/>
    </row>
    <row r="4" spans="2:8">
      <c r="B4" s="121" t="s">
        <v>54</v>
      </c>
      <c r="C4" s="121"/>
      <c r="D4" s="121"/>
      <c r="E4" s="121"/>
      <c r="F4" s="121" t="s">
        <v>21</v>
      </c>
      <c r="G4" s="121"/>
      <c r="H4" s="121"/>
    </row>
    <row r="5" spans="2:8">
      <c r="B5" s="121" t="s">
        <v>20</v>
      </c>
      <c r="C5" s="121"/>
      <c r="D5" s="121"/>
      <c r="E5" s="121"/>
      <c r="F5" s="121" t="s">
        <v>10</v>
      </c>
      <c r="G5" s="121"/>
      <c r="H5" s="121"/>
    </row>
    <row r="6" spans="2:8" ht="24.75" customHeight="1">
      <c r="B6" s="122" t="s">
        <v>22</v>
      </c>
      <c r="C6" s="123"/>
      <c r="D6" s="123"/>
      <c r="E6" s="123"/>
      <c r="F6" s="123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4" t="s">
        <v>131</v>
      </c>
      <c r="C9" s="125"/>
      <c r="D9" s="125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17" t="s">
        <v>135</v>
      </c>
      <c r="C57" s="118"/>
      <c r="D57" s="118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17" t="s">
        <v>136</v>
      </c>
      <c r="C62" s="118"/>
      <c r="D62" s="118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17" t="s">
        <v>137</v>
      </c>
      <c r="C68" s="118"/>
      <c r="D68" s="118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17" t="s">
        <v>138</v>
      </c>
      <c r="C74" s="118"/>
      <c r="D74" s="118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17" t="s">
        <v>139</v>
      </c>
      <c r="C78" s="118"/>
      <c r="D78" s="118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28" t="s">
        <v>140</v>
      </c>
      <c r="C81" s="129"/>
      <c r="D81" s="129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17" t="s">
        <v>141</v>
      </c>
      <c r="C87" s="118"/>
      <c r="D87" s="118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26" t="s">
        <v>142</v>
      </c>
      <c r="C89" s="127"/>
      <c r="D89" s="127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17" t="s">
        <v>143</v>
      </c>
      <c r="C94" s="118"/>
      <c r="D94" s="118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28" t="s">
        <v>144</v>
      </c>
      <c r="C96" s="129"/>
      <c r="D96" s="129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17" t="s">
        <v>145</v>
      </c>
      <c r="C102" s="118"/>
      <c r="D102" s="118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17" t="s">
        <v>146</v>
      </c>
      <c r="C106" s="118"/>
      <c r="D106" s="118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'14.11.2018...'!Print_Area</vt:lpstr>
      <vt:lpstr>'15.01.2019...'!Print_Area</vt:lpstr>
      <vt:lpstr>'15.02.2019...'!Print_Area</vt:lpstr>
      <vt:lpstr>'15.04.2019'!Print_Area</vt:lpstr>
      <vt:lpstr>'17.04.2019 '!Print_Area</vt:lpstr>
      <vt:lpstr>'21.01.2019...'!Print_Area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2019-04-24T06:59:21Z</cp:lastPrinted>
  <dcterms:created xsi:type="dcterms:W3CDTF">2011-04-12T10:50:13Z</dcterms:created>
  <dcterms:modified xsi:type="dcterms:W3CDTF">2019-04-24T06:59:29Z</dcterms:modified>
</cp:coreProperties>
</file>