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20490" windowHeight="7650" firstSheet="15" activeTab="23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  <sheet name="04.05.2020..." sheetId="204" r:id="rId24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23" hidden="1">'04.05.2020...'!$A$8:$H$127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23">'04.05.2020...'!$A$1:$J$125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15">'12.03.2020...'!$A$1:$J$124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10" i="204" l="1"/>
  <c r="J11" i="204"/>
  <c r="J12" i="204"/>
  <c r="J13" i="204"/>
  <c r="J14" i="204"/>
  <c r="J15" i="204"/>
  <c r="J16" i="204"/>
  <c r="J17" i="204"/>
  <c r="J18" i="204"/>
  <c r="J19" i="204"/>
  <c r="J20" i="204"/>
  <c r="J21" i="204"/>
  <c r="J22" i="204"/>
  <c r="J23" i="204"/>
  <c r="J24" i="204"/>
  <c r="J25" i="204"/>
  <c r="J26" i="204"/>
  <c r="J27" i="204"/>
  <c r="J28" i="204"/>
  <c r="J29" i="204"/>
  <c r="J30" i="204"/>
  <c r="J31" i="204"/>
  <c r="J32" i="204"/>
  <c r="J33" i="204"/>
  <c r="J34" i="204"/>
  <c r="J35" i="204"/>
  <c r="J36" i="204"/>
  <c r="J37" i="204"/>
  <c r="J38" i="204"/>
  <c r="J39" i="204"/>
  <c r="J40" i="204"/>
  <c r="J41" i="204"/>
  <c r="J42" i="204"/>
  <c r="J43" i="204"/>
  <c r="J44" i="204"/>
  <c r="J45" i="204"/>
  <c r="J46" i="204"/>
  <c r="J47" i="204"/>
  <c r="J48" i="204"/>
  <c r="J49" i="204"/>
  <c r="J50" i="204"/>
  <c r="J51" i="204"/>
  <c r="J52" i="204"/>
  <c r="J53" i="204"/>
  <c r="J54" i="204"/>
  <c r="J55" i="204"/>
  <c r="J56" i="204"/>
  <c r="J57" i="204"/>
  <c r="J58" i="204"/>
  <c r="J59" i="204"/>
  <c r="J60" i="204"/>
  <c r="J61" i="204"/>
  <c r="J62" i="204"/>
  <c r="J63" i="204"/>
  <c r="J64" i="204"/>
  <c r="J65" i="204"/>
  <c r="J66" i="204"/>
  <c r="J67" i="204"/>
  <c r="J68" i="204"/>
  <c r="J69" i="204"/>
  <c r="J70" i="204"/>
  <c r="J71" i="204"/>
  <c r="J72" i="204"/>
  <c r="J73" i="204"/>
  <c r="J74" i="204"/>
  <c r="J75" i="204"/>
  <c r="J76" i="204"/>
  <c r="J77" i="204"/>
  <c r="J78" i="204"/>
  <c r="J79" i="204"/>
  <c r="J80" i="204"/>
  <c r="J81" i="204"/>
  <c r="J82" i="204"/>
  <c r="J83" i="204"/>
  <c r="J84" i="204"/>
  <c r="J85" i="204"/>
  <c r="J86" i="204"/>
  <c r="J87" i="204"/>
  <c r="J88" i="204"/>
  <c r="J89" i="204"/>
  <c r="J90" i="204"/>
  <c r="J91" i="204"/>
  <c r="J92" i="204"/>
  <c r="J93" i="204"/>
  <c r="J94" i="204"/>
  <c r="J95" i="204"/>
  <c r="J96" i="204"/>
  <c r="J97" i="204"/>
  <c r="J98" i="204"/>
  <c r="J99" i="204"/>
  <c r="J100" i="204"/>
  <c r="J101" i="204"/>
  <c r="J102" i="204"/>
  <c r="J103" i="204"/>
  <c r="J104" i="204"/>
  <c r="J105" i="204"/>
  <c r="J106" i="204"/>
  <c r="J107" i="204"/>
  <c r="J108" i="204"/>
  <c r="J109" i="204"/>
  <c r="J110" i="204"/>
  <c r="J111" i="204"/>
  <c r="J112" i="204"/>
  <c r="J113" i="204"/>
  <c r="J114" i="204"/>
  <c r="J115" i="204"/>
  <c r="J116" i="204"/>
  <c r="J117" i="204"/>
  <c r="J118" i="204"/>
  <c r="J119" i="204"/>
  <c r="J120" i="204"/>
  <c r="J121" i="204"/>
  <c r="J122" i="204"/>
  <c r="J123" i="204"/>
  <c r="J124" i="204"/>
  <c r="J125" i="204"/>
  <c r="J126" i="204"/>
  <c r="J127" i="204"/>
  <c r="J9" i="204"/>
  <c r="E34" i="204" l="1"/>
  <c r="E36" i="204"/>
  <c r="E125" i="204"/>
  <c r="E124" i="204"/>
  <c r="E123" i="204" s="1"/>
  <c r="E119" i="204"/>
  <c r="E118" i="204" s="1"/>
  <c r="E115" i="204"/>
  <c r="E116" i="204" s="1"/>
  <c r="E112" i="204" s="1"/>
  <c r="E110" i="204"/>
  <c r="E109" i="204"/>
  <c r="E105" i="204" s="1"/>
  <c r="E107" i="204"/>
  <c r="E103" i="204"/>
  <c r="E101" i="204"/>
  <c r="E97" i="204" s="1"/>
  <c r="E94" i="204"/>
  <c r="E90" i="204"/>
  <c r="E89" i="204"/>
  <c r="E87" i="204"/>
  <c r="E86" i="204"/>
  <c r="E84" i="204" s="1"/>
  <c r="E83" i="204"/>
  <c r="E80" i="204"/>
  <c r="E77" i="204" s="1"/>
  <c r="E76" i="204"/>
  <c r="E73" i="204" s="1"/>
  <c r="E72" i="204"/>
  <c r="E69" i="204"/>
  <c r="E67" i="204"/>
  <c r="E62" i="204"/>
  <c r="E61" i="204"/>
  <c r="E59" i="204"/>
  <c r="E57" i="204"/>
  <c r="E54" i="204"/>
  <c r="E51" i="204"/>
  <c r="E45" i="204"/>
  <c r="E43" i="204"/>
  <c r="E42" i="204"/>
  <c r="E41" i="204"/>
  <c r="E40" i="204"/>
  <c r="E39" i="204"/>
  <c r="E38" i="204"/>
  <c r="E37" i="204"/>
  <c r="E35" i="204"/>
  <c r="E31" i="204"/>
  <c r="E28" i="204"/>
  <c r="E24" i="204"/>
  <c r="E23" i="204"/>
  <c r="E22" i="204"/>
  <c r="E21" i="204"/>
  <c r="E20" i="204"/>
  <c r="E19" i="204"/>
  <c r="E17" i="204"/>
  <c r="C8" i="204"/>
  <c r="D8" i="204" s="1"/>
  <c r="E8" i="204" s="1"/>
  <c r="F8" i="204" s="1"/>
  <c r="G8" i="204" s="1"/>
  <c r="H8" i="204" s="1"/>
  <c r="E9" i="204" l="1"/>
  <c r="G6" i="204" s="1"/>
  <c r="E23" i="202"/>
  <c r="E19" i="202"/>
  <c r="E125" i="202"/>
  <c r="E124" i="202"/>
  <c r="E119" i="202"/>
  <c r="E118" i="202"/>
  <c r="E115" i="202"/>
  <c r="E116" i="202" s="1"/>
  <c r="E110" i="202"/>
  <c r="E109" i="202"/>
  <c r="E107" i="202"/>
  <c r="E105" i="202" s="1"/>
  <c r="I107" i="202" s="1"/>
  <c r="E103" i="202"/>
  <c r="E101" i="202"/>
  <c r="E97" i="202"/>
  <c r="E94" i="202"/>
  <c r="E90" i="202"/>
  <c r="E89" i="202"/>
  <c r="E87" i="202"/>
  <c r="E86" i="202"/>
  <c r="E84" i="202"/>
  <c r="E83" i="202"/>
  <c r="E80" i="202"/>
  <c r="E77" i="202" s="1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21" i="202"/>
  <c r="E9" i="202" s="1"/>
  <c r="E20" i="202"/>
  <c r="E17" i="202"/>
  <c r="C8" i="202"/>
  <c r="D8" i="202" s="1"/>
  <c r="E8" i="202" s="1"/>
  <c r="F8" i="202" s="1"/>
  <c r="G8" i="202" s="1"/>
  <c r="H8" i="202" s="1"/>
  <c r="E123" i="202" l="1"/>
  <c r="E112" i="202"/>
  <c r="G6" i="202" s="1"/>
  <c r="E22" i="20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5" i="201" s="1"/>
  <c r="I107" i="201" s="1"/>
  <c r="E107" i="201"/>
  <c r="E103" i="201"/>
  <c r="E101" i="201"/>
  <c r="E97" i="201" s="1"/>
  <c r="E94" i="201"/>
  <c r="E90" i="201"/>
  <c r="E89" i="201"/>
  <c r="E84" i="201" s="1"/>
  <c r="E87" i="201"/>
  <c r="E86" i="201"/>
  <c r="E83" i="201"/>
  <c r="E80" i="201"/>
  <c r="E77" i="201" s="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G6" i="201" l="1"/>
  <c r="E21" i="200"/>
  <c r="E51" i="200"/>
  <c r="E19" i="200"/>
  <c r="E125" i="200" l="1"/>
  <c r="E123" i="200" s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9" i="200"/>
  <c r="G6" i="200" s="1"/>
  <c r="E32" i="198"/>
  <c r="E124" i="199"/>
  <c r="E122" i="199" s="1"/>
  <c r="E123" i="199"/>
  <c r="E118" i="199"/>
  <c r="E117" i="199" s="1"/>
  <c r="E114" i="199"/>
  <c r="E115" i="199" s="1"/>
  <c r="E111" i="199" s="1"/>
  <c r="E109" i="199"/>
  <c r="E108" i="199"/>
  <c r="E106" i="199"/>
  <c r="E104" i="199"/>
  <c r="I106" i="199" s="1"/>
  <c r="E102" i="199"/>
  <c r="E100" i="199"/>
  <c r="E96" i="199" s="1"/>
  <c r="E93" i="199"/>
  <c r="E89" i="199"/>
  <c r="E88" i="199"/>
  <c r="E86" i="199"/>
  <c r="E85" i="199"/>
  <c r="E83" i="199" s="1"/>
  <c r="E82" i="199"/>
  <c r="E79" i="199"/>
  <c r="E76" i="199" s="1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9" i="199" l="1"/>
  <c r="G6" i="199" s="1"/>
  <c r="E123" i="198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E9" i="198" s="1"/>
  <c r="C8" i="198"/>
  <c r="D8" i="198" s="1"/>
  <c r="E8" i="198" s="1"/>
  <c r="F8" i="198" s="1"/>
  <c r="G8" i="198" s="1"/>
  <c r="H8" i="198" s="1"/>
  <c r="E121" i="198" l="1"/>
  <c r="E82" i="198"/>
  <c r="E75" i="198"/>
  <c r="G6" i="198" s="1"/>
  <c r="E19" i="197"/>
  <c r="E50" i="197" l="1"/>
  <c r="E123" i="197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75" i="197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2" i="194" s="1"/>
  <c r="I104" i="194" s="1"/>
  <c r="E104" i="194"/>
  <c r="E100" i="194"/>
  <c r="E98" i="194"/>
  <c r="E94" i="194" s="1"/>
  <c r="E91" i="194"/>
  <c r="E87" i="194"/>
  <c r="E86" i="194"/>
  <c r="E84" i="194"/>
  <c r="E81" i="194" s="1"/>
  <c r="E83" i="194"/>
  <c r="E80" i="194"/>
  <c r="E78" i="194"/>
  <c r="E75" i="194" s="1"/>
  <c r="E74" i="194"/>
  <c r="E71" i="194" s="1"/>
  <c r="E68" i="194"/>
  <c r="E61" i="194"/>
  <c r="E58" i="194"/>
  <c r="E53" i="194"/>
  <c r="E34" i="194"/>
  <c r="E33" i="194"/>
  <c r="E31" i="194"/>
  <c r="E28" i="194"/>
  <c r="E23" i="194"/>
  <c r="E20" i="194"/>
  <c r="E9" i="194" s="1"/>
  <c r="C8" i="194"/>
  <c r="D8" i="194" s="1"/>
  <c r="E8" i="194" s="1"/>
  <c r="F8" i="194" s="1"/>
  <c r="G8" i="194" s="1"/>
  <c r="H8" i="194" s="1"/>
  <c r="G6" i="194" l="1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 s="1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79" i="193" l="1"/>
  <c r="E118" i="193"/>
  <c r="E9" i="193"/>
  <c r="G6" i="193" s="1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/>
  <c r="E87" i="191"/>
  <c r="E83" i="191"/>
  <c r="E82" i="191"/>
  <c r="E80" i="191"/>
  <c r="E79" i="191"/>
  <c r="E77" i="191" s="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 s="1"/>
  <c r="E108" i="190"/>
  <c r="E103" i="190"/>
  <c r="E102" i="190"/>
  <c r="E98" i="190" s="1"/>
  <c r="I100" i="190" s="1"/>
  <c r="E100" i="190"/>
  <c r="E96" i="190"/>
  <c r="E94" i="190"/>
  <c r="E90" i="190" s="1"/>
  <c r="E87" i="190"/>
  <c r="E83" i="190"/>
  <c r="E82" i="190"/>
  <c r="E80" i="190"/>
  <c r="E77" i="190" s="1"/>
  <c r="E79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9" i="190"/>
  <c r="E105" i="190" s="1"/>
  <c r="G6" i="190" s="1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0" i="189" s="1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108" i="189"/>
  <c r="E104" i="189" s="1"/>
  <c r="G6" i="189" s="1"/>
  <c r="E28" i="188"/>
  <c r="E117" i="188" l="1"/>
  <c r="E116" i="188"/>
  <c r="E111" i="188"/>
  <c r="E110" i="188"/>
  <c r="E108" i="188"/>
  <c r="E104" i="188" s="1"/>
  <c r="E107" i="188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8" i="188"/>
  <c r="E76" i="188" s="1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C8" i="188"/>
  <c r="D8" i="188" s="1"/>
  <c r="E8" i="188" s="1"/>
  <c r="F8" i="188" s="1"/>
  <c r="G8" i="188" s="1"/>
  <c r="H8" i="188" s="1"/>
  <c r="E27" i="187"/>
  <c r="G6" i="188" l="1"/>
  <c r="E115" i="188"/>
  <c r="E116" i="187"/>
  <c r="E115" i="187"/>
  <c r="E110" i="187"/>
  <c r="E109" i="187" s="1"/>
  <c r="E106" i="187"/>
  <c r="E107" i="187" s="1"/>
  <c r="E103" i="187" s="1"/>
  <c r="E101" i="187"/>
  <c r="E100" i="187"/>
  <c r="E98" i="187"/>
  <c r="E96" i="187"/>
  <c r="I98" i="187" s="1"/>
  <c r="E94" i="187"/>
  <c r="E92" i="187"/>
  <c r="E88" i="187" s="1"/>
  <c r="E85" i="187"/>
  <c r="E81" i="187"/>
  <c r="E80" i="187"/>
  <c r="E78" i="187"/>
  <c r="E77" i="187"/>
  <c r="E75" i="187" s="1"/>
  <c r="E74" i="187"/>
  <c r="E69" i="187" s="1"/>
  <c r="E72" i="187"/>
  <c r="E68" i="187"/>
  <c r="E65" i="187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114" i="187" l="1"/>
  <c r="E9" i="187"/>
  <c r="G6" i="187" s="1"/>
  <c r="E29" i="186"/>
  <c r="E114" i="186"/>
  <c r="E112" i="186" s="1"/>
  <c r="E113" i="186"/>
  <c r="E108" i="186"/>
  <c r="E107" i="186"/>
  <c r="E104" i="186"/>
  <c r="E99" i="186"/>
  <c r="E98" i="186"/>
  <c r="E96" i="186"/>
  <c r="E92" i="186"/>
  <c r="E90" i="186"/>
  <c r="E86" i="186" s="1"/>
  <c r="E83" i="186"/>
  <c r="E79" i="186"/>
  <c r="E78" i="186"/>
  <c r="E76" i="186"/>
  <c r="E75" i="186"/>
  <c r="E72" i="186"/>
  <c r="E67" i="186" s="1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9" i="186" l="1"/>
  <c r="E94" i="186"/>
  <c r="I96" i="186" s="1"/>
  <c r="E73" i="186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 s="1"/>
  <c r="E106" i="184"/>
  <c r="E105" i="184" s="1"/>
  <c r="E70" i="184" l="1"/>
  <c r="E102" i="184"/>
  <c r="E103" i="184" s="1"/>
  <c r="E99" i="184" s="1"/>
  <c r="E96" i="184"/>
  <c r="E94" i="184"/>
  <c r="E97" i="184"/>
  <c r="E88" i="184"/>
  <c r="E84" i="184"/>
  <c r="E81" i="184" l="1"/>
  <c r="E77" i="184"/>
  <c r="E73" i="184"/>
  <c r="E76" i="184"/>
  <c r="E68" i="184"/>
  <c r="E65" i="184" s="1"/>
  <c r="E64" i="184"/>
  <c r="E61" i="184" s="1"/>
  <c r="E71" i="184" l="1"/>
  <c r="E112" i="184"/>
  <c r="E111" i="184"/>
  <c r="E110" i="184" s="1"/>
  <c r="E92" i="184"/>
  <c r="I94" i="184" s="1"/>
  <c r="E90" i="184"/>
  <c r="E74" i="184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 s="1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 s="1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<sst xmlns="http://schemas.openxmlformats.org/spreadsheetml/2006/main" count="12613" uniqueCount="179">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</sst>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99"/>
  <sheetViews>
    <sheetView topLeftCell="B1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hidden="1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 hidden="1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 hidden="1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 hidden="1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hidden="1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 hidden="1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hidden="1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hidden="1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hidden="1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hidden="1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hidden="1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hidden="1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hidden="1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hidden="1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hidden="1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 hidden="1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 hidden="1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hidden="1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 hidden="1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hidden="1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hidden="1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 hidden="1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hidden="1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hidden="1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hidden="1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hidden="1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hidden="1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hidden="1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hidden="1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hidden="1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hidden="1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hidden="1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hidden="1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hidden="1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hidden="1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hidden="1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hidden="1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hidden="1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hidden="1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hidden="1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hidden="1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hidden="1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hidden="1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hidden="1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hidden="1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hidden="1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hidden="1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hidden="1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 hidden="1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hidden="1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hidden="1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hidden="1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hidden="1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hidden="1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 hidden="1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hidden="1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hidden="1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hidden="1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hidden="1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hidden="1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hidden="1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 hidden="1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hidden="1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hidden="1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hidden="1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hidden="1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hidden="1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 hidden="1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hidden="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hidden="1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hidden="1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hidden="1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hidden="1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 hidden="1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 hidden="1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>
    <filterColumn colId="2">
      <filters>
        <filter val="48700000"/>
      </filters>
    </filterColumn>
  </autoFilter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22" zoomScaleNormal="100" zoomScaleSheetLayoutView="80" workbookViewId="0">
      <selection activeCell="E30" sqref="E3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N144" sqref="N14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abSelected="1" topLeftCell="B1" zoomScale="96" zoomScaleNormal="96" zoomScaleSheetLayoutView="80" workbookViewId="0">
      <selection activeCell="J9" sqref="J9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  <c r="I9">
        <v>4503571</v>
      </c>
      <c r="J9" s="28">
        <f>E9-I9</f>
        <v>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</row>
    <row r="17" spans="2:10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</row>
    <row r="18" spans="2:10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</row>
    <row r="19" spans="2:10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  <c r="I19" s="18">
        <v>96700</v>
      </c>
      <c r="J19" s="28">
        <f t="shared" si="1"/>
        <v>0</v>
      </c>
    </row>
    <row r="20" spans="2:10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</row>
    <row r="21" spans="2:10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I21" s="18">
        <v>4200</v>
      </c>
      <c r="J21" s="28">
        <f t="shared" si="1"/>
        <v>0</v>
      </c>
    </row>
    <row r="22" spans="2:10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  <c r="I22" s="18">
        <v>37500</v>
      </c>
      <c r="J22" s="28">
        <f t="shared" si="1"/>
        <v>0</v>
      </c>
    </row>
    <row r="23" spans="2:10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  <c r="I23" s="18">
        <v>4000</v>
      </c>
      <c r="J23" s="28">
        <f t="shared" si="1"/>
        <v>0</v>
      </c>
    </row>
    <row r="24" spans="2:10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</row>
    <row r="25" spans="2:10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</row>
    <row r="26" spans="2:10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</row>
    <row r="27" spans="2:10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</row>
    <row r="28" spans="2:10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</row>
    <row r="29" spans="2:10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</row>
    <row r="30" spans="2:10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</row>
    <row r="31" spans="2:10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</row>
    <row r="32" spans="2:10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  <c r="I32" s="18">
        <v>36020</v>
      </c>
      <c r="J32" s="28">
        <f t="shared" si="1"/>
        <v>0</v>
      </c>
    </row>
    <row r="33" spans="2:10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  <c r="I33" s="18">
        <v>13510</v>
      </c>
      <c r="J33" s="28">
        <f t="shared" si="1"/>
        <v>0</v>
      </c>
    </row>
    <row r="34" spans="2:10" s="18" customFormat="1" ht="56.25">
      <c r="B34" s="53" t="s">
        <v>120</v>
      </c>
      <c r="C34" s="55">
        <v>50100000</v>
      </c>
      <c r="D34" s="55" t="s">
        <v>36</v>
      </c>
      <c r="E34" s="56">
        <f>20000+15000+10000+1500</f>
        <v>46500</v>
      </c>
      <c r="F34" s="57" t="s">
        <v>53</v>
      </c>
      <c r="G34" s="58" t="s">
        <v>114</v>
      </c>
      <c r="H34" s="61" t="s">
        <v>58</v>
      </c>
      <c r="I34" s="18">
        <v>45000</v>
      </c>
      <c r="J34" s="28">
        <f t="shared" si="1"/>
        <v>1500</v>
      </c>
    </row>
    <row r="35" spans="2:10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</row>
    <row r="36" spans="2:10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</f>
        <v>128500</v>
      </c>
      <c r="F36" s="57" t="s">
        <v>56</v>
      </c>
      <c r="G36" s="58" t="s">
        <v>114</v>
      </c>
      <c r="H36" s="68"/>
      <c r="I36" s="18">
        <v>130000</v>
      </c>
      <c r="J36" s="28">
        <f t="shared" si="1"/>
        <v>-1500</v>
      </c>
    </row>
    <row r="37" spans="2:10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</row>
    <row r="38" spans="2:10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  <c r="I38" s="18">
        <v>232500</v>
      </c>
      <c r="J38" s="28">
        <f t="shared" si="1"/>
        <v>0</v>
      </c>
    </row>
    <row r="39" spans="2:10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</row>
    <row r="40" spans="2:10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</row>
    <row r="41" spans="2:10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</row>
    <row r="42" spans="2:10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</row>
    <row r="43" spans="2:10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</row>
    <row r="44" spans="2:10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</row>
    <row r="45" spans="2:10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</row>
    <row r="46" spans="2:10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</row>
    <row r="47" spans="2:10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</row>
    <row r="48" spans="2:10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  <c r="I51" s="18">
        <v>33312</v>
      </c>
      <c r="J51" s="28">
        <f t="shared" si="1"/>
        <v>0</v>
      </c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  <c r="I59" s="18">
        <v>9950</v>
      </c>
      <c r="J59" s="28">
        <f t="shared" si="1"/>
        <v>0</v>
      </c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  <c r="I60" s="18">
        <v>450</v>
      </c>
      <c r="J60" s="28">
        <f t="shared" si="1"/>
        <v>0</v>
      </c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  <c r="I61" s="18">
        <v>507000</v>
      </c>
      <c r="J61" s="28">
        <f t="shared" si="1"/>
        <v>0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  <c r="I62" s="18">
        <v>25000</v>
      </c>
      <c r="J62" s="28">
        <f t="shared" si="1"/>
        <v>0</v>
      </c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  <c r="I63" s="18">
        <v>25000</v>
      </c>
      <c r="J63" s="28">
        <f t="shared" si="1"/>
        <v>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  <c r="I64" s="18">
        <v>12000</v>
      </c>
      <c r="J64" s="28">
        <f t="shared" si="1"/>
        <v>0</v>
      </c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  <c r="I65" s="18">
        <v>1000</v>
      </c>
      <c r="J65" s="28">
        <f t="shared" si="1"/>
        <v>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  <c r="I66" s="18">
        <v>20000</v>
      </c>
      <c r="J66" s="28">
        <f t="shared" si="1"/>
        <v>0</v>
      </c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  <c r="I67" s="18">
        <v>10000</v>
      </c>
      <c r="J67" s="28">
        <f t="shared" si="1"/>
        <v>0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  <c r="I68" s="18">
        <v>31800</v>
      </c>
      <c r="J68" s="28">
        <f t="shared" si="1"/>
        <v>0</v>
      </c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  <c r="I69" s="18">
        <v>136600</v>
      </c>
      <c r="J69" s="28">
        <f t="shared" si="1"/>
        <v>0</v>
      </c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  <c r="I70" s="18">
        <v>4900</v>
      </c>
      <c r="J70" s="28">
        <f t="shared" si="1"/>
        <v>0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  <c r="I71" s="18">
        <v>1800</v>
      </c>
      <c r="J71" s="28">
        <f t="shared" si="1"/>
        <v>0</v>
      </c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  <c r="I72" s="18">
        <v>5000</v>
      </c>
      <c r="J72" s="28">
        <f t="shared" si="1"/>
        <v>0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>
        <v>2524191.7000000002</v>
      </c>
      <c r="J73" s="28">
        <f t="shared" si="1"/>
        <v>0</v>
      </c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  <c r="I74" s="18">
        <v>2000000</v>
      </c>
      <c r="J74" s="28">
        <f t="shared" ref="J74:J127" si="2">E74-I74</f>
        <v>0</v>
      </c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  <c r="I75" s="18">
        <v>121390</v>
      </c>
      <c r="J75" s="28">
        <f t="shared" si="2"/>
        <v>0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  <c r="I76" s="18">
        <v>402801.7</v>
      </c>
      <c r="J76" s="28">
        <f t="shared" si="2"/>
        <v>0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>
        <v>22970000</v>
      </c>
      <c r="J77" s="28">
        <f t="shared" si="2"/>
        <v>0</v>
      </c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  <c r="I78" s="18">
        <v>500000</v>
      </c>
      <c r="J78" s="28">
        <f t="shared" si="2"/>
        <v>0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  <c r="I79" s="18">
        <v>100000</v>
      </c>
      <c r="J79" s="28">
        <f t="shared" si="2"/>
        <v>0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>
        <v>8504939</v>
      </c>
      <c r="J80" s="28">
        <f t="shared" si="2"/>
        <v>0</v>
      </c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>
        <v>5546250</v>
      </c>
      <c r="J81" s="28">
        <f t="shared" si="2"/>
        <v>0</v>
      </c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>
        <v>20000</v>
      </c>
      <c r="J82" s="28">
        <f t="shared" si="2"/>
        <v>0</v>
      </c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I83" s="18">
        <v>8298811</v>
      </c>
      <c r="J83" s="28">
        <f t="shared" si="2"/>
        <v>0</v>
      </c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>
        <v>1700000</v>
      </c>
      <c r="J84" s="28">
        <f t="shared" si="2"/>
        <v>0</v>
      </c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  <c r="I85" s="18">
        <v>50000</v>
      </c>
      <c r="J85" s="28">
        <f t="shared" si="2"/>
        <v>0</v>
      </c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  <c r="I86" s="18">
        <v>77480</v>
      </c>
      <c r="J86" s="28">
        <f t="shared" si="2"/>
        <v>0</v>
      </c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  <c r="I87" s="18">
        <v>712300</v>
      </c>
      <c r="J87" s="28">
        <f t="shared" si="2"/>
        <v>0</v>
      </c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I88" s="18">
        <v>52208</v>
      </c>
      <c r="J88" s="28">
        <f t="shared" si="2"/>
        <v>0</v>
      </c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I89" s="18">
        <v>808012</v>
      </c>
      <c r="J89" s="28">
        <f t="shared" si="2"/>
        <v>0</v>
      </c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>
        <v>2864778</v>
      </c>
      <c r="J90" s="28">
        <f t="shared" si="2"/>
        <v>0</v>
      </c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  <c r="I91" s="18">
        <v>200000</v>
      </c>
      <c r="J91" s="28">
        <f t="shared" si="2"/>
        <v>0</v>
      </c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  <c r="I92" s="18">
        <v>203458</v>
      </c>
      <c r="J92" s="28">
        <f t="shared" si="2"/>
        <v>0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  <c r="I93" s="18">
        <v>2461320</v>
      </c>
      <c r="J93" s="28">
        <f t="shared" si="2"/>
        <v>0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>
        <v>184167</v>
      </c>
      <c r="J94" s="28">
        <f t="shared" si="2"/>
        <v>0</v>
      </c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  <c r="I95" s="18">
        <v>170000</v>
      </c>
      <c r="J95" s="28">
        <f t="shared" si="2"/>
        <v>0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  <c r="I96" s="18">
        <v>14167</v>
      </c>
      <c r="J96" s="28">
        <f t="shared" si="2"/>
        <v>0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>
        <v>1655642</v>
      </c>
      <c r="J97" s="28">
        <f t="shared" si="2"/>
        <v>0</v>
      </c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  <c r="I98" s="18">
        <v>25000</v>
      </c>
      <c r="J98" s="28">
        <f t="shared" si="2"/>
        <v>0</v>
      </c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  <c r="I99" s="18">
        <v>410000</v>
      </c>
      <c r="J99" s="28">
        <f t="shared" si="2"/>
        <v>0</v>
      </c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  <c r="I100" s="18">
        <v>15000</v>
      </c>
      <c r="J100" s="28">
        <f t="shared" si="2"/>
        <v>0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  <c r="I101" s="18">
        <v>1119796</v>
      </c>
      <c r="J101" s="28">
        <f t="shared" si="2"/>
        <v>0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  <c r="I102" s="18">
        <v>85846</v>
      </c>
      <c r="J102" s="28">
        <f t="shared" si="2"/>
        <v>0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>
        <v>1890000</v>
      </c>
      <c r="J103" s="28">
        <f t="shared" si="2"/>
        <v>0</v>
      </c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  <c r="I104" s="18">
        <v>1890000</v>
      </c>
      <c r="J104" s="28">
        <f t="shared" si="2"/>
        <v>0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>
        <v>3317000</v>
      </c>
      <c r="J105" s="28">
        <f t="shared" si="2"/>
        <v>0</v>
      </c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  <c r="I106" s="18">
        <v>100000</v>
      </c>
      <c r="J106" s="28">
        <f t="shared" si="2"/>
        <v>0</v>
      </c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v>1529801.2</v>
      </c>
      <c r="J107" s="28">
        <f t="shared" si="2"/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>
        <v>111542</v>
      </c>
      <c r="J108" s="28">
        <f t="shared" si="2"/>
        <v>0</v>
      </c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>
        <v>1575656.8</v>
      </c>
      <c r="J109" s="28">
        <f t="shared" si="2"/>
        <v>0</v>
      </c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>
        <v>2420000</v>
      </c>
      <c r="J110" s="28">
        <f t="shared" si="2"/>
        <v>0</v>
      </c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  <c r="I111" s="18">
        <v>2420000</v>
      </c>
      <c r="J111" s="28">
        <f t="shared" si="2"/>
        <v>0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>
        <v>430000</v>
      </c>
      <c r="J112" s="28">
        <f t="shared" si="2"/>
        <v>0</v>
      </c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  <c r="I113" s="18">
        <v>10000</v>
      </c>
      <c r="J113" s="28">
        <f t="shared" si="2"/>
        <v>0</v>
      </c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  <c r="I114" s="18">
        <v>320000</v>
      </c>
      <c r="J114" s="28">
        <f t="shared" si="2"/>
        <v>0</v>
      </c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  <c r="I115" s="18">
        <v>16450</v>
      </c>
      <c r="J115" s="28">
        <f t="shared" si="2"/>
        <v>0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  <c r="I116" s="18">
        <v>75325</v>
      </c>
      <c r="J116" s="28">
        <f t="shared" si="2"/>
        <v>0</v>
      </c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  <c r="I117" s="18">
        <v>8225</v>
      </c>
      <c r="J117" s="28">
        <f t="shared" si="2"/>
        <v>0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>
        <v>1240000</v>
      </c>
      <c r="J118" s="28">
        <f t="shared" si="2"/>
        <v>0</v>
      </c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>
        <v>893590</v>
      </c>
      <c r="J119" s="28">
        <f t="shared" si="2"/>
        <v>0</v>
      </c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  <c r="I120" s="18">
        <v>170000</v>
      </c>
      <c r="J120" s="28">
        <f t="shared" si="2"/>
        <v>0</v>
      </c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  <c r="I121" s="18">
        <v>90000</v>
      </c>
      <c r="J121" s="28">
        <f t="shared" si="2"/>
        <v>0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  <c r="I122" s="19">
        <v>86410</v>
      </c>
      <c r="J122" s="28">
        <f t="shared" si="2"/>
        <v>0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>
        <v>835000</v>
      </c>
      <c r="J123" s="28">
        <f t="shared" si="2"/>
        <v>0</v>
      </c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  <c r="I124" s="18">
        <v>600000</v>
      </c>
      <c r="J124" s="28">
        <f t="shared" si="2"/>
        <v>0</v>
      </c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  <c r="I125" s="18">
        <v>150000</v>
      </c>
      <c r="J125" s="28">
        <f t="shared" si="2"/>
        <v>0</v>
      </c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  <c r="I126" s="18">
        <v>45000</v>
      </c>
      <c r="J126" s="28">
        <f t="shared" si="2"/>
        <v>0</v>
      </c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  <c r="I127">
        <v>40000</v>
      </c>
      <c r="J127" s="28">
        <f t="shared" si="2"/>
        <v>0</v>
      </c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5"/>
  <sheetViews>
    <sheetView topLeftCell="B1" zoomScaleNormal="100" zoomScaleSheetLayoutView="80" workbookViewId="0">
      <selection activeCell="E26" sqref="E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hidden="1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hidden="1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 hidden="1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 hidden="1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 hidden="1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hidden="1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 hidden="1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hidden="1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hidden="1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hidden="1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hidden="1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hidden="1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hidden="1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hidden="1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hidden="1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hidden="1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 hidden="1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 hidden="1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hidden="1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 hidden="1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hidden="1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hidden="1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 hidden="1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hidden="1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hidden="1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hidden="1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hidden="1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hidden="1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hidden="1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hidden="1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hidden="1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hidden="1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hidden="1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hidden="1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hidden="1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hidden="1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hidden="1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hidden="1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hidden="1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hidden="1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hidden="1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hidden="1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hidden="1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hidden="1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hidden="1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hidden="1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hidden="1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hidden="1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hidden="1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hidden="1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hidden="1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hidden="1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hidden="1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 hidden="1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hidden="1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hidden="1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hidden="1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hidden="1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hidden="1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hidden="1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hidden="1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 hidden="1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hidden="1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hidden="1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hidden="1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hidden="1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hidden="1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hidden="1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hidden="1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 hidden="1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hidden="1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hidden="1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hidden="1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hidden="1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hidden="1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hidden="1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 hidden="1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hidden="1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hidden="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hidden="1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hidden="1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hidden="1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hidden="1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hidden="1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hidden="1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hidden="1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 hidden="1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 hidden="1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 hidden="1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>
    <filterColumn colId="2">
      <filters>
        <filter val="48700000"/>
      </filters>
    </filterColumn>
  </autoFilter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9"/>
  <sheetViews>
    <sheetView topLeftCell="B1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hidden="1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hidden="1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 hidden="1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 hidden="1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 hidden="1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hidden="1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 hidden="1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 hidden="1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hidden="1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hidden="1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hidden="1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hidden="1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hidden="1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hidden="1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hidden="1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hidden="1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hidden="1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hidden="1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 hidden="1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 hidden="1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hidden="1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 hidden="1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hidden="1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hidden="1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 hidden="1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hidden="1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hidden="1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hidden="1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hidden="1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hidden="1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hidden="1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hidden="1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hidden="1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hidden="1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hidden="1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hidden="1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hidden="1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hidden="1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hidden="1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hidden="1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hidden="1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hidden="1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hidden="1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hidden="1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hidden="1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hidden="1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hidden="1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hidden="1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hidden="1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hidden="1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hidden="1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hidden="1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hidden="1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hidden="1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hidden="1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hidden="1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 hidden="1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hidden="1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hidden="1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hidden="1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hidden="1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hidden="1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hidden="1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hidden="1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 hidden="1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hidden="1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hidden="1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hidden="1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hidden="1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hidden="1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hidden="1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hidden="1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 hidden="1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hidden="1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hidden="1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hidden="1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hidden="1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hidden="1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hidden="1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 hidden="1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hidden="1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hidden="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hidden="1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hidden="1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hidden="1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hidden="1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hidden="1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hidden="1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hidden="1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 hidden="1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 hidden="1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 hidden="1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>
    <filterColumn colId="2">
      <filters>
        <filter val="48700000"/>
      </filters>
    </filterColumn>
  </autoFilter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04.05.2020...</vt:lpstr>
      <vt:lpstr>'03.02.2020...'!Print_Area</vt:lpstr>
      <vt:lpstr>'04.03.2020...'!Print_Area</vt:lpstr>
      <vt:lpstr>'04.05.2020...'!Print_Area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'12.03.2020...'!Print_Area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2020-04-14T06:45:59Z</cp:lastPrinted>
  <dcterms:created xsi:type="dcterms:W3CDTF">2011-04-12T10:50:13Z</dcterms:created>
  <dcterms:modified xsi:type="dcterms:W3CDTF">2020-05-05T11:00:04Z</dcterms:modified>
</cp:coreProperties>
</file>