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.bagashvili\Desktop\"/>
    </mc:Choice>
  </mc:AlternateContent>
  <bookViews>
    <workbookView xWindow="0" yWindow="0" windowWidth="28800" windowHeight="12135"/>
  </bookViews>
  <sheets>
    <sheet name="გეგმა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2020'!$A$16:$G$60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[5]Assumptions!$A$2:$A$50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[6]Translations!$D$1</definedName>
    <definedName name="ComponentCode">[6]Translations!$D$1</definedName>
    <definedName name="ComponentSelected" localSheetId="0">[7]Setup!$B$4</definedName>
    <definedName name="ComponentSelected">[8]Setup!$B$4</definedName>
    <definedName name="ComponentSelectedDataSource">#N/A</definedName>
    <definedName name="Cost_Category" localSheetId="0">[9]Definitions!$F$3:$F$15</definedName>
    <definedName name="Cost_Category">[10]Definitions!$F$3:$F$15</definedName>
    <definedName name="CostInpInCmpInHealthProd">OFFSET([11]CostInpInCmpInSFpsmCat!$D$3,0,0,[11]CostInpInCmpInSFpsmCat!$D$1,1)</definedName>
    <definedName name="CostInpInCmpInOthProd" localSheetId="0">OFFSET([11]CostInpInCmpInSFpsmCat!$F$3,0,0,[11]CostInpInCmpInSFpsmCat!$F$1,1)</definedName>
    <definedName name="CostInpInCmpInOthProd">OFFSET([12]CostInpInCmpInSFpsmCat!$F$3,0,0,[12]CostInpInCmpInSFpsmCat!$F$1,1)</definedName>
    <definedName name="CostInpInCmpInPharma">OFFSET([11]CostInpInCmpInSFpsmCat!$B$3,0,0,[11]CostInpInCmpInSFpsmCat!$B$1,1)</definedName>
    <definedName name="CostInpInCmpInPSMcosts">OFFSET([11]CostInpInCmpInSFpsmCat!$H$3,0,0,[11]CostInpInCmpInSFpsmCat!$H$1,1)</definedName>
    <definedName name="CostInput">OFFSET('[13]Data Sheet'!$F$108,1,0,MATCH(" ",'[13]Data Sheet'!$F$108:$F$184,-1)-1,1)</definedName>
    <definedName name="CostInputs" localSheetId="0">OFFSET('[7]Cost Inputs'!$P$3,0,VLOOKUP('გეგმა 2020'!ComponentSelected,[7]CatCmp!$C:$H,6,FALSE),'[7]Cost Inputs'!$V$2,1)</definedName>
    <definedName name="CostInputs">OFFSET('[8]Cost Inputs'!$P$3,0,VLOOKUP(ComponentSelected,[8]CatCmp!$C:$H,6,FALSE),'[8]Cost Inputs'!$V$2,1)</definedName>
    <definedName name="Currency">'[14]Budget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[6]HIV!$Z$2:$Z$5</definedName>
    <definedName name="HIV_Top10">[6]HIV!$Z$2:$Z$5</definedName>
    <definedName name="HIVSDA" localSheetId="0">'[15]Memo HIV'!$A$2:$A$26</definedName>
    <definedName name="HIVSDA">[16]HIV!$A$2:$A$24</definedName>
    <definedName name="HIVSource" localSheetId="0">[6]HIV!$S$2:$S$19</definedName>
    <definedName name="HIVSource">[6]HIV!$S$2:$S$19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[6]HSS!$E$2:$E$5</definedName>
    <definedName name="HSS_Top10">[6]HSS!$E$2:$E$5</definedName>
    <definedName name="HSSSDA" localSheetId="0">[16]HSS!$A$2:$A$8</definedName>
    <definedName name="HSSSDA">[16]HSS!$A$2:$A$8</definedName>
    <definedName name="HSSSource" localSheetId="0">[6]HSS!$D$2:$D$31</definedName>
    <definedName name="HSSSource">[6]HSS!$D$2:$D$31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[17]Incoterms!$A$2:$A$13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'[18]LFA_Programmatic Progress_1B'!#REF!</definedName>
    <definedName name="LFA_SDA">'[18]LFA_Programmatic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'[15]Definitions-lists-EFR'!$A$58:$A$65</definedName>
    <definedName name="List_IE">'[19]Definitions-lists-EFR'!$A$58:$A$65</definedName>
    <definedName name="list1" localSheetId="0">#REF!</definedName>
    <definedName name="list1">'[20]шкала SDA и др'!$M$3:$M$15</definedName>
    <definedName name="list2" localSheetId="0">#REF!</definedName>
    <definedName name="list2">#REF!</definedName>
    <definedName name="listH" localSheetId="0">'[21]კატეგორიების განმარტება'!#REF!</definedName>
    <definedName name="listH">'[22]კატეგორიების განმარტება'!#REF!</definedName>
    <definedName name="listHH" localSheetId="0">'[23]კატეგორიების განმარტება'!#REF!</definedName>
    <definedName name="listHH">'[22]კატეგორიების განმარტება'!#REF!</definedName>
    <definedName name="ListHIV" localSheetId="0">'[15]Definitions-lists-EFR'!$A$1:$A$7</definedName>
    <definedName name="ListHIV">'[19]Definitions-lists-EFR'!$A$1:$A$7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[24]Definitions!$C$28:$C$50</definedName>
    <definedName name="listsdat" localSheetId="0">#REF!</definedName>
    <definedName name="listsdat">#REF!</definedName>
    <definedName name="listsdat1">[25]Definitions!$C$39:$C$54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[26]Definitions!$B$127:$B$149</definedName>
    <definedName name="MacrocategoriesALL">[26]Definitions!$B$127:$B$149</definedName>
    <definedName name="Malaria_Top10" localSheetId="0">[6]Malaria!$Y$2:$Y$5</definedName>
    <definedName name="Malaria_Top10">[6]Malaria!$Y$2:$Y$5</definedName>
    <definedName name="MalariaSDA" localSheetId="0">[16]Malaria!$A$2:$A$19</definedName>
    <definedName name="MalariaSDA">[16]Malaria!$A$2:$A$19</definedName>
    <definedName name="MalariaSource" localSheetId="0">[6]Malaria!$S$2:$S$20</definedName>
    <definedName name="MalariaSource">[6]Malaria!$S$2:$S$20</definedName>
    <definedName name="mm" localSheetId="0">#REF!</definedName>
    <definedName name="mm">#REF!</definedName>
    <definedName name="ModuleColumn">'[13]Data Sheet'!$B$19:$B$83</definedName>
    <definedName name="ModulesInCmp">OFFSET([8]ModInCmp!$C$2,0,0,NbrOfModulesInCmp,1)</definedName>
    <definedName name="ModuleStart">[13]!Intervention[Module]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COUNT([8]ModInCmp!$A:$A)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'[14]Budget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'[14]Budget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'[18]LFA_Programmatic Progress_1A'!#REF!</definedName>
    <definedName name="PR_SDA">'[18]LFA_Programmatic Progress_1A'!#REF!</definedName>
    <definedName name="PRAcronym">'[5]Budget Lines'!$J$2:INDEX('[5]Budget Lines'!$J$2:$J$41,COUNTIF('[5]Budget Lines'!$J$2:$J$41,"?*"))</definedName>
    <definedName name="_xlnm.Print_Area" localSheetId="0">'გეგმა 2020'!$A$1:$G$60</definedName>
    <definedName name="_xlnm.Print_Titles" localSheetId="0">'გეგმა 2020'!$A:$G,'გეგმა 2020'!$15:$15</definedName>
    <definedName name="PRnumbers" localSheetId="0">'[6]Performance Framework'!$K$4:$K$8</definedName>
    <definedName name="PRnumbers">'[6]Performance Framework'!$K$4:$K$8</definedName>
    <definedName name="PS" localSheetId="0">[16]HIV!$F$5</definedName>
    <definedName name="PS">[16]HIV!$F$5</definedName>
    <definedName name="Recipient">OFFSET([13]Setup!$K$43,1,0,MATCH(" ",[13]Setup!$K$43:$K$103,-1)-1,1)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[16]Malaria!$A$3:$A$20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[6]Definitions!$Y$3:$Y$5</definedName>
    <definedName name="TargetCumulation">[6]Definitions!$Y$3:$Y$5</definedName>
    <definedName name="TB_Top10" localSheetId="0">[6]TB!$Y$2:$Y$5</definedName>
    <definedName name="TB_Top10">[6]TB!$Y$2:$Y$5</definedName>
    <definedName name="TBSDA" localSheetId="0">[16]TB!$A$2:$A$21</definedName>
    <definedName name="TBSDA">[16]TB!$A$2:$A$21</definedName>
    <definedName name="TBSource" localSheetId="0">[6]TB!$S$2:$S$17</definedName>
    <definedName name="TBSource">[6]TB!$S$2:$S$17</definedName>
    <definedName name="TEST" localSheetId="0">'[18]LFA_Programmatic Progress_1A'!#REF!</definedName>
    <definedName name="TEST">'[18]LFA_Programmatic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[6]Definitions!$AE$3:$AE$7</definedName>
    <definedName name="TiedTo">[6]Definitions!$AE$3:$AE$7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[17]Incoterms!$B$2:$B$3</definedName>
    <definedName name="zz" localSheetId="0">#REF!</definedName>
    <definedName name="zz">#REF!</definedName>
    <definedName name="ღ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<sst xmlns="http://schemas.openxmlformats.org/spreadsheetml/2006/main" count="167" uniqueCount="69">
  <si>
    <t>დანართი N1</t>
  </si>
  <si>
    <t>სახელმწიფო შესყიდვების გეგმა</t>
  </si>
  <si>
    <t>2020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</si>
  <si>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</si>
  <si>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</si>
  <si>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</si>
  <si>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</si>
  <si>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</si>
  <si>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07.04.2020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</si>
  <si>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</si>
  <si>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</si>
  <si>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</si>
  <si>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</si>
  <si>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</si>
  <si>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</si>
  <si>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</si>
  <si>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>საწვავი</t>
  </si>
  <si>
    <t>09100000</t>
  </si>
  <si>
    <t>I-IV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</si>
  <si>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</si>
  <si>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</si>
  <si>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</si>
  <si>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</si>
  <si>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გამარტივებული შესყიდვა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</si>
  <si>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</si>
  <si>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</si>
  <si>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</si>
  <si>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საოფისე მანქანები, კომპიუტერების, პრინტერებისა და ავეჯის გარდა</t>
  </si>
  <si>
    <t>30100000</t>
  </si>
  <si>
    <t>ელექტრონული ტენდერი</t>
  </si>
  <si>
    <t>კომპიუტერული მოწყობილობები და აქსესუარები</t>
  </si>
  <si>
    <t>რადიოტელეფონიის, რადიოსატელეგრაფო, რადიო და ტელემაუწყებლობის აპარატურა</t>
  </si>
  <si>
    <t>სამედიცინო მოწყობილობები</t>
  </si>
  <si>
    <t>საქ. მთავრობის დადგენილება #674 31.12.2019</t>
  </si>
  <si>
    <t>ფარმაცევტული პროდუქტები</t>
  </si>
  <si>
    <t>პირადი ჰიგიენის პროდუქტები</t>
  </si>
  <si>
    <t>ნაწილები და აქსესუარები სატრანსპორტო საშუალებებისა და მათი ძრავებისათვის</t>
  </si>
  <si>
    <t>ფიზიკური მახასიათებლების შესამოწმებელი ხელსაწყოები</t>
  </si>
  <si>
    <t>ავეჯის აქსესუარები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</si>
  <si>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</si>
  <si>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საქართველოს მთავრობის 2011 წლის 21 იანვრის №26 დადგენილება</t>
  </si>
  <si>
    <t>სასტუმროს მომსახურება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</si>
  <si>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</si>
  <si>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</si>
  <si>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</si>
  <si>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</si>
  <si>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</si>
  <si>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</si>
  <si>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</si>
  <si>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</si>
  <si>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</si>
  <si>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II</t>
  </si>
  <si>
    <t>გადაუდებელია აუცილებლობა SMP200001320</t>
  </si>
  <si>
    <t>II-IV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</si>
  <si>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</si>
  <si>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</si>
  <si>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მრავალწლიანი შესყიდვა</t>
  </si>
  <si>
    <t>სახ. შესყ. კანონის 10¹ მე–3 "ზ"
SMP200000407
მრავალწლიანი შესყიდვა</t>
  </si>
  <si>
    <t>ინტერნეტ მომსახურებები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</si>
  <si>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</si>
  <si>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</si>
  <si>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</si>
  <si>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</si>
  <si>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</si>
  <si>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79900000</t>
  </si>
  <si>
    <t>სატრენინგო მომსახურებები</t>
  </si>
  <si>
    <t>გადაუდებელია აუცილებლობა SMP200001301</t>
  </si>
  <si>
    <t>ჯანდაცვის სფეროს მომსახურებები</t>
  </si>
  <si>
    <t>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</si>
</sst>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7"/>
      <name val="Sylfaen"/>
      <family val="1"/>
    </font>
    <font>
      <sz val="9"/>
      <name val="Sylfaen"/>
      <family val="1"/>
      <charset val="204"/>
    </font>
    <font>
      <sz val="6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left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18" fillId="2" borderId="5" xfId="2" applyNumberFormat="1" applyFont="1" applyFill="1" applyBorder="1" applyAlignment="1">
      <alignment horizontal="center" vertical="center" wrapText="1"/>
    </xf>
    <xf numFmtId="165" fontId="19" fillId="0" borderId="6" xfId="2" applyNumberFormat="1" applyFont="1" applyFill="1" applyBorder="1" applyAlignment="1">
      <alignment horizontal="left" vertical="top" wrapText="1"/>
    </xf>
    <xf numFmtId="0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20" fillId="0" borderId="6" xfId="5" applyNumberFormat="1" applyFont="1" applyFill="1" applyBorder="1" applyAlignment="1">
      <alignment horizontal="center" vertical="center" wrapText="1"/>
    </xf>
    <xf numFmtId="166" fontId="3" fillId="0" borderId="6" xfId="5" applyNumberFormat="1" applyFont="1" applyFill="1" applyBorder="1" applyAlignment="1">
      <alignment horizontal="center" vertical="center" wrapText="1"/>
    </xf>
    <xf numFmtId="166" fontId="20" fillId="0" borderId="7" xfId="5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166" fontId="5" fillId="2" borderId="8" xfId="1" applyNumberFormat="1" applyFont="1" applyFill="1" applyBorder="1" applyAlignment="1">
      <alignment horizontal="left" vertical="center" wrapText="1"/>
    </xf>
    <xf numFmtId="166" fontId="20" fillId="2" borderId="8" xfId="5" applyNumberFormat="1" applyFont="1" applyFill="1" applyBorder="1" applyAlignment="1">
      <alignment horizontal="center" vertical="center" wrapText="1"/>
    </xf>
    <xf numFmtId="166" fontId="5" fillId="3" borderId="8" xfId="1" applyNumberFormat="1" applyFont="1" applyFill="1" applyBorder="1" applyAlignment="1">
      <alignment horizontal="left" vertical="center" wrapText="1"/>
    </xf>
    <xf numFmtId="164" fontId="3" fillId="2" borderId="9" xfId="2" applyNumberFormat="1" applyFont="1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left" vertical="top" wrapText="1"/>
    </xf>
    <xf numFmtId="166" fontId="5" fillId="0" borderId="8" xfId="1" applyNumberFormat="1" applyFont="1" applyFill="1" applyBorder="1" applyAlignment="1">
      <alignment horizontal="left" vertical="center" wrapText="1"/>
    </xf>
    <xf numFmtId="166" fontId="20" fillId="0" borderId="8" xfId="5" applyNumberFormat="1" applyFont="1" applyFill="1" applyBorder="1" applyAlignment="1">
      <alignment horizontal="center" vertical="center" wrapText="1"/>
    </xf>
    <xf numFmtId="166" fontId="3" fillId="0" borderId="8" xfId="5" applyNumberFormat="1" applyFont="1" applyFill="1" applyBorder="1" applyAlignment="1">
      <alignment horizontal="center" vertical="center" wrapText="1"/>
    </xf>
    <xf numFmtId="166" fontId="20" fillId="0" borderId="10" xfId="5" applyNumberFormat="1" applyFont="1" applyFill="1" applyBorder="1" applyAlignment="1">
      <alignment horizontal="center" vertical="center" wrapText="1"/>
    </xf>
    <xf numFmtId="164" fontId="18" fillId="2" borderId="9" xfId="2" applyNumberFormat="1" applyFont="1" applyFill="1" applyBorder="1" applyAlignment="1">
      <alignment horizontal="center" vertical="center" wrapText="1"/>
    </xf>
    <xf numFmtId="165" fontId="19" fillId="0" borderId="8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5" fontId="3" fillId="0" borderId="8" xfId="2" applyNumberFormat="1" applyFont="1" applyFill="1" applyBorder="1" applyAlignment="1">
      <alignment horizontal="center" vertical="center" wrapText="1"/>
    </xf>
    <xf numFmtId="0" fontId="5" fillId="2" borderId="8" xfId="2" applyNumberFormat="1" applyFont="1" applyFill="1" applyBorder="1" applyAlignment="1">
      <alignment horizontal="center" vertical="center" wrapText="1"/>
    </xf>
    <xf numFmtId="166" fontId="5" fillId="5" borderId="8" xfId="1" applyNumberFormat="1" applyFont="1" applyFill="1" applyBorder="1" applyAlignment="1">
      <alignment horizontal="left" vertical="center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164" fontId="5" fillId="0" borderId="10" xfId="2" applyNumberFormat="1" applyFont="1" applyFill="1" applyBorder="1" applyAlignment="1">
      <alignment horizontal="center" vertical="top" wrapText="1"/>
    </xf>
    <xf numFmtId="165" fontId="19" fillId="5" borderId="8" xfId="2" applyNumberFormat="1" applyFont="1" applyFill="1" applyBorder="1" applyAlignment="1">
      <alignment horizontal="left" vertical="top" wrapText="1"/>
    </xf>
    <xf numFmtId="0" fontId="5" fillId="5" borderId="8" xfId="2" applyNumberFormat="1" applyFont="1" applyFill="1" applyBorder="1" applyAlignment="1">
      <alignment horizontal="center" vertical="center" wrapText="1"/>
    </xf>
    <xf numFmtId="166" fontId="3" fillId="5" borderId="8" xfId="5" applyNumberFormat="1" applyFont="1" applyFill="1" applyBorder="1" applyAlignment="1">
      <alignment horizontal="center" vertical="center" wrapText="1"/>
    </xf>
    <xf numFmtId="166" fontId="22" fillId="5" borderId="10" xfId="5" applyNumberFormat="1" applyFont="1" applyFill="1" applyBorder="1" applyAlignment="1">
      <alignment horizontal="center" vertical="center" wrapText="1"/>
    </xf>
    <xf numFmtId="165" fontId="21" fillId="2" borderId="8" xfId="2" applyNumberFormat="1" applyFont="1" applyFill="1" applyBorder="1" applyAlignment="1">
      <alignment horizontal="left" vertical="top" wrapText="1"/>
    </xf>
    <xf numFmtId="166" fontId="20" fillId="4" borderId="8" xfId="5" applyNumberFormat="1" applyFont="1" applyFill="1" applyBorder="1" applyAlignment="1">
      <alignment horizontal="center" vertical="center" wrapText="1"/>
    </xf>
    <xf numFmtId="166" fontId="3" fillId="2" borderId="8" xfId="5" applyNumberFormat="1" applyFont="1" applyFill="1" applyBorder="1" applyAlignment="1">
      <alignment horizontal="center" vertical="center" wrapText="1"/>
    </xf>
    <xf numFmtId="166" fontId="20" fillId="2" borderId="10" xfId="5" applyNumberFormat="1" applyFont="1" applyFill="1" applyBorder="1" applyAlignment="1">
      <alignment horizontal="center" vertical="center" wrapText="1"/>
    </xf>
    <xf numFmtId="165" fontId="19" fillId="2" borderId="8" xfId="2" applyNumberFormat="1" applyFont="1" applyFill="1" applyBorder="1" applyAlignment="1">
      <alignment horizontal="left" vertical="top" wrapText="1"/>
    </xf>
    <xf numFmtId="165" fontId="20" fillId="2" borderId="10" xfId="2" applyNumberFormat="1" applyFont="1" applyFill="1" applyBorder="1" applyAlignment="1">
      <alignment horizontal="center" vertical="top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2" fillId="2" borderId="10" xfId="5" applyNumberFormat="1" applyFont="1" applyFill="1" applyBorder="1" applyAlignment="1">
      <alignment horizontal="center" vertical="center" wrapText="1"/>
    </xf>
    <xf numFmtId="166" fontId="20" fillId="5" borderId="8" xfId="5" applyNumberFormat="1" applyFont="1" applyFill="1" applyBorder="1" applyAlignment="1">
      <alignment horizontal="center" vertical="center" wrapText="1"/>
    </xf>
    <xf numFmtId="165" fontId="5" fillId="5" borderId="10" xfId="2" applyNumberFormat="1" applyFont="1" applyFill="1" applyBorder="1" applyAlignment="1">
      <alignment horizontal="center" vertical="center" wrapText="1"/>
    </xf>
    <xf numFmtId="165" fontId="21" fillId="5" borderId="8" xfId="2" applyNumberFormat="1" applyFont="1" applyFill="1" applyBorder="1" applyAlignment="1">
      <alignment horizontal="left" vertical="top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5" fontId="19" fillId="2" borderId="12" xfId="2" applyNumberFormat="1" applyFont="1" applyFill="1" applyBorder="1" applyAlignment="1">
      <alignment horizontal="left" vertical="top" wrapText="1"/>
    </xf>
    <xf numFmtId="0" fontId="5" fillId="2" borderId="12" xfId="2" applyNumberFormat="1" applyFont="1" applyFill="1" applyBorder="1" applyAlignment="1">
      <alignment horizontal="center" vertical="center" wrapText="1"/>
    </xf>
    <xf numFmtId="166" fontId="5" fillId="2" borderId="12" xfId="1" applyNumberFormat="1" applyFont="1" applyFill="1" applyBorder="1" applyAlignment="1">
      <alignment horizontal="left" vertical="center" wrapText="1"/>
    </xf>
    <xf numFmtId="166" fontId="20" fillId="2" borderId="12" xfId="5" applyNumberFormat="1" applyFont="1" applyFill="1" applyBorder="1" applyAlignment="1">
      <alignment horizontal="center" vertical="center" wrapText="1"/>
    </xf>
    <xf numFmtId="166" fontId="3" fillId="2" borderId="12" xfId="5" applyNumberFormat="1" applyFont="1" applyFill="1" applyBorder="1" applyAlignment="1">
      <alignment horizontal="center" vertical="center" wrapText="1"/>
    </xf>
    <xf numFmtId="166" fontId="20" fillId="2" borderId="13" xfId="5" applyNumberFormat="1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top" wrapText="1"/>
    </xf>
  </cellXfs>
  <cellStyles count="6">
    <cellStyle name="Comma" xfId="1" builtinId="3"/>
    <cellStyle name="Comma 3" xfId="5"/>
    <cellStyle name="Normal" xfId="0" builtinId="0"/>
    <cellStyle name="Normal 2" xfId="2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-H-NCDC%20NFM_HealthProductsQuantitiesAndCosts_GAC2%20version6_G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gegma%202020/Copy%20of%20GEO-T-NCDC_DB_1608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SR\PR%20reporting%20forms\New%20PUDR_Form_EN_SR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Downloads\file:\C:\Documents%20and%20Settings\Administrator\My%20Documents\Downloads\PR%20change\Grant%20Agreement%20SR\Grant%20agreement_April%202011\Annexes%20from%20GHSPIC\&#4307;&#4304;&#4316;&#4304;&#4320;&#4311;&#4312;%232%20&#4324;&#4317;&#4320;&#4315;&#4304;%23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PR%20change\Grant%20Agreement%20SR\Grant%20agreement_April%202011\Annexes%20from%20GHSPIC\&#4307;&#4304;&#4316;&#4304;&#4320;&#4311;&#4312;#2 &#4324;&#4317;&#4320;&#4315;&#4304;#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approved\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gegma%202020/N%20Gegma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omicheva\COS%20HIV\Rnd4-Budget-COS_28012010(CCM)_r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Version History"/>
      <sheetName val="Data Sheet"/>
      <sheetName val="Admin Sheet"/>
      <sheetName val="Recipient sheet"/>
      <sheetName val="Currencies"/>
      <sheetName val="Translations"/>
      <sheetName val="Budget Summary"/>
      <sheetName val="Detailed Budget"/>
      <sheetName val="Assumptions HR"/>
      <sheetName val="Assumptions TRC"/>
      <sheetName val="Assumptions Other"/>
      <sheetName val="Free sheet-enter what you need"/>
      <sheetName val="Budget Summary En"/>
      <sheetName val="Summary by Intervention"/>
      <sheetName val="Summary by Cost Input"/>
      <sheetName val="AdditionalFundingRequestInfo"/>
      <sheetName val="Free pivot table"/>
      <sheetName val="Financial Triggers - Budget"/>
      <sheetName val="apttusmetadata"/>
      <sheetName val="Copy of GEO-T-NCDC_DB_160819"/>
    </sheetNames>
    <sheetDataSet>
      <sheetData sheetId="0">
        <row r="44">
          <cell r="K44" t="str">
            <v>National Center For Disease Control and Public Health</v>
          </cell>
        </row>
        <row r="45">
          <cell r="K45" t="str">
            <v/>
          </cell>
        </row>
        <row r="46">
          <cell r="K46" t="str">
            <v/>
          </cell>
        </row>
        <row r="47">
          <cell r="K47" t="str">
            <v/>
          </cell>
        </row>
        <row r="48">
          <cell r="K48" t="str">
            <v/>
          </cell>
        </row>
        <row r="49">
          <cell r="K49" t="str">
            <v/>
          </cell>
        </row>
        <row r="50">
          <cell r="K50" t="str">
            <v/>
          </cell>
        </row>
        <row r="51">
          <cell r="K51" t="str">
            <v/>
          </cell>
        </row>
        <row r="52">
          <cell r="K52" t="str">
            <v/>
          </cell>
        </row>
        <row r="53">
          <cell r="K53" t="str">
            <v/>
          </cell>
        </row>
        <row r="54">
          <cell r="K54" t="str">
            <v/>
          </cell>
        </row>
        <row r="55">
          <cell r="K55" t="str">
            <v/>
          </cell>
        </row>
        <row r="56">
          <cell r="K56" t="str">
            <v/>
          </cell>
        </row>
        <row r="57">
          <cell r="K57" t="str">
            <v/>
          </cell>
        </row>
        <row r="58">
          <cell r="K58" t="str">
            <v/>
          </cell>
        </row>
        <row r="59">
          <cell r="K59" t="str">
            <v/>
          </cell>
        </row>
        <row r="60">
          <cell r="K60" t="str">
            <v/>
          </cell>
        </row>
        <row r="61">
          <cell r="K61" t="str">
            <v/>
          </cell>
        </row>
        <row r="62">
          <cell r="K62" t="str">
            <v/>
          </cell>
        </row>
        <row r="63">
          <cell r="K63" t="str">
            <v/>
          </cell>
        </row>
        <row r="64">
          <cell r="K64" t="str">
            <v/>
          </cell>
        </row>
        <row r="65">
          <cell r="K65" t="str">
            <v/>
          </cell>
        </row>
        <row r="66">
          <cell r="K66" t="str">
            <v/>
          </cell>
        </row>
        <row r="67">
          <cell r="K67" t="str">
            <v/>
          </cell>
        </row>
        <row r="68">
          <cell r="K68" t="str">
            <v/>
          </cell>
        </row>
        <row r="69">
          <cell r="K69" t="str">
            <v/>
          </cell>
        </row>
        <row r="70">
          <cell r="K70" t="str">
            <v/>
          </cell>
        </row>
      </sheetData>
      <sheetData sheetId="1" refreshError="1"/>
      <sheetData sheetId="2">
        <row r="19">
          <cell r="B19" t="str">
            <v>[Module (Name)]</v>
          </cell>
        </row>
        <row r="20">
          <cell r="B20" t="str">
            <v>MCI-00008</v>
          </cell>
        </row>
        <row r="21">
          <cell r="B21" t="str">
            <v>MCI-00008</v>
          </cell>
        </row>
        <row r="22">
          <cell r="B22" t="str">
            <v>MCI-00008</v>
          </cell>
        </row>
        <row r="23">
          <cell r="B23" t="str">
            <v>MCI-00008</v>
          </cell>
        </row>
        <row r="24">
          <cell r="B24" t="str">
            <v>MCI-00008</v>
          </cell>
        </row>
        <row r="25">
          <cell r="B25" t="str">
            <v>MCI-00008</v>
          </cell>
        </row>
        <row r="26">
          <cell r="B26" t="str">
            <v>MCI-00008</v>
          </cell>
        </row>
        <row r="27">
          <cell r="B27" t="str">
            <v>MCI-00008</v>
          </cell>
        </row>
        <row r="28">
          <cell r="B28" t="str">
            <v>MCI-00008</v>
          </cell>
        </row>
        <row r="29">
          <cell r="B29" t="str">
            <v>MCI-00008</v>
          </cell>
        </row>
        <row r="30">
          <cell r="B30" t="str">
            <v>MCI-00009</v>
          </cell>
        </row>
        <row r="31">
          <cell r="B31" t="str">
            <v>MCI-00009</v>
          </cell>
        </row>
        <row r="32">
          <cell r="B32" t="str">
            <v>MCI-00009</v>
          </cell>
        </row>
        <row r="33">
          <cell r="B33" t="str">
            <v>MCI-00009</v>
          </cell>
        </row>
        <row r="34">
          <cell r="B34" t="str">
            <v>MCI-00009</v>
          </cell>
        </row>
        <row r="35">
          <cell r="B35" t="str">
            <v>MCI-00009</v>
          </cell>
        </row>
        <row r="36">
          <cell r="B36" t="str">
            <v>MCI-00009</v>
          </cell>
        </row>
        <row r="37">
          <cell r="B37" t="str">
            <v>MCI-00009</v>
          </cell>
        </row>
        <row r="38">
          <cell r="B38" t="str">
            <v>MCI-00010</v>
          </cell>
        </row>
        <row r="39">
          <cell r="B39" t="str">
            <v>MCI-00010</v>
          </cell>
        </row>
        <row r="40">
          <cell r="B40" t="str">
            <v>MCI-00010</v>
          </cell>
        </row>
        <row r="41">
          <cell r="B41" t="str">
            <v>MCI-00010</v>
          </cell>
        </row>
        <row r="42">
          <cell r="B42" t="str">
            <v>MCI-00010</v>
          </cell>
        </row>
        <row r="43">
          <cell r="B43" t="str">
            <v>MCI-00010</v>
          </cell>
        </row>
        <row r="44">
          <cell r="B44" t="str">
            <v>MCI-00010</v>
          </cell>
        </row>
        <row r="45">
          <cell r="B45" t="str">
            <v>MCI-00010</v>
          </cell>
        </row>
        <row r="46">
          <cell r="B46" t="str">
            <v>MCI-00010</v>
          </cell>
        </row>
        <row r="47">
          <cell r="B47" t="str">
            <v>MCI-00010</v>
          </cell>
        </row>
        <row r="48">
          <cell r="B48" t="str">
            <v>MCI-00014</v>
          </cell>
        </row>
        <row r="49">
          <cell r="B49" t="str">
            <v>MCI-00014</v>
          </cell>
        </row>
        <row r="50">
          <cell r="B50" t="str">
            <v>MCI-00014</v>
          </cell>
        </row>
        <row r="51">
          <cell r="B51" t="str">
            <v>MCI-00014</v>
          </cell>
        </row>
        <row r="52">
          <cell r="B52" t="str">
            <v>MCI-00014</v>
          </cell>
        </row>
        <row r="53">
          <cell r="B53" t="str">
            <v>MCI-00014</v>
          </cell>
        </row>
        <row r="54">
          <cell r="B54" t="str">
            <v>MCI-00015</v>
          </cell>
        </row>
        <row r="55">
          <cell r="B55" t="str">
            <v>MCI-00015</v>
          </cell>
        </row>
        <row r="56">
          <cell r="B56" t="str">
            <v>MCI-00015</v>
          </cell>
        </row>
        <row r="57">
          <cell r="B57" t="str">
            <v>MCI-00016</v>
          </cell>
        </row>
        <row r="58">
          <cell r="B58" t="str">
            <v>MCI-00016</v>
          </cell>
        </row>
        <row r="59">
          <cell r="B59" t="str">
            <v>MCI-00016</v>
          </cell>
        </row>
        <row r="60">
          <cell r="B60" t="str">
            <v>MCI-00016</v>
          </cell>
        </row>
        <row r="61">
          <cell r="B61" t="str">
            <v>MCI-00016</v>
          </cell>
        </row>
        <row r="62">
          <cell r="B62" t="str">
            <v>MCI-00019</v>
          </cell>
        </row>
        <row r="63">
          <cell r="B63" t="str">
            <v>MCI-00019</v>
          </cell>
        </row>
        <row r="64">
          <cell r="B64" t="str">
            <v>MCI-00019</v>
          </cell>
        </row>
        <row r="65">
          <cell r="B65" t="str">
            <v>MCI-00021</v>
          </cell>
        </row>
        <row r="66">
          <cell r="B66" t="str">
            <v>MCI-00021</v>
          </cell>
        </row>
        <row r="67">
          <cell r="B67" t="str">
            <v>MCI-00021</v>
          </cell>
        </row>
        <row r="68">
          <cell r="B68" t="str">
            <v>MCI-00021</v>
          </cell>
        </row>
        <row r="69">
          <cell r="B69" t="str">
            <v>MCI-00021</v>
          </cell>
        </row>
        <row r="70">
          <cell r="B70" t="str">
            <v>MCI-00022</v>
          </cell>
        </row>
        <row r="71">
          <cell r="B71" t="str">
            <v>MCI-00022</v>
          </cell>
        </row>
        <row r="72">
          <cell r="B72" t="str">
            <v>MCI-00022</v>
          </cell>
        </row>
        <row r="73">
          <cell r="B73" t="str">
            <v>MCI-00022</v>
          </cell>
        </row>
        <row r="74">
          <cell r="B74" t="str">
            <v>MCI-00022</v>
          </cell>
        </row>
        <row r="75">
          <cell r="B75" t="str">
            <v>MCI-00022</v>
          </cell>
        </row>
        <row r="76">
          <cell r="B76" t="str">
            <v>MCI-00022</v>
          </cell>
        </row>
        <row r="77">
          <cell r="B77" t="str">
            <v>MCI-00023</v>
          </cell>
        </row>
        <row r="78">
          <cell r="B78" t="str">
            <v>MCI-00023</v>
          </cell>
        </row>
        <row r="79">
          <cell r="B79" t="str">
            <v>MCI-00023</v>
          </cell>
        </row>
        <row r="80">
          <cell r="B80" t="str">
            <v>MCI-00024</v>
          </cell>
        </row>
        <row r="81">
          <cell r="B81" t="str">
            <v>MCI-00536</v>
          </cell>
        </row>
        <row r="82">
          <cell r="B82" t="str">
            <v>MCI-00536</v>
          </cell>
        </row>
        <row r="108">
          <cell r="F108" t="str">
            <v>[Cost Grouping Number].[Cost Input Number] [Name]</v>
          </cell>
        </row>
        <row r="109">
          <cell r="F109" t="str">
            <v>1.0 Human Resources (HR)</v>
          </cell>
        </row>
        <row r="110">
          <cell r="F110" t="str">
            <v>1.1 Salaries - program management</v>
          </cell>
        </row>
        <row r="111">
          <cell r="F111" t="str">
            <v>1.2 Salaries - outreach workers, medical staff and other service providers</v>
          </cell>
        </row>
        <row r="112">
          <cell r="F112" t="str">
            <v>1.3 Performance-based supplements, incentives</v>
          </cell>
        </row>
        <row r="113">
          <cell r="F113" t="str">
            <v>1.4 Other HR Costs</v>
          </cell>
        </row>
        <row r="114">
          <cell r="F114" t="str">
            <v>2.0 Travel related costs (TRC)</v>
          </cell>
        </row>
        <row r="115">
          <cell r="F115" t="str">
            <v>2.1 Training related per diems/transport/other costs</v>
          </cell>
        </row>
        <row r="116">
          <cell r="F116" t="str">
            <v>2.2 Technical assistance-related per diems/transport/other costs</v>
          </cell>
        </row>
        <row r="117">
          <cell r="F117" t="str">
            <v>2.3 Supervision/surveys/data collection related per diems/transport/other costs</v>
          </cell>
        </row>
        <row r="118">
          <cell r="F118" t="str">
            <v>2.4 Meeting/Advocacy related per diems/transport/other costs</v>
          </cell>
        </row>
        <row r="119">
          <cell r="F119" t="str">
            <v>2.5 Other Transportation costs</v>
          </cell>
        </row>
        <row r="120">
          <cell r="F120" t="str">
            <v>3.0 External Professional services (EPS)</v>
          </cell>
        </row>
        <row r="121">
          <cell r="F121" t="str">
            <v>3.1 Technical Assistance Fees/Consultants</v>
          </cell>
        </row>
        <row r="122">
          <cell r="F122" t="str">
            <v>3.2 Fiscal/Fiduciary Agent fees</v>
          </cell>
        </row>
        <row r="123">
          <cell r="F123" t="str">
            <v>3.3 External audit fees</v>
          </cell>
        </row>
        <row r="124">
          <cell r="F124" t="str">
            <v>3.4 Other external professional services</v>
          </cell>
        </row>
        <row r="125">
          <cell r="F125" t="str">
            <v>3.5 Insurance related costs</v>
          </cell>
        </row>
        <row r="126">
          <cell r="F126" t="str">
            <v>4.0 Health Products - Pharmaceutical Products (HPPP)</v>
          </cell>
        </row>
        <row r="127">
          <cell r="F127" t="str">
            <v>4.1 Antiretroviral medicines</v>
          </cell>
        </row>
        <row r="128">
          <cell r="F128" t="str">
            <v>4.2 Anti-tuberculosis medicines</v>
          </cell>
        </row>
        <row r="129">
          <cell r="F129" t="str">
            <v>4.3 Antimalarial medicines</v>
          </cell>
        </row>
        <row r="130">
          <cell r="F130" t="str">
            <v>4.4 Opioid substitutes medicines</v>
          </cell>
        </row>
        <row r="131">
          <cell r="F131" t="str">
            <v>4.5 Opportunistic infections and STI medicines</v>
          </cell>
        </row>
        <row r="132">
          <cell r="F132" t="str">
            <v>4.6 Private Sector subsidies for ACTs (co-payment to 4.3)</v>
          </cell>
        </row>
        <row r="133">
          <cell r="F133" t="str">
            <v>4.7 Other medicines</v>
          </cell>
        </row>
        <row r="134">
          <cell r="F134" t="str">
            <v>5.0 Health Products - Non-Pharmaceuticals (HPNP)</v>
          </cell>
        </row>
        <row r="135">
          <cell r="F135" t="str">
            <v>5.1 Insecticide-treated Nets (LLINs/ITNs)</v>
          </cell>
        </row>
        <row r="136">
          <cell r="F136" t="str">
            <v>5.2 Condoms - Male</v>
          </cell>
        </row>
        <row r="137">
          <cell r="F137" t="str">
            <v>5.3 Condoms - Female</v>
          </cell>
        </row>
        <row r="138">
          <cell r="F138" t="str">
            <v>5.4 Rapid Diagnostic Test</v>
          </cell>
        </row>
        <row r="139">
          <cell r="F139" t="str">
            <v>5.5 Insecticides</v>
          </cell>
        </row>
        <row r="140">
          <cell r="F140" t="str">
            <v>5.6 Laboratory reagents</v>
          </cell>
        </row>
        <row r="141">
          <cell r="F141" t="str">
            <v>5.7 Syringes and needles</v>
          </cell>
        </row>
        <row r="142">
          <cell r="F142" t="str">
            <v>5.8 Other consumables</v>
          </cell>
        </row>
        <row r="143">
          <cell r="F143" t="str">
            <v>5.9 Private Sector subsidies for RDTs (co-payment to 5.4)</v>
          </cell>
        </row>
        <row r="144">
          <cell r="F144" t="str">
            <v>6.0 Health Products - Equipment (HPE)</v>
          </cell>
        </row>
        <row r="145">
          <cell r="F145" t="str">
            <v>6.1 CD4 analyser/accessories</v>
          </cell>
        </row>
        <row r="146">
          <cell r="F146" t="str">
            <v>6.2 HIV Viral Load analyser/accessories</v>
          </cell>
        </row>
        <row r="147">
          <cell r="F147" t="str">
            <v>6.3 Microscopes</v>
          </cell>
        </row>
        <row r="148">
          <cell r="F148" t="str">
            <v>6.4 TB Molecular Test equipment</v>
          </cell>
        </row>
        <row r="149">
          <cell r="F149" t="str">
            <v>6.5 Maintenance and service costs for health equipment</v>
          </cell>
        </row>
        <row r="150">
          <cell r="F150" t="str">
            <v>6.6 Other health equipment</v>
          </cell>
        </row>
        <row r="151">
          <cell r="F151" t="str">
            <v>7.0 Procurement and Supply-Chain Management costs (PSM)</v>
          </cell>
        </row>
        <row r="152">
          <cell r="F152" t="str">
            <v>7.1 Procurement agent and handling fees</v>
          </cell>
        </row>
        <row r="153">
          <cell r="F153" t="str">
            <v>7.2 Freight and insurance costs (Health products)</v>
          </cell>
        </row>
        <row r="154">
          <cell r="F154" t="str">
            <v>7.3 Warehouse and Storage Costs</v>
          </cell>
        </row>
        <row r="155">
          <cell r="F155" t="str">
            <v>7.4 In-country distribution costs</v>
          </cell>
        </row>
        <row r="156">
          <cell r="F156" t="str">
            <v>7.5 Quality assurance and quality control costs (QA/QC)</v>
          </cell>
        </row>
        <row r="157">
          <cell r="F157" t="str">
            <v>7.6 PSM Customs Clearance</v>
          </cell>
        </row>
        <row r="158">
          <cell r="F158" t="str">
            <v>7.7 Other PSM costs</v>
          </cell>
        </row>
        <row r="159">
          <cell r="F159" t="str">
            <v>8.0 Infrastructure (INF)</v>
          </cell>
        </row>
        <row r="160">
          <cell r="F160" t="str">
            <v>8.1 Furniture</v>
          </cell>
        </row>
        <row r="161">
          <cell r="F161" t="str">
            <v>8.2 Renovation/constructions</v>
          </cell>
        </row>
        <row r="162">
          <cell r="F162" t="str">
            <v>8.3 Infrastructure maintenance and other INF costs</v>
          </cell>
        </row>
        <row r="163">
          <cell r="F163" t="str">
            <v>9.0 Non-health equipment (NHP)</v>
          </cell>
        </row>
        <row r="164">
          <cell r="F164" t="str">
            <v>9.1 IT - Computers, computer equipment, Software and applications</v>
          </cell>
        </row>
        <row r="165">
          <cell r="F165" t="str">
            <v>9.2 Vehicles</v>
          </cell>
        </row>
        <row r="166">
          <cell r="F166" t="str">
            <v>9.3 Other non-health equipment</v>
          </cell>
        </row>
        <row r="167">
          <cell r="F167" t="str">
            <v>9.4 Maintenance and service costs non-health equipment</v>
          </cell>
        </row>
        <row r="168">
          <cell r="F168" t="str">
            <v>10.0 Communication Material and Publications (CMP)</v>
          </cell>
        </row>
        <row r="169">
          <cell r="F169" t="str">
            <v>10.1 Printed materials (forms, books, guidelines, brochure, leaflets...)</v>
          </cell>
        </row>
        <row r="170">
          <cell r="F170" t="str">
            <v>10.2 Television/Radio spots and programmes</v>
          </cell>
        </row>
        <row r="171">
          <cell r="F171" t="str">
            <v>10.3 Promotional Material (t-shirts, mugs, pins...) and other CMP costs</v>
          </cell>
        </row>
        <row r="172">
          <cell r="F172" t="str">
            <v>11.0 Indirect and Overhead Costs</v>
          </cell>
        </row>
        <row r="173">
          <cell r="F173" t="str">
            <v>11.1 Office related costs</v>
          </cell>
        </row>
        <row r="174">
          <cell r="F174" t="str">
            <v>11.2 Unrecoverable taxes and duties</v>
          </cell>
        </row>
        <row r="175">
          <cell r="F175" t="str">
            <v>11.3 Indirect cost recovery (ICR) - % based</v>
          </cell>
        </row>
        <row r="176">
          <cell r="F176" t="str">
            <v>11.4 Other PA costs</v>
          </cell>
        </row>
        <row r="177">
          <cell r="F177" t="str">
            <v>12.0 Living support to client/ target population (LSCTP)</v>
          </cell>
        </row>
        <row r="178">
          <cell r="F178" t="str">
            <v>12.1 Support to orphans and other vulnerable children (school fees, uniforms, etc.)</v>
          </cell>
        </row>
        <row r="179">
          <cell r="F179" t="str">
            <v>12.2 Food and care packages</v>
          </cell>
        </row>
        <row r="180">
          <cell r="F180" t="str">
            <v>12.3 Cash incentives/transfer to patients/beneficiaries/counsellors/mediators</v>
          </cell>
        </row>
        <row r="181">
          <cell r="F181" t="str">
            <v>12.4 Micro-loans and micro-grants</v>
          </cell>
        </row>
        <row r="182">
          <cell r="F182" t="str">
            <v>12.5 Other LSCTP costs</v>
          </cell>
        </row>
        <row r="183">
          <cell r="F183" t="str">
            <v>13.1 Payment for Results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ეგმა 2020"/>
      <sheetName val="PIVOT Total HIV+TB"/>
      <sheetName val="Total Procurement TB+HIV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61"/>
  <sheetViews>
    <sheetView tabSelected="1" view="pageBreakPreview" topLeftCell="A42" zoomScale="110" zoomScaleNormal="110" zoomScaleSheetLayoutView="110" workbookViewId="0">
      <selection activeCell="E60" sqref="D17:E60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16384" width="10.42578125" style="3"/>
  </cols>
  <sheetData>
    <row r="1" spans="1:7" x14ac:dyDescent="0.25">
      <c r="G1" s="3" t="s">
        <v>0</v>
      </c>
    </row>
    <row r="2" spans="1:7" s="7" customFormat="1" ht="21" x14ac:dyDescent="0.35">
      <c r="A2" s="6" t="s">
        <v>1</v>
      </c>
      <c r="B2" s="6"/>
      <c r="C2" s="6"/>
      <c r="D2" s="6"/>
      <c r="E2" s="6"/>
      <c r="F2" s="6"/>
      <c r="G2" s="6"/>
    </row>
    <row r="3" spans="1:7" s="11" customFormat="1" ht="5.25" x14ac:dyDescent="0.25">
      <c r="A3" s="8"/>
      <c r="B3" s="9"/>
      <c r="C3" s="10"/>
      <c r="D3" s="10"/>
      <c r="E3" s="10"/>
      <c r="F3" s="10"/>
    </row>
    <row r="4" spans="1:7" s="7" customFormat="1" ht="18" x14ac:dyDescent="0.35">
      <c r="A4" s="12" t="s">
        <v>2</v>
      </c>
      <c r="B4" s="12"/>
      <c r="C4" s="12"/>
      <c r="D4" s="12"/>
      <c r="E4" s="12"/>
      <c r="F4" s="12"/>
      <c r="G4" s="12"/>
    </row>
    <row r="5" spans="1:7" s="11" customFormat="1" ht="5.25" x14ac:dyDescent="0.25">
      <c r="A5" s="8"/>
      <c r="B5" s="9"/>
      <c r="C5" s="13"/>
      <c r="D5" s="13"/>
      <c r="E5" s="13"/>
      <c r="F5" s="13"/>
    </row>
    <row r="6" spans="1:7" s="7" customFormat="1" ht="19.5" x14ac:dyDescent="0.25">
      <c r="A6" s="14" t="s">
        <v>3</v>
      </c>
      <c r="B6" s="14"/>
      <c r="C6" s="14"/>
      <c r="D6" s="14"/>
      <c r="E6" s="14"/>
      <c r="F6" s="14"/>
      <c r="G6" s="14"/>
    </row>
    <row r="7" spans="1:7" s="7" customFormat="1" x14ac:dyDescent="0.3">
      <c r="A7" s="15" t="s">
        <v>4</v>
      </c>
      <c r="B7" s="15"/>
      <c r="C7" s="15"/>
      <c r="D7" s="15"/>
      <c r="E7" s="15"/>
      <c r="F7" s="15"/>
      <c r="G7" s="15"/>
    </row>
    <row r="8" spans="1:7" s="11" customFormat="1" ht="5.25" x14ac:dyDescent="0.25">
      <c r="B8" s="16"/>
      <c r="C8" s="13"/>
      <c r="D8" s="13"/>
      <c r="E8" s="13"/>
      <c r="F8" s="13"/>
    </row>
    <row r="9" spans="1:7" s="7" customFormat="1" ht="19.5" x14ac:dyDescent="0.35">
      <c r="A9" s="17" t="s">
        <v>5</v>
      </c>
      <c r="B9" s="17"/>
      <c r="C9" s="17"/>
      <c r="D9" s="17"/>
      <c r="E9" s="17"/>
      <c r="F9" s="17"/>
      <c r="G9" s="17"/>
    </row>
    <row r="10" spans="1:7" s="7" customFormat="1" ht="12.75" x14ac:dyDescent="0.25">
      <c r="A10" s="18" t="s">
        <v>6</v>
      </c>
      <c r="B10" s="18"/>
      <c r="C10" s="18"/>
      <c r="D10" s="18"/>
      <c r="E10" s="18"/>
      <c r="F10" s="18"/>
      <c r="G10" s="18"/>
    </row>
    <row r="11" spans="1:7" s="11" customFormat="1" ht="5.25" x14ac:dyDescent="0.25">
      <c r="B11" s="16"/>
      <c r="D11" s="19"/>
      <c r="E11" s="20"/>
      <c r="F11" s="20"/>
      <c r="G11" s="21"/>
    </row>
    <row r="12" spans="1:7" s="7" customFormat="1" ht="19.5" x14ac:dyDescent="0.25">
      <c r="A12" s="22" t="s">
        <v>7</v>
      </c>
      <c r="B12" s="22"/>
      <c r="C12" s="22"/>
      <c r="D12" s="22"/>
      <c r="E12" s="22"/>
      <c r="F12" s="22"/>
      <c r="G12" s="23">
        <f>SUM(D17:D60)</f>
        <v>13143919.048911065</v>
      </c>
    </row>
    <row r="13" spans="1:7" s="7" customFormat="1" ht="12.75" x14ac:dyDescent="0.25">
      <c r="A13" s="24"/>
      <c r="B13" s="25"/>
      <c r="D13" s="26"/>
      <c r="E13" s="27"/>
      <c r="F13" s="27"/>
      <c r="G13" s="28" t="s">
        <v>8</v>
      </c>
    </row>
    <row r="14" spans="1:7" s="11" customFormat="1" ht="6" thickBot="1" x14ac:dyDescent="0.3">
      <c r="B14" s="16"/>
      <c r="D14" s="19"/>
      <c r="E14" s="20"/>
      <c r="F14" s="20"/>
    </row>
    <row r="15" spans="1:7" s="33" customFormat="1" ht="51.75" thickBot="1" x14ac:dyDescent="0.3">
      <c r="A15" s="29" t="s">
        <v>9</v>
      </c>
      <c r="B15" s="30" t="s">
        <v>10</v>
      </c>
      <c r="C15" s="30" t="s">
        <v>11</v>
      </c>
      <c r="D15" s="31" t="s">
        <v>12</v>
      </c>
      <c r="E15" s="30" t="s">
        <v>13</v>
      </c>
      <c r="F15" s="30" t="s">
        <v>14</v>
      </c>
      <c r="G15" s="32" t="s">
        <v>15</v>
      </c>
    </row>
    <row r="16" spans="1:7" s="33" customFormat="1" ht="13.5" thickBot="1" x14ac:dyDescent="0.3">
      <c r="A16" s="34">
        <v>1</v>
      </c>
      <c r="B16" s="35">
        <v>2</v>
      </c>
      <c r="C16" s="35">
        <v>3</v>
      </c>
      <c r="D16" s="35">
        <v>4</v>
      </c>
      <c r="E16" s="35">
        <v>5</v>
      </c>
      <c r="F16" s="35">
        <v>6</v>
      </c>
      <c r="G16" s="36">
        <v>7</v>
      </c>
    </row>
    <row r="17" spans="1:7" ht="12.75" x14ac:dyDescent="0.25">
      <c r="A17" s="37">
        <v>1</v>
      </c>
      <c r="B17" s="38" t="s">
        <v>16</v>
      </c>
      <c r="C17" s="39" t="s">
        <v>17</v>
      </c>
      <c r="D17" s="40">
        <v>360774</v>
      </c>
      <c r="E17" s="41" t="s">
        <v>19</v>
      </c>
      <c r="F17" s="42" t="s">
        <v>18</v>
      </c>
      <c r="G17" s="43"/>
    </row>
    <row r="18" spans="1:7" ht="12.75" x14ac:dyDescent="0.25">
      <c r="A18" s="48">
        <v>2</v>
      </c>
      <c r="B18" s="49" t="s">
        <v>20</v>
      </c>
      <c r="C18" s="44" t="s">
        <v>21</v>
      </c>
      <c r="D18" s="50">
        <v>450</v>
      </c>
      <c r="E18" s="51" t="s">
        <v>19</v>
      </c>
      <c r="F18" s="52" t="s">
        <v>18</v>
      </c>
      <c r="G18" s="53"/>
    </row>
    <row r="19" spans="1:7" s="56" customFormat="1" ht="12.75" x14ac:dyDescent="0.25">
      <c r="A19" s="54">
        <v>3</v>
      </c>
      <c r="B19" s="55" t="s">
        <v>22</v>
      </c>
      <c r="C19" s="44">
        <v>15800000</v>
      </c>
      <c r="D19" s="50">
        <v>1500</v>
      </c>
      <c r="E19" s="51" t="s">
        <v>23</v>
      </c>
      <c r="F19" s="52" t="s">
        <v>18</v>
      </c>
      <c r="G19" s="53"/>
    </row>
    <row r="20" spans="1:7" s="56" customFormat="1" ht="12.75" x14ac:dyDescent="0.25">
      <c r="A20" s="48">
        <v>4</v>
      </c>
      <c r="B20" s="55" t="s">
        <v>24</v>
      </c>
      <c r="C20" s="44">
        <v>15900000</v>
      </c>
      <c r="D20" s="50">
        <v>1500</v>
      </c>
      <c r="E20" s="51" t="s">
        <v>23</v>
      </c>
      <c r="F20" s="52" t="s">
        <v>18</v>
      </c>
      <c r="G20" s="53"/>
    </row>
    <row r="21" spans="1:7" ht="25.5" x14ac:dyDescent="0.25">
      <c r="A21" s="54">
        <v>5</v>
      </c>
      <c r="B21" s="49" t="s">
        <v>25</v>
      </c>
      <c r="C21" s="44" t="s">
        <v>26</v>
      </c>
      <c r="D21" s="50">
        <v>2700</v>
      </c>
      <c r="E21" s="51" t="s">
        <v>23</v>
      </c>
      <c r="F21" s="52" t="s">
        <v>18</v>
      </c>
      <c r="G21" s="53"/>
    </row>
    <row r="22" spans="1:7" ht="12.75" x14ac:dyDescent="0.25">
      <c r="A22" s="48">
        <v>6</v>
      </c>
      <c r="B22" s="55" t="s">
        <v>27</v>
      </c>
      <c r="C22" s="44" t="s">
        <v>28</v>
      </c>
      <c r="D22" s="50">
        <v>3000</v>
      </c>
      <c r="E22" s="57" t="s">
        <v>29</v>
      </c>
      <c r="F22" s="52" t="s">
        <v>18</v>
      </c>
      <c r="G22" s="53"/>
    </row>
    <row r="23" spans="1:7" s="56" customFormat="1" ht="12.75" x14ac:dyDescent="0.25">
      <c r="A23" s="54">
        <v>7</v>
      </c>
      <c r="B23" s="55" t="s">
        <v>30</v>
      </c>
      <c r="C23" s="44">
        <v>30200000</v>
      </c>
      <c r="D23" s="50">
        <v>4260</v>
      </c>
      <c r="E23" s="51" t="s">
        <v>23</v>
      </c>
      <c r="F23" s="52" t="s">
        <v>18</v>
      </c>
      <c r="G23" s="53"/>
    </row>
    <row r="24" spans="1:7" s="56" customFormat="1" ht="25.5" x14ac:dyDescent="0.25">
      <c r="A24" s="48">
        <v>8</v>
      </c>
      <c r="B24" s="49" t="s">
        <v>31</v>
      </c>
      <c r="C24" s="44">
        <v>32200000</v>
      </c>
      <c r="D24" s="47">
        <v>125000</v>
      </c>
      <c r="E24" s="51" t="s">
        <v>29</v>
      </c>
      <c r="F24" s="52" t="s">
        <v>18</v>
      </c>
      <c r="G24" s="53"/>
    </row>
    <row r="25" spans="1:7" s="56" customFormat="1" ht="16.5" x14ac:dyDescent="0.25">
      <c r="A25" s="54">
        <v>9</v>
      </c>
      <c r="B25" s="55" t="s">
        <v>32</v>
      </c>
      <c r="C25" s="44">
        <v>33100000</v>
      </c>
      <c r="D25" s="50">
        <v>1946457.92804525</v>
      </c>
      <c r="E25" s="51" t="s">
        <v>23</v>
      </c>
      <c r="F25" s="52" t="s">
        <v>18</v>
      </c>
      <c r="G25" s="60" t="s">
        <v>33</v>
      </c>
    </row>
    <row r="26" spans="1:7" s="56" customFormat="1" ht="12.75" x14ac:dyDescent="0.25">
      <c r="A26" s="48">
        <v>10</v>
      </c>
      <c r="B26" s="55" t="s">
        <v>32</v>
      </c>
      <c r="C26" s="44">
        <v>33100000</v>
      </c>
      <c r="D26" s="50">
        <v>400000</v>
      </c>
      <c r="E26" s="51" t="s">
        <v>29</v>
      </c>
      <c r="F26" s="52" t="s">
        <v>18</v>
      </c>
      <c r="G26" s="61"/>
    </row>
    <row r="27" spans="1:7" s="56" customFormat="1" ht="16.5" x14ac:dyDescent="0.25">
      <c r="A27" s="54">
        <v>11</v>
      </c>
      <c r="B27" s="55" t="s">
        <v>34</v>
      </c>
      <c r="C27" s="44">
        <v>33600000</v>
      </c>
      <c r="D27" s="50">
        <v>850000</v>
      </c>
      <c r="E27" s="51" t="s">
        <v>23</v>
      </c>
      <c r="F27" s="52" t="s">
        <v>18</v>
      </c>
      <c r="G27" s="60" t="s">
        <v>33</v>
      </c>
    </row>
    <row r="28" spans="1:7" s="56" customFormat="1" ht="12.75" x14ac:dyDescent="0.25">
      <c r="A28" s="48">
        <v>12</v>
      </c>
      <c r="B28" s="55" t="s">
        <v>34</v>
      </c>
      <c r="C28" s="44">
        <v>33600000</v>
      </c>
      <c r="D28" s="50">
        <v>423256.26278553624</v>
      </c>
      <c r="E28" s="51" t="s">
        <v>29</v>
      </c>
      <c r="F28" s="52" t="s">
        <v>18</v>
      </c>
      <c r="G28" s="53"/>
    </row>
    <row r="29" spans="1:7" s="56" customFormat="1" ht="16.5" x14ac:dyDescent="0.25">
      <c r="A29" s="54">
        <v>13</v>
      </c>
      <c r="B29" s="49" t="s">
        <v>35</v>
      </c>
      <c r="C29" s="44">
        <v>33700000</v>
      </c>
      <c r="D29" s="50">
        <v>120413.16195239998</v>
      </c>
      <c r="E29" s="51" t="s">
        <v>23</v>
      </c>
      <c r="F29" s="52" t="s">
        <v>18</v>
      </c>
      <c r="G29" s="60" t="s">
        <v>33</v>
      </c>
    </row>
    <row r="30" spans="1:7" s="56" customFormat="1" ht="12.75" x14ac:dyDescent="0.25">
      <c r="A30" s="48">
        <v>14</v>
      </c>
      <c r="B30" s="55" t="s">
        <v>36</v>
      </c>
      <c r="C30" s="44">
        <v>34300000</v>
      </c>
      <c r="D30" s="50">
        <v>2500</v>
      </c>
      <c r="E30" s="51" t="s">
        <v>23</v>
      </c>
      <c r="F30" s="52" t="s">
        <v>18</v>
      </c>
      <c r="G30" s="53"/>
    </row>
    <row r="31" spans="1:7" s="56" customFormat="1" ht="12.75" x14ac:dyDescent="0.25">
      <c r="A31" s="54">
        <v>15</v>
      </c>
      <c r="B31" s="49" t="s">
        <v>37</v>
      </c>
      <c r="C31" s="44">
        <v>38400000</v>
      </c>
      <c r="D31" s="50">
        <v>44931.25</v>
      </c>
      <c r="E31" s="51" t="s">
        <v>29</v>
      </c>
      <c r="F31" s="52" t="s">
        <v>18</v>
      </c>
      <c r="G31" s="53"/>
    </row>
    <row r="32" spans="1:7" ht="12.75" x14ac:dyDescent="0.25">
      <c r="A32" s="48">
        <v>16</v>
      </c>
      <c r="B32" s="55" t="s">
        <v>38</v>
      </c>
      <c r="C32" s="44">
        <v>39200000</v>
      </c>
      <c r="D32" s="50">
        <v>1500.0000000000002</v>
      </c>
      <c r="E32" s="51" t="s">
        <v>19</v>
      </c>
      <c r="F32" s="52" t="s">
        <v>18</v>
      </c>
      <c r="G32" s="53"/>
    </row>
    <row r="33" spans="1:7" ht="25.5" x14ac:dyDescent="0.25">
      <c r="A33" s="54">
        <v>17</v>
      </c>
      <c r="B33" s="55" t="s">
        <v>39</v>
      </c>
      <c r="C33" s="44">
        <v>50100000</v>
      </c>
      <c r="D33" s="50">
        <v>4800</v>
      </c>
      <c r="E33" s="51" t="s">
        <v>23</v>
      </c>
      <c r="F33" s="52" t="s">
        <v>18</v>
      </c>
      <c r="G33" s="53"/>
    </row>
    <row r="34" spans="1:7" ht="25.5" x14ac:dyDescent="0.25">
      <c r="A34" s="48">
        <v>18</v>
      </c>
      <c r="B34" s="62" t="s">
        <v>39</v>
      </c>
      <c r="C34" s="63">
        <v>50100000</v>
      </c>
      <c r="D34" s="59">
        <v>10000</v>
      </c>
      <c r="E34" s="64" t="s">
        <v>23</v>
      </c>
      <c r="F34" s="64" t="s">
        <v>18</v>
      </c>
      <c r="G34" s="65" t="s">
        <v>40</v>
      </c>
    </row>
    <row r="35" spans="1:7" ht="12.75" x14ac:dyDescent="0.25">
      <c r="A35" s="54">
        <v>19</v>
      </c>
      <c r="B35" s="49" t="s">
        <v>41</v>
      </c>
      <c r="C35" s="44">
        <v>55100000</v>
      </c>
      <c r="D35" s="50">
        <v>8000</v>
      </c>
      <c r="E35" s="51" t="s">
        <v>23</v>
      </c>
      <c r="F35" s="52" t="s">
        <v>18</v>
      </c>
      <c r="G35" s="60" t="s">
        <v>42</v>
      </c>
    </row>
    <row r="36" spans="1:7" ht="12.75" x14ac:dyDescent="0.25">
      <c r="A36" s="48">
        <v>20</v>
      </c>
      <c r="B36" s="55" t="s">
        <v>43</v>
      </c>
      <c r="C36" s="44">
        <v>55500000</v>
      </c>
      <c r="D36" s="50">
        <v>6450</v>
      </c>
      <c r="E36" s="51" t="s">
        <v>23</v>
      </c>
      <c r="F36" s="52" t="s">
        <v>18</v>
      </c>
      <c r="G36" s="60" t="s">
        <v>42</v>
      </c>
    </row>
    <row r="37" spans="1:7" ht="12.75" x14ac:dyDescent="0.25">
      <c r="A37" s="54">
        <v>21</v>
      </c>
      <c r="B37" s="49" t="s">
        <v>44</v>
      </c>
      <c r="C37" s="44">
        <v>60100000</v>
      </c>
      <c r="D37" s="50">
        <v>4000</v>
      </c>
      <c r="E37" s="51" t="s">
        <v>23</v>
      </c>
      <c r="F37" s="52" t="s">
        <v>18</v>
      </c>
      <c r="G37" s="60" t="s">
        <v>42</v>
      </c>
    </row>
    <row r="38" spans="1:7" ht="12.75" x14ac:dyDescent="0.25">
      <c r="A38" s="48">
        <v>22</v>
      </c>
      <c r="B38" s="66" t="s">
        <v>45</v>
      </c>
      <c r="C38" s="58">
        <v>63100000</v>
      </c>
      <c r="D38" s="50">
        <v>35870.580124999993</v>
      </c>
      <c r="E38" s="67" t="s">
        <v>29</v>
      </c>
      <c r="F38" s="68" t="s">
        <v>18</v>
      </c>
      <c r="G38" s="69"/>
    </row>
    <row r="39" spans="1:7" ht="12.75" x14ac:dyDescent="0.25">
      <c r="A39" s="54">
        <v>23</v>
      </c>
      <c r="B39" s="70" t="s">
        <v>46</v>
      </c>
      <c r="C39" s="58">
        <v>63700000</v>
      </c>
      <c r="D39" s="50">
        <v>200</v>
      </c>
      <c r="E39" s="46" t="s">
        <v>23</v>
      </c>
      <c r="F39" s="68" t="s">
        <v>18</v>
      </c>
      <c r="G39" s="71"/>
    </row>
    <row r="40" spans="1:7" ht="12.75" x14ac:dyDescent="0.25">
      <c r="A40" s="48">
        <v>24</v>
      </c>
      <c r="B40" s="66" t="s">
        <v>47</v>
      </c>
      <c r="C40" s="58">
        <v>64100000</v>
      </c>
      <c r="D40" s="50">
        <v>1440</v>
      </c>
      <c r="E40" s="46" t="s">
        <v>23</v>
      </c>
      <c r="F40" s="68" t="s">
        <v>18</v>
      </c>
      <c r="G40" s="69"/>
    </row>
    <row r="41" spans="1:7" ht="12.75" x14ac:dyDescent="0.25">
      <c r="A41" s="54">
        <v>25</v>
      </c>
      <c r="B41" s="70" t="s">
        <v>48</v>
      </c>
      <c r="C41" s="58">
        <v>64200000</v>
      </c>
      <c r="D41" s="50">
        <v>6480</v>
      </c>
      <c r="E41" s="46" t="s">
        <v>23</v>
      </c>
      <c r="F41" s="68" t="s">
        <v>18</v>
      </c>
      <c r="G41" s="72"/>
    </row>
    <row r="42" spans="1:7" ht="12.75" x14ac:dyDescent="0.25">
      <c r="A42" s="48">
        <v>26</v>
      </c>
      <c r="B42" s="70" t="s">
        <v>48</v>
      </c>
      <c r="C42" s="58">
        <v>64200000</v>
      </c>
      <c r="D42" s="50">
        <v>4000</v>
      </c>
      <c r="E42" s="46" t="s">
        <v>19</v>
      </c>
      <c r="F42" s="68" t="s">
        <v>18</v>
      </c>
      <c r="G42" s="73" t="s">
        <v>49</v>
      </c>
    </row>
    <row r="43" spans="1:7" ht="12.75" x14ac:dyDescent="0.25">
      <c r="A43" s="54">
        <v>27</v>
      </c>
      <c r="B43" s="70" t="s">
        <v>50</v>
      </c>
      <c r="C43" s="58">
        <v>66500000</v>
      </c>
      <c r="D43" s="47">
        <v>4253</v>
      </c>
      <c r="E43" s="46" t="s">
        <v>19</v>
      </c>
      <c r="F43" s="68" t="s">
        <v>18</v>
      </c>
      <c r="G43" s="73"/>
    </row>
    <row r="44" spans="1:7" ht="16.5" x14ac:dyDescent="0.25">
      <c r="A44" s="48">
        <v>28</v>
      </c>
      <c r="B44" s="62" t="s">
        <v>50</v>
      </c>
      <c r="C44" s="63">
        <v>66500000</v>
      </c>
      <c r="D44" s="59">
        <v>9900</v>
      </c>
      <c r="E44" s="74" t="s">
        <v>23</v>
      </c>
      <c r="F44" s="64" t="s">
        <v>51</v>
      </c>
      <c r="G44" s="65" t="s">
        <v>52</v>
      </c>
    </row>
    <row r="45" spans="1:7" ht="12.75" x14ac:dyDescent="0.25">
      <c r="A45" s="54">
        <v>29</v>
      </c>
      <c r="B45" s="62" t="s">
        <v>50</v>
      </c>
      <c r="C45" s="63">
        <v>66500000</v>
      </c>
      <c r="D45" s="59">
        <v>26847</v>
      </c>
      <c r="E45" s="74" t="s">
        <v>29</v>
      </c>
      <c r="F45" s="64" t="s">
        <v>53</v>
      </c>
      <c r="G45" s="75"/>
    </row>
    <row r="46" spans="1:7" ht="12.75" x14ac:dyDescent="0.25">
      <c r="A46" s="48">
        <v>30</v>
      </c>
      <c r="B46" s="66" t="s">
        <v>54</v>
      </c>
      <c r="C46" s="58">
        <v>71600000</v>
      </c>
      <c r="D46" s="45">
        <v>8880</v>
      </c>
      <c r="E46" s="46" t="s">
        <v>29</v>
      </c>
      <c r="F46" s="68" t="s">
        <v>18</v>
      </c>
      <c r="G46" s="69"/>
    </row>
    <row r="47" spans="1:7" ht="12.75" x14ac:dyDescent="0.25">
      <c r="A47" s="54">
        <v>31</v>
      </c>
      <c r="B47" s="66" t="s">
        <v>54</v>
      </c>
      <c r="C47" s="58">
        <v>71600000</v>
      </c>
      <c r="D47" s="45">
        <v>120</v>
      </c>
      <c r="E47" s="46" t="s">
        <v>23</v>
      </c>
      <c r="F47" s="68" t="s">
        <v>18</v>
      </c>
      <c r="G47" s="73" t="s">
        <v>49</v>
      </c>
    </row>
    <row r="48" spans="1:7" ht="12.75" x14ac:dyDescent="0.25">
      <c r="A48" s="48">
        <v>32</v>
      </c>
      <c r="B48" s="70" t="s">
        <v>55</v>
      </c>
      <c r="C48" s="58">
        <v>72200000</v>
      </c>
      <c r="D48" s="50">
        <v>57000</v>
      </c>
      <c r="E48" s="46" t="s">
        <v>29</v>
      </c>
      <c r="F48" s="68" t="s">
        <v>18</v>
      </c>
      <c r="G48" s="60" t="s">
        <v>56</v>
      </c>
    </row>
    <row r="49" spans="1:7" ht="24.75" x14ac:dyDescent="0.25">
      <c r="A49" s="54">
        <v>33</v>
      </c>
      <c r="B49" s="70" t="s">
        <v>55</v>
      </c>
      <c r="C49" s="58">
        <v>72200000</v>
      </c>
      <c r="D49" s="50">
        <v>5990</v>
      </c>
      <c r="E49" s="46" t="s">
        <v>23</v>
      </c>
      <c r="F49" s="68" t="s">
        <v>18</v>
      </c>
      <c r="G49" s="60" t="s">
        <v>57</v>
      </c>
    </row>
    <row r="50" spans="1:7" ht="12.75" x14ac:dyDescent="0.25">
      <c r="A50" s="48">
        <v>34</v>
      </c>
      <c r="B50" s="70" t="s">
        <v>58</v>
      </c>
      <c r="C50" s="58">
        <v>72400000</v>
      </c>
      <c r="D50" s="50">
        <v>300</v>
      </c>
      <c r="E50" s="46" t="s">
        <v>23</v>
      </c>
      <c r="F50" s="68" t="s">
        <v>18</v>
      </c>
      <c r="G50" s="71"/>
    </row>
    <row r="51" spans="1:7" ht="12.75" x14ac:dyDescent="0.25">
      <c r="A51" s="54">
        <v>35</v>
      </c>
      <c r="B51" s="49" t="s">
        <v>59</v>
      </c>
      <c r="C51" s="44">
        <v>79200000</v>
      </c>
      <c r="D51" s="50">
        <v>24549.999999999996</v>
      </c>
      <c r="E51" s="51" t="s">
        <v>29</v>
      </c>
      <c r="F51" s="52" t="s">
        <v>18</v>
      </c>
      <c r="G51" s="53"/>
    </row>
    <row r="52" spans="1:7" ht="12.75" x14ac:dyDescent="0.25">
      <c r="A52" s="48">
        <v>36</v>
      </c>
      <c r="B52" s="49" t="s">
        <v>60</v>
      </c>
      <c r="C52" s="44">
        <v>79300000</v>
      </c>
      <c r="D52" s="50">
        <v>715818.005</v>
      </c>
      <c r="E52" s="51" t="s">
        <v>29</v>
      </c>
      <c r="F52" s="52" t="s">
        <v>18</v>
      </c>
      <c r="G52" s="53"/>
    </row>
    <row r="53" spans="1:7" ht="12.75" x14ac:dyDescent="0.25">
      <c r="A53" s="54">
        <v>37</v>
      </c>
      <c r="B53" s="49" t="s">
        <v>61</v>
      </c>
      <c r="C53" s="44">
        <v>79400000</v>
      </c>
      <c r="D53" s="50">
        <v>113999.99999999999</v>
      </c>
      <c r="E53" s="51" t="s">
        <v>29</v>
      </c>
      <c r="F53" s="52" t="s">
        <v>18</v>
      </c>
      <c r="G53" s="53"/>
    </row>
    <row r="54" spans="1:7" ht="12.75" x14ac:dyDescent="0.25">
      <c r="A54" s="48">
        <v>38</v>
      </c>
      <c r="B54" s="49" t="s">
        <v>62</v>
      </c>
      <c r="C54" s="44">
        <v>79500000</v>
      </c>
      <c r="D54" s="50">
        <v>3000</v>
      </c>
      <c r="E54" s="51" t="s">
        <v>23</v>
      </c>
      <c r="F54" s="52" t="s">
        <v>18</v>
      </c>
      <c r="G54" s="53"/>
    </row>
    <row r="55" spans="1:7" ht="12.75" x14ac:dyDescent="0.25">
      <c r="A55" s="54">
        <v>39</v>
      </c>
      <c r="B55" s="49" t="s">
        <v>63</v>
      </c>
      <c r="C55" s="44" t="s">
        <v>64</v>
      </c>
      <c r="D55" s="50">
        <v>30000</v>
      </c>
      <c r="E55" s="51" t="s">
        <v>29</v>
      </c>
      <c r="F55" s="52" t="s">
        <v>18</v>
      </c>
      <c r="G55" s="53"/>
    </row>
    <row r="56" spans="1:7" ht="12.75" x14ac:dyDescent="0.25">
      <c r="A56" s="48">
        <v>40</v>
      </c>
      <c r="B56" s="49" t="s">
        <v>65</v>
      </c>
      <c r="C56" s="44">
        <v>80500000</v>
      </c>
      <c r="D56" s="47">
        <v>807539.99999999988</v>
      </c>
      <c r="E56" s="51" t="s">
        <v>29</v>
      </c>
      <c r="F56" s="52" t="s">
        <v>18</v>
      </c>
      <c r="G56" s="53"/>
    </row>
    <row r="57" spans="1:7" ht="16.5" x14ac:dyDescent="0.25">
      <c r="A57" s="54">
        <v>41</v>
      </c>
      <c r="B57" s="76" t="s">
        <v>65</v>
      </c>
      <c r="C57" s="63">
        <v>80500000</v>
      </c>
      <c r="D57" s="59">
        <v>53000</v>
      </c>
      <c r="E57" s="74" t="s">
        <v>23</v>
      </c>
      <c r="F57" s="64" t="s">
        <v>51</v>
      </c>
      <c r="G57" s="65" t="s">
        <v>66</v>
      </c>
    </row>
    <row r="58" spans="1:7" ht="12.75" x14ac:dyDescent="0.25">
      <c r="A58" s="48">
        <v>42</v>
      </c>
      <c r="B58" s="55" t="s">
        <v>67</v>
      </c>
      <c r="C58" s="44">
        <v>85100000</v>
      </c>
      <c r="D58" s="50">
        <v>5980032.6050028792</v>
      </c>
      <c r="E58" s="51" t="s">
        <v>29</v>
      </c>
      <c r="F58" s="52" t="s">
        <v>18</v>
      </c>
      <c r="G58" s="53"/>
    </row>
    <row r="59" spans="1:7" ht="16.5" x14ac:dyDescent="0.25">
      <c r="A59" s="54">
        <v>43</v>
      </c>
      <c r="B59" s="55" t="s">
        <v>67</v>
      </c>
      <c r="C59" s="44">
        <v>85100000</v>
      </c>
      <c r="D59" s="50">
        <v>234665</v>
      </c>
      <c r="E59" s="51" t="s">
        <v>23</v>
      </c>
      <c r="F59" s="52" t="s">
        <v>18</v>
      </c>
      <c r="G59" s="60" t="s">
        <v>33</v>
      </c>
    </row>
    <row r="60" spans="1:7" ht="13.5" thickBot="1" x14ac:dyDescent="0.3">
      <c r="A60" s="77">
        <v>44</v>
      </c>
      <c r="B60" s="78" t="s">
        <v>67</v>
      </c>
      <c r="C60" s="79">
        <v>85100000</v>
      </c>
      <c r="D60" s="80">
        <v>698540.25600000005</v>
      </c>
      <c r="E60" s="81" t="s">
        <v>56</v>
      </c>
      <c r="F60" s="82" t="s">
        <v>68</v>
      </c>
      <c r="G60" s="83"/>
    </row>
    <row r="61" spans="1:7" ht="12.75" x14ac:dyDescent="0.25">
      <c r="B61" s="3"/>
      <c r="D61" s="3"/>
      <c r="E61" s="84"/>
    </row>
  </sheetData>
  <autoFilter ref="A16:G60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2020</vt:lpstr>
      <vt:lpstr>'გეგმა 2020'!Print_Area</vt:lpstr>
      <vt:lpstr>'გეგმა 2020'!Print_Titles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Shalva Bagashvili</cp:lastModifiedBy>
  <dcterms:created xsi:type="dcterms:W3CDTF">2020-04-06T09:19:26Z</dcterms:created>
  <dcterms:modified xsi:type="dcterms:W3CDTF">2020-04-06T09:21:03Z</dcterms:modified>
</cp:coreProperties>
</file>