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na Kavtaradze\Desktop\"/>
    </mc:Choice>
  </mc:AlternateContent>
  <bookViews>
    <workbookView xWindow="0" yWindow="0" windowWidth="28770" windowHeight="12360"/>
  </bookViews>
  <sheets>
    <sheet name="2016 წელი" sheetId="1" r:id="rId1"/>
    <sheet name="2017 წელ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9" i="2"/>
  <c r="C28" i="2"/>
  <c r="E27" i="2"/>
  <c r="E26" i="2"/>
  <c r="E28" i="2" s="1"/>
  <c r="E25" i="2"/>
  <c r="C24" i="2"/>
  <c r="E23" i="2"/>
  <c r="E22" i="2"/>
  <c r="E24" i="2" s="1"/>
  <c r="C21" i="2"/>
  <c r="E20" i="2"/>
  <c r="E21" i="2" s="1"/>
  <c r="E19" i="2"/>
  <c r="E18" i="2"/>
  <c r="E17" i="2"/>
  <c r="C16" i="2"/>
  <c r="E15" i="2"/>
  <c r="E14" i="2"/>
  <c r="E16" i="2" s="1"/>
  <c r="E13" i="2"/>
  <c r="E12" i="2"/>
  <c r="C11" i="2"/>
  <c r="E10" i="2"/>
  <c r="E9" i="2"/>
  <c r="E11" i="2" s="1"/>
  <c r="C8" i="2"/>
  <c r="E7" i="2"/>
  <c r="E6" i="2"/>
  <c r="E8" i="2" s="1"/>
  <c r="C44" i="1"/>
  <c r="E43" i="1"/>
  <c r="E44" i="1" s="1"/>
  <c r="E42" i="1"/>
  <c r="E41" i="1"/>
  <c r="E40" i="1"/>
  <c r="C39" i="1"/>
  <c r="E38" i="1"/>
  <c r="E37" i="1"/>
  <c r="E39" i="1" s="1"/>
  <c r="C36" i="1"/>
  <c r="E35" i="1"/>
  <c r="E34" i="1"/>
  <c r="E33" i="1"/>
  <c r="C32" i="1"/>
  <c r="E31" i="1"/>
  <c r="E30" i="1"/>
  <c r="E32" i="1" s="1"/>
  <c r="C29" i="1"/>
  <c r="E28" i="1"/>
  <c r="E27" i="1"/>
  <c r="E26" i="1"/>
  <c r="E29" i="1" s="1"/>
  <c r="C25" i="1"/>
  <c r="E24" i="1"/>
  <c r="E23" i="1"/>
  <c r="E22" i="1"/>
  <c r="E25" i="1" s="1"/>
  <c r="C21" i="1"/>
  <c r="E20" i="1"/>
  <c r="E19" i="1"/>
  <c r="E21" i="1" s="1"/>
  <c r="C18" i="1"/>
  <c r="E17" i="1"/>
  <c r="E16" i="1"/>
  <c r="E18" i="1" s="1"/>
  <c r="C15" i="1"/>
  <c r="E14" i="1"/>
  <c r="E13" i="1"/>
  <c r="E12" i="1"/>
  <c r="E11" i="1"/>
  <c r="E10" i="1"/>
  <c r="E9" i="1"/>
  <c r="E8" i="1"/>
  <c r="C8" i="1"/>
  <c r="E7" i="1"/>
  <c r="E6" i="1"/>
  <c r="E15" i="1" l="1"/>
  <c r="E36" i="1"/>
</calcChain>
</file>

<file path=xl/sharedStrings.xml><?xml version="1.0" encoding="utf-8"?>
<sst xmlns="http://schemas.openxmlformats.org/spreadsheetml/2006/main" count="51" uniqueCount="18">
  <si>
    <t>ბცჟ</t>
  </si>
  <si>
    <t>ბოპვ1+3 (პეროლარალური ბივალენტური ტიპი 1 და 3 პოლიომიელიტის ვაქცინა)</t>
  </si>
  <si>
    <t>პოლიო</t>
  </si>
  <si>
    <t>პრიორიქსი</t>
  </si>
  <si>
    <t>როტა</t>
  </si>
  <si>
    <t>დტ</t>
  </si>
  <si>
    <t>ტდ</t>
  </si>
  <si>
    <t>სინფლორიქსი</t>
  </si>
  <si>
    <t>,,ბ,, ჰეპატიტის ვაქცინა</t>
  </si>
  <si>
    <t>ჰექსაქსიმი</t>
  </si>
  <si>
    <t>შპრიცი 0.05</t>
  </si>
  <si>
    <t>შპრიცი 0.5</t>
  </si>
  <si>
    <t>შპრიცი 2.0</t>
  </si>
  <si>
    <t>უსაფრთხო ყუთი</t>
  </si>
  <si>
    <t>2016 წლის გაცემები</t>
  </si>
  <si>
    <t>2017 წელს გაცემული (01-08 -ის ჩათვლით)</t>
  </si>
  <si>
    <t>მოზრდილებისთვის</t>
  </si>
  <si>
    <t>1მლ შპრიცი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</si>
</sst>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"/>
    <numFmt numFmtId="165" formatCode="0.00000000000"/>
    <numFmt numFmtId="166" formatCode="0.000000000"/>
  </numFmts>
  <fonts count="5" x14ac:knownFonts="1">
    <font>
      <sz val="11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name val="Calibri Light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0" fillId="0" borderId="0" xfId="0" applyFill="1"/>
    <xf numFmtId="0" fontId="1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2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7" xfId="0" applyFont="1" applyFill="1" applyBorder="1"/>
    <xf numFmtId="164" fontId="1" fillId="0" borderId="9" xfId="0" applyNumberFormat="1" applyFont="1" applyFill="1" applyBorder="1" applyAlignment="1">
      <alignment horizontal="center"/>
    </xf>
    <xf numFmtId="166" fontId="1" fillId="0" borderId="9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wrapText="1"/>
    </xf>
    <xf numFmtId="166" fontId="1" fillId="0" borderId="12" xfId="0" applyNumberFormat="1" applyFont="1" applyFill="1" applyBorder="1" applyAlignment="1">
      <alignment horizontal="center"/>
    </xf>
    <xf numFmtId="0" fontId="1" fillId="0" borderId="5" xfId="0" applyFont="1" applyFill="1" applyBorder="1"/>
    <xf numFmtId="165" fontId="1" fillId="0" borderId="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vertical="center"/>
    </xf>
    <xf numFmtId="165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vertical="center"/>
    </xf>
    <xf numFmtId="165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/>
    <xf numFmtId="0" fontId="0" fillId="2" borderId="19" xfId="0" applyFill="1" applyBorder="1"/>
    <xf numFmtId="165" fontId="4" fillId="2" borderId="20" xfId="0" applyNumberFormat="1" applyFont="1" applyFill="1" applyBorder="1"/>
    <xf numFmtId="0" fontId="2" fillId="0" borderId="26" xfId="0" applyFont="1" applyFill="1" applyBorder="1" applyAlignment="1">
      <alignment wrapText="1"/>
    </xf>
    <xf numFmtId="0" fontId="1" fillId="2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65" fontId="1" fillId="2" borderId="27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vertical="center"/>
    </xf>
    <xf numFmtId="0" fontId="2" fillId="0" borderId="5" xfId="0" applyFont="1" applyFill="1" applyBorder="1" applyAlignment="1">
      <alignment wrapText="1"/>
    </xf>
    <xf numFmtId="165" fontId="1" fillId="0" borderId="29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wrapText="1"/>
    </xf>
    <xf numFmtId="165" fontId="1" fillId="2" borderId="31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wrapText="1"/>
    </xf>
    <xf numFmtId="0" fontId="1" fillId="2" borderId="32" xfId="0" applyFont="1" applyFill="1" applyBorder="1" applyAlignment="1">
      <alignment horizontal="center"/>
    </xf>
    <xf numFmtId="164" fontId="1" fillId="2" borderId="32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1" fillId="0" borderId="33" xfId="0" applyFont="1" applyFill="1" applyBorder="1" applyAlignment="1">
      <alignment wrapText="1"/>
    </xf>
    <xf numFmtId="0" fontId="1" fillId="0" borderId="33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center"/>
    </xf>
    <xf numFmtId="165" fontId="1" fillId="0" borderId="34" xfId="0" applyNumberFormat="1" applyFont="1" applyFill="1" applyBorder="1" applyAlignment="1">
      <alignment horizontal="center"/>
    </xf>
    <xf numFmtId="0" fontId="0" fillId="0" borderId="9" xfId="0" applyFill="1" applyBorder="1"/>
    <xf numFmtId="0" fontId="1" fillId="0" borderId="35" xfId="0" applyFont="1" applyFill="1" applyBorder="1" applyAlignment="1">
      <alignment wrapText="1"/>
    </xf>
    <xf numFmtId="0" fontId="1" fillId="2" borderId="35" xfId="0" applyFont="1" applyFill="1" applyBorder="1" applyAlignment="1">
      <alignment horizontal="center"/>
    </xf>
    <xf numFmtId="165" fontId="1" fillId="0" borderId="3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1" fillId="0" borderId="30" xfId="0" applyFont="1" applyFill="1" applyBorder="1"/>
    <xf numFmtId="164" fontId="1" fillId="2" borderId="12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165" fontId="1" fillId="2" borderId="35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0" fontId="0" fillId="0" borderId="28" xfId="0" applyFill="1" applyBorder="1"/>
    <xf numFmtId="0" fontId="0" fillId="0" borderId="15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M8" sqref="M8"/>
    </sheetView>
  </sheetViews>
  <sheetFormatPr defaultRowHeight="15" x14ac:dyDescent="0.25"/>
  <cols>
    <col min="1" max="1" width="2.7109375" style="6" customWidth="1"/>
    <col min="2" max="2" width="28.140625" style="6" customWidth="1"/>
    <col min="3" max="3" width="12.140625" style="6" customWidth="1"/>
    <col min="4" max="4" width="14.42578125" style="6" customWidth="1"/>
    <col min="5" max="5" width="24.42578125" style="6" customWidth="1"/>
    <col min="6" max="256" width="9" style="6"/>
    <col min="257" max="257" width="2.7109375" style="6" customWidth="1"/>
    <col min="258" max="258" width="28.140625" style="6" customWidth="1"/>
    <col min="259" max="259" width="12.140625" style="6" customWidth="1"/>
    <col min="260" max="260" width="14.42578125" style="6" customWidth="1"/>
    <col min="261" max="261" width="24.42578125" style="6" customWidth="1"/>
    <col min="262" max="512" width="9" style="6"/>
    <col min="513" max="513" width="2.7109375" style="6" customWidth="1"/>
    <col min="514" max="514" width="28.140625" style="6" customWidth="1"/>
    <col min="515" max="515" width="12.140625" style="6" customWidth="1"/>
    <col min="516" max="516" width="14.42578125" style="6" customWidth="1"/>
    <col min="517" max="517" width="24.42578125" style="6" customWidth="1"/>
    <col min="518" max="768" width="9" style="6"/>
    <col min="769" max="769" width="2.7109375" style="6" customWidth="1"/>
    <col min="770" max="770" width="28.140625" style="6" customWidth="1"/>
    <col min="771" max="771" width="12.140625" style="6" customWidth="1"/>
    <col min="772" max="772" width="14.42578125" style="6" customWidth="1"/>
    <col min="773" max="773" width="24.42578125" style="6" customWidth="1"/>
    <col min="774" max="1024" width="9" style="6"/>
    <col min="1025" max="1025" width="2.7109375" style="6" customWidth="1"/>
    <col min="1026" max="1026" width="28.140625" style="6" customWidth="1"/>
    <col min="1027" max="1027" width="12.140625" style="6" customWidth="1"/>
    <col min="1028" max="1028" width="14.42578125" style="6" customWidth="1"/>
    <col min="1029" max="1029" width="24.42578125" style="6" customWidth="1"/>
    <col min="1030" max="1280" width="9" style="6"/>
    <col min="1281" max="1281" width="2.7109375" style="6" customWidth="1"/>
    <col min="1282" max="1282" width="28.140625" style="6" customWidth="1"/>
    <col min="1283" max="1283" width="12.140625" style="6" customWidth="1"/>
    <col min="1284" max="1284" width="14.42578125" style="6" customWidth="1"/>
    <col min="1285" max="1285" width="24.42578125" style="6" customWidth="1"/>
    <col min="1286" max="1536" width="9" style="6"/>
    <col min="1537" max="1537" width="2.7109375" style="6" customWidth="1"/>
    <col min="1538" max="1538" width="28.140625" style="6" customWidth="1"/>
    <col min="1539" max="1539" width="12.140625" style="6" customWidth="1"/>
    <col min="1540" max="1540" width="14.42578125" style="6" customWidth="1"/>
    <col min="1541" max="1541" width="24.42578125" style="6" customWidth="1"/>
    <col min="1542" max="1792" width="9" style="6"/>
    <col min="1793" max="1793" width="2.7109375" style="6" customWidth="1"/>
    <col min="1794" max="1794" width="28.140625" style="6" customWidth="1"/>
    <col min="1795" max="1795" width="12.140625" style="6" customWidth="1"/>
    <col min="1796" max="1796" width="14.42578125" style="6" customWidth="1"/>
    <col min="1797" max="1797" width="24.42578125" style="6" customWidth="1"/>
    <col min="1798" max="2048" width="9" style="6"/>
    <col min="2049" max="2049" width="2.7109375" style="6" customWidth="1"/>
    <col min="2050" max="2050" width="28.140625" style="6" customWidth="1"/>
    <col min="2051" max="2051" width="12.140625" style="6" customWidth="1"/>
    <col min="2052" max="2052" width="14.42578125" style="6" customWidth="1"/>
    <col min="2053" max="2053" width="24.42578125" style="6" customWidth="1"/>
    <col min="2054" max="2304" width="9" style="6"/>
    <col min="2305" max="2305" width="2.7109375" style="6" customWidth="1"/>
    <col min="2306" max="2306" width="28.140625" style="6" customWidth="1"/>
    <col min="2307" max="2307" width="12.140625" style="6" customWidth="1"/>
    <col min="2308" max="2308" width="14.42578125" style="6" customWidth="1"/>
    <col min="2309" max="2309" width="24.42578125" style="6" customWidth="1"/>
    <col min="2310" max="2560" width="9" style="6"/>
    <col min="2561" max="2561" width="2.7109375" style="6" customWidth="1"/>
    <col min="2562" max="2562" width="28.140625" style="6" customWidth="1"/>
    <col min="2563" max="2563" width="12.140625" style="6" customWidth="1"/>
    <col min="2564" max="2564" width="14.42578125" style="6" customWidth="1"/>
    <col min="2565" max="2565" width="24.42578125" style="6" customWidth="1"/>
    <col min="2566" max="2816" width="9" style="6"/>
    <col min="2817" max="2817" width="2.7109375" style="6" customWidth="1"/>
    <col min="2818" max="2818" width="28.140625" style="6" customWidth="1"/>
    <col min="2819" max="2819" width="12.140625" style="6" customWidth="1"/>
    <col min="2820" max="2820" width="14.42578125" style="6" customWidth="1"/>
    <col min="2821" max="2821" width="24.42578125" style="6" customWidth="1"/>
    <col min="2822" max="3072" width="9" style="6"/>
    <col min="3073" max="3073" width="2.7109375" style="6" customWidth="1"/>
    <col min="3074" max="3074" width="28.140625" style="6" customWidth="1"/>
    <col min="3075" max="3075" width="12.140625" style="6" customWidth="1"/>
    <col min="3076" max="3076" width="14.42578125" style="6" customWidth="1"/>
    <col min="3077" max="3077" width="24.42578125" style="6" customWidth="1"/>
    <col min="3078" max="3328" width="9" style="6"/>
    <col min="3329" max="3329" width="2.7109375" style="6" customWidth="1"/>
    <col min="3330" max="3330" width="28.140625" style="6" customWidth="1"/>
    <col min="3331" max="3331" width="12.140625" style="6" customWidth="1"/>
    <col min="3332" max="3332" width="14.42578125" style="6" customWidth="1"/>
    <col min="3333" max="3333" width="24.42578125" style="6" customWidth="1"/>
    <col min="3334" max="3584" width="9" style="6"/>
    <col min="3585" max="3585" width="2.7109375" style="6" customWidth="1"/>
    <col min="3586" max="3586" width="28.140625" style="6" customWidth="1"/>
    <col min="3587" max="3587" width="12.140625" style="6" customWidth="1"/>
    <col min="3588" max="3588" width="14.42578125" style="6" customWidth="1"/>
    <col min="3589" max="3589" width="24.42578125" style="6" customWidth="1"/>
    <col min="3590" max="3840" width="9" style="6"/>
    <col min="3841" max="3841" width="2.7109375" style="6" customWidth="1"/>
    <col min="3842" max="3842" width="28.140625" style="6" customWidth="1"/>
    <col min="3843" max="3843" width="12.140625" style="6" customWidth="1"/>
    <col min="3844" max="3844" width="14.42578125" style="6" customWidth="1"/>
    <col min="3845" max="3845" width="24.42578125" style="6" customWidth="1"/>
    <col min="3846" max="4096" width="9" style="6"/>
    <col min="4097" max="4097" width="2.7109375" style="6" customWidth="1"/>
    <col min="4098" max="4098" width="28.140625" style="6" customWidth="1"/>
    <col min="4099" max="4099" width="12.140625" style="6" customWidth="1"/>
    <col min="4100" max="4100" width="14.42578125" style="6" customWidth="1"/>
    <col min="4101" max="4101" width="24.42578125" style="6" customWidth="1"/>
    <col min="4102" max="4352" width="9" style="6"/>
    <col min="4353" max="4353" width="2.7109375" style="6" customWidth="1"/>
    <col min="4354" max="4354" width="28.140625" style="6" customWidth="1"/>
    <col min="4355" max="4355" width="12.140625" style="6" customWidth="1"/>
    <col min="4356" max="4356" width="14.42578125" style="6" customWidth="1"/>
    <col min="4357" max="4357" width="24.42578125" style="6" customWidth="1"/>
    <col min="4358" max="4608" width="9" style="6"/>
    <col min="4609" max="4609" width="2.7109375" style="6" customWidth="1"/>
    <col min="4610" max="4610" width="28.140625" style="6" customWidth="1"/>
    <col min="4611" max="4611" width="12.140625" style="6" customWidth="1"/>
    <col min="4612" max="4612" width="14.42578125" style="6" customWidth="1"/>
    <col min="4613" max="4613" width="24.42578125" style="6" customWidth="1"/>
    <col min="4614" max="4864" width="9" style="6"/>
    <col min="4865" max="4865" width="2.7109375" style="6" customWidth="1"/>
    <col min="4866" max="4866" width="28.140625" style="6" customWidth="1"/>
    <col min="4867" max="4867" width="12.140625" style="6" customWidth="1"/>
    <col min="4868" max="4868" width="14.42578125" style="6" customWidth="1"/>
    <col min="4869" max="4869" width="24.42578125" style="6" customWidth="1"/>
    <col min="4870" max="5120" width="9" style="6"/>
    <col min="5121" max="5121" width="2.7109375" style="6" customWidth="1"/>
    <col min="5122" max="5122" width="28.140625" style="6" customWidth="1"/>
    <col min="5123" max="5123" width="12.140625" style="6" customWidth="1"/>
    <col min="5124" max="5124" width="14.42578125" style="6" customWidth="1"/>
    <col min="5125" max="5125" width="24.42578125" style="6" customWidth="1"/>
    <col min="5126" max="5376" width="9" style="6"/>
    <col min="5377" max="5377" width="2.7109375" style="6" customWidth="1"/>
    <col min="5378" max="5378" width="28.140625" style="6" customWidth="1"/>
    <col min="5379" max="5379" width="12.140625" style="6" customWidth="1"/>
    <col min="5380" max="5380" width="14.42578125" style="6" customWidth="1"/>
    <col min="5381" max="5381" width="24.42578125" style="6" customWidth="1"/>
    <col min="5382" max="5632" width="9" style="6"/>
    <col min="5633" max="5633" width="2.7109375" style="6" customWidth="1"/>
    <col min="5634" max="5634" width="28.140625" style="6" customWidth="1"/>
    <col min="5635" max="5635" width="12.140625" style="6" customWidth="1"/>
    <col min="5636" max="5636" width="14.42578125" style="6" customWidth="1"/>
    <col min="5637" max="5637" width="24.42578125" style="6" customWidth="1"/>
    <col min="5638" max="5888" width="9" style="6"/>
    <col min="5889" max="5889" width="2.7109375" style="6" customWidth="1"/>
    <col min="5890" max="5890" width="28.140625" style="6" customWidth="1"/>
    <col min="5891" max="5891" width="12.140625" style="6" customWidth="1"/>
    <col min="5892" max="5892" width="14.42578125" style="6" customWidth="1"/>
    <col min="5893" max="5893" width="24.42578125" style="6" customWidth="1"/>
    <col min="5894" max="6144" width="9" style="6"/>
    <col min="6145" max="6145" width="2.7109375" style="6" customWidth="1"/>
    <col min="6146" max="6146" width="28.140625" style="6" customWidth="1"/>
    <col min="6147" max="6147" width="12.140625" style="6" customWidth="1"/>
    <col min="6148" max="6148" width="14.42578125" style="6" customWidth="1"/>
    <col min="6149" max="6149" width="24.42578125" style="6" customWidth="1"/>
    <col min="6150" max="6400" width="9" style="6"/>
    <col min="6401" max="6401" width="2.7109375" style="6" customWidth="1"/>
    <col min="6402" max="6402" width="28.140625" style="6" customWidth="1"/>
    <col min="6403" max="6403" width="12.140625" style="6" customWidth="1"/>
    <col min="6404" max="6404" width="14.42578125" style="6" customWidth="1"/>
    <col min="6405" max="6405" width="24.42578125" style="6" customWidth="1"/>
    <col min="6406" max="6656" width="9" style="6"/>
    <col min="6657" max="6657" width="2.7109375" style="6" customWidth="1"/>
    <col min="6658" max="6658" width="28.140625" style="6" customWidth="1"/>
    <col min="6659" max="6659" width="12.140625" style="6" customWidth="1"/>
    <col min="6660" max="6660" width="14.42578125" style="6" customWidth="1"/>
    <col min="6661" max="6661" width="24.42578125" style="6" customWidth="1"/>
    <col min="6662" max="6912" width="9" style="6"/>
    <col min="6913" max="6913" width="2.7109375" style="6" customWidth="1"/>
    <col min="6914" max="6914" width="28.140625" style="6" customWidth="1"/>
    <col min="6915" max="6915" width="12.140625" style="6" customWidth="1"/>
    <col min="6916" max="6916" width="14.42578125" style="6" customWidth="1"/>
    <col min="6917" max="6917" width="24.42578125" style="6" customWidth="1"/>
    <col min="6918" max="7168" width="9" style="6"/>
    <col min="7169" max="7169" width="2.7109375" style="6" customWidth="1"/>
    <col min="7170" max="7170" width="28.140625" style="6" customWidth="1"/>
    <col min="7171" max="7171" width="12.140625" style="6" customWidth="1"/>
    <col min="7172" max="7172" width="14.42578125" style="6" customWidth="1"/>
    <col min="7173" max="7173" width="24.42578125" style="6" customWidth="1"/>
    <col min="7174" max="7424" width="9" style="6"/>
    <col min="7425" max="7425" width="2.7109375" style="6" customWidth="1"/>
    <col min="7426" max="7426" width="28.140625" style="6" customWidth="1"/>
    <col min="7427" max="7427" width="12.140625" style="6" customWidth="1"/>
    <col min="7428" max="7428" width="14.42578125" style="6" customWidth="1"/>
    <col min="7429" max="7429" width="24.42578125" style="6" customWidth="1"/>
    <col min="7430" max="7680" width="9" style="6"/>
    <col min="7681" max="7681" width="2.7109375" style="6" customWidth="1"/>
    <col min="7682" max="7682" width="28.140625" style="6" customWidth="1"/>
    <col min="7683" max="7683" width="12.140625" style="6" customWidth="1"/>
    <col min="7684" max="7684" width="14.42578125" style="6" customWidth="1"/>
    <col min="7685" max="7685" width="24.42578125" style="6" customWidth="1"/>
    <col min="7686" max="7936" width="9" style="6"/>
    <col min="7937" max="7937" width="2.7109375" style="6" customWidth="1"/>
    <col min="7938" max="7938" width="28.140625" style="6" customWidth="1"/>
    <col min="7939" max="7939" width="12.140625" style="6" customWidth="1"/>
    <col min="7940" max="7940" width="14.42578125" style="6" customWidth="1"/>
    <col min="7941" max="7941" width="24.42578125" style="6" customWidth="1"/>
    <col min="7942" max="8192" width="9" style="6"/>
    <col min="8193" max="8193" width="2.7109375" style="6" customWidth="1"/>
    <col min="8194" max="8194" width="28.140625" style="6" customWidth="1"/>
    <col min="8195" max="8195" width="12.140625" style="6" customWidth="1"/>
    <col min="8196" max="8196" width="14.42578125" style="6" customWidth="1"/>
    <col min="8197" max="8197" width="24.42578125" style="6" customWidth="1"/>
    <col min="8198" max="8448" width="9" style="6"/>
    <col min="8449" max="8449" width="2.7109375" style="6" customWidth="1"/>
    <col min="8450" max="8450" width="28.140625" style="6" customWidth="1"/>
    <col min="8451" max="8451" width="12.140625" style="6" customWidth="1"/>
    <col min="8452" max="8452" width="14.42578125" style="6" customWidth="1"/>
    <col min="8453" max="8453" width="24.42578125" style="6" customWidth="1"/>
    <col min="8454" max="8704" width="9" style="6"/>
    <col min="8705" max="8705" width="2.7109375" style="6" customWidth="1"/>
    <col min="8706" max="8706" width="28.140625" style="6" customWidth="1"/>
    <col min="8707" max="8707" width="12.140625" style="6" customWidth="1"/>
    <col min="8708" max="8708" width="14.42578125" style="6" customWidth="1"/>
    <col min="8709" max="8709" width="24.42578125" style="6" customWidth="1"/>
    <col min="8710" max="8960" width="9" style="6"/>
    <col min="8961" max="8961" width="2.7109375" style="6" customWidth="1"/>
    <col min="8962" max="8962" width="28.140625" style="6" customWidth="1"/>
    <col min="8963" max="8963" width="12.140625" style="6" customWidth="1"/>
    <col min="8964" max="8964" width="14.42578125" style="6" customWidth="1"/>
    <col min="8965" max="8965" width="24.42578125" style="6" customWidth="1"/>
    <col min="8966" max="9216" width="9" style="6"/>
    <col min="9217" max="9217" width="2.7109375" style="6" customWidth="1"/>
    <col min="9218" max="9218" width="28.140625" style="6" customWidth="1"/>
    <col min="9219" max="9219" width="12.140625" style="6" customWidth="1"/>
    <col min="9220" max="9220" width="14.42578125" style="6" customWidth="1"/>
    <col min="9221" max="9221" width="24.42578125" style="6" customWidth="1"/>
    <col min="9222" max="9472" width="9" style="6"/>
    <col min="9473" max="9473" width="2.7109375" style="6" customWidth="1"/>
    <col min="9474" max="9474" width="28.140625" style="6" customWidth="1"/>
    <col min="9475" max="9475" width="12.140625" style="6" customWidth="1"/>
    <col min="9476" max="9476" width="14.42578125" style="6" customWidth="1"/>
    <col min="9477" max="9477" width="24.42578125" style="6" customWidth="1"/>
    <col min="9478" max="9728" width="9" style="6"/>
    <col min="9729" max="9729" width="2.7109375" style="6" customWidth="1"/>
    <col min="9730" max="9730" width="28.140625" style="6" customWidth="1"/>
    <col min="9731" max="9731" width="12.140625" style="6" customWidth="1"/>
    <col min="9732" max="9732" width="14.42578125" style="6" customWidth="1"/>
    <col min="9733" max="9733" width="24.42578125" style="6" customWidth="1"/>
    <col min="9734" max="9984" width="9" style="6"/>
    <col min="9985" max="9985" width="2.7109375" style="6" customWidth="1"/>
    <col min="9986" max="9986" width="28.140625" style="6" customWidth="1"/>
    <col min="9987" max="9987" width="12.140625" style="6" customWidth="1"/>
    <col min="9988" max="9988" width="14.42578125" style="6" customWidth="1"/>
    <col min="9989" max="9989" width="24.42578125" style="6" customWidth="1"/>
    <col min="9990" max="10240" width="9" style="6"/>
    <col min="10241" max="10241" width="2.7109375" style="6" customWidth="1"/>
    <col min="10242" max="10242" width="28.140625" style="6" customWidth="1"/>
    <col min="10243" max="10243" width="12.140625" style="6" customWidth="1"/>
    <col min="10244" max="10244" width="14.42578125" style="6" customWidth="1"/>
    <col min="10245" max="10245" width="24.42578125" style="6" customWidth="1"/>
    <col min="10246" max="10496" width="9" style="6"/>
    <col min="10497" max="10497" width="2.7109375" style="6" customWidth="1"/>
    <col min="10498" max="10498" width="28.140625" style="6" customWidth="1"/>
    <col min="10499" max="10499" width="12.140625" style="6" customWidth="1"/>
    <col min="10500" max="10500" width="14.42578125" style="6" customWidth="1"/>
    <col min="10501" max="10501" width="24.42578125" style="6" customWidth="1"/>
    <col min="10502" max="10752" width="9" style="6"/>
    <col min="10753" max="10753" width="2.7109375" style="6" customWidth="1"/>
    <col min="10754" max="10754" width="28.140625" style="6" customWidth="1"/>
    <col min="10755" max="10755" width="12.140625" style="6" customWidth="1"/>
    <col min="10756" max="10756" width="14.42578125" style="6" customWidth="1"/>
    <col min="10757" max="10757" width="24.42578125" style="6" customWidth="1"/>
    <col min="10758" max="11008" width="9" style="6"/>
    <col min="11009" max="11009" width="2.7109375" style="6" customWidth="1"/>
    <col min="11010" max="11010" width="28.140625" style="6" customWidth="1"/>
    <col min="11011" max="11011" width="12.140625" style="6" customWidth="1"/>
    <col min="11012" max="11012" width="14.42578125" style="6" customWidth="1"/>
    <col min="11013" max="11013" width="24.42578125" style="6" customWidth="1"/>
    <col min="11014" max="11264" width="9" style="6"/>
    <col min="11265" max="11265" width="2.7109375" style="6" customWidth="1"/>
    <col min="11266" max="11266" width="28.140625" style="6" customWidth="1"/>
    <col min="11267" max="11267" width="12.140625" style="6" customWidth="1"/>
    <col min="11268" max="11268" width="14.42578125" style="6" customWidth="1"/>
    <col min="11269" max="11269" width="24.42578125" style="6" customWidth="1"/>
    <col min="11270" max="11520" width="9" style="6"/>
    <col min="11521" max="11521" width="2.7109375" style="6" customWidth="1"/>
    <col min="11522" max="11522" width="28.140625" style="6" customWidth="1"/>
    <col min="11523" max="11523" width="12.140625" style="6" customWidth="1"/>
    <col min="11524" max="11524" width="14.42578125" style="6" customWidth="1"/>
    <col min="11525" max="11525" width="24.42578125" style="6" customWidth="1"/>
    <col min="11526" max="11776" width="9" style="6"/>
    <col min="11777" max="11777" width="2.7109375" style="6" customWidth="1"/>
    <col min="11778" max="11778" width="28.140625" style="6" customWidth="1"/>
    <col min="11779" max="11779" width="12.140625" style="6" customWidth="1"/>
    <col min="11780" max="11780" width="14.42578125" style="6" customWidth="1"/>
    <col min="11781" max="11781" width="24.42578125" style="6" customWidth="1"/>
    <col min="11782" max="12032" width="9" style="6"/>
    <col min="12033" max="12033" width="2.7109375" style="6" customWidth="1"/>
    <col min="12034" max="12034" width="28.140625" style="6" customWidth="1"/>
    <col min="12035" max="12035" width="12.140625" style="6" customWidth="1"/>
    <col min="12036" max="12036" width="14.42578125" style="6" customWidth="1"/>
    <col min="12037" max="12037" width="24.42578125" style="6" customWidth="1"/>
    <col min="12038" max="12288" width="9" style="6"/>
    <col min="12289" max="12289" width="2.7109375" style="6" customWidth="1"/>
    <col min="12290" max="12290" width="28.140625" style="6" customWidth="1"/>
    <col min="12291" max="12291" width="12.140625" style="6" customWidth="1"/>
    <col min="12292" max="12292" width="14.42578125" style="6" customWidth="1"/>
    <col min="12293" max="12293" width="24.42578125" style="6" customWidth="1"/>
    <col min="12294" max="12544" width="9" style="6"/>
    <col min="12545" max="12545" width="2.7109375" style="6" customWidth="1"/>
    <col min="12546" max="12546" width="28.140625" style="6" customWidth="1"/>
    <col min="12547" max="12547" width="12.140625" style="6" customWidth="1"/>
    <col min="12548" max="12548" width="14.42578125" style="6" customWidth="1"/>
    <col min="12549" max="12549" width="24.42578125" style="6" customWidth="1"/>
    <col min="12550" max="12800" width="9" style="6"/>
    <col min="12801" max="12801" width="2.7109375" style="6" customWidth="1"/>
    <col min="12802" max="12802" width="28.140625" style="6" customWidth="1"/>
    <col min="12803" max="12803" width="12.140625" style="6" customWidth="1"/>
    <col min="12804" max="12804" width="14.42578125" style="6" customWidth="1"/>
    <col min="12805" max="12805" width="24.42578125" style="6" customWidth="1"/>
    <col min="12806" max="13056" width="9" style="6"/>
    <col min="13057" max="13057" width="2.7109375" style="6" customWidth="1"/>
    <col min="13058" max="13058" width="28.140625" style="6" customWidth="1"/>
    <col min="13059" max="13059" width="12.140625" style="6" customWidth="1"/>
    <col min="13060" max="13060" width="14.42578125" style="6" customWidth="1"/>
    <col min="13061" max="13061" width="24.42578125" style="6" customWidth="1"/>
    <col min="13062" max="13312" width="9" style="6"/>
    <col min="13313" max="13313" width="2.7109375" style="6" customWidth="1"/>
    <col min="13314" max="13314" width="28.140625" style="6" customWidth="1"/>
    <col min="13315" max="13315" width="12.140625" style="6" customWidth="1"/>
    <col min="13316" max="13316" width="14.42578125" style="6" customWidth="1"/>
    <col min="13317" max="13317" width="24.42578125" style="6" customWidth="1"/>
    <col min="13318" max="13568" width="9" style="6"/>
    <col min="13569" max="13569" width="2.7109375" style="6" customWidth="1"/>
    <col min="13570" max="13570" width="28.140625" style="6" customWidth="1"/>
    <col min="13571" max="13571" width="12.140625" style="6" customWidth="1"/>
    <col min="13572" max="13572" width="14.42578125" style="6" customWidth="1"/>
    <col min="13573" max="13573" width="24.42578125" style="6" customWidth="1"/>
    <col min="13574" max="13824" width="9" style="6"/>
    <col min="13825" max="13825" width="2.7109375" style="6" customWidth="1"/>
    <col min="13826" max="13826" width="28.140625" style="6" customWidth="1"/>
    <col min="13827" max="13827" width="12.140625" style="6" customWidth="1"/>
    <col min="13828" max="13828" width="14.42578125" style="6" customWidth="1"/>
    <col min="13829" max="13829" width="24.42578125" style="6" customWidth="1"/>
    <col min="13830" max="14080" width="9" style="6"/>
    <col min="14081" max="14081" width="2.7109375" style="6" customWidth="1"/>
    <col min="14082" max="14082" width="28.140625" style="6" customWidth="1"/>
    <col min="14083" max="14083" width="12.140625" style="6" customWidth="1"/>
    <col min="14084" max="14084" width="14.42578125" style="6" customWidth="1"/>
    <col min="14085" max="14085" width="24.42578125" style="6" customWidth="1"/>
    <col min="14086" max="14336" width="9" style="6"/>
    <col min="14337" max="14337" width="2.7109375" style="6" customWidth="1"/>
    <col min="14338" max="14338" width="28.140625" style="6" customWidth="1"/>
    <col min="14339" max="14339" width="12.140625" style="6" customWidth="1"/>
    <col min="14340" max="14340" width="14.42578125" style="6" customWidth="1"/>
    <col min="14341" max="14341" width="24.42578125" style="6" customWidth="1"/>
    <col min="14342" max="14592" width="9" style="6"/>
    <col min="14593" max="14593" width="2.7109375" style="6" customWidth="1"/>
    <col min="14594" max="14594" width="28.140625" style="6" customWidth="1"/>
    <col min="14595" max="14595" width="12.140625" style="6" customWidth="1"/>
    <col min="14596" max="14596" width="14.42578125" style="6" customWidth="1"/>
    <col min="14597" max="14597" width="24.42578125" style="6" customWidth="1"/>
    <col min="14598" max="14848" width="9" style="6"/>
    <col min="14849" max="14849" width="2.7109375" style="6" customWidth="1"/>
    <col min="14850" max="14850" width="28.140625" style="6" customWidth="1"/>
    <col min="14851" max="14851" width="12.140625" style="6" customWidth="1"/>
    <col min="14852" max="14852" width="14.42578125" style="6" customWidth="1"/>
    <col min="14853" max="14853" width="24.42578125" style="6" customWidth="1"/>
    <col min="14854" max="15104" width="9" style="6"/>
    <col min="15105" max="15105" width="2.7109375" style="6" customWidth="1"/>
    <col min="15106" max="15106" width="28.140625" style="6" customWidth="1"/>
    <col min="15107" max="15107" width="12.140625" style="6" customWidth="1"/>
    <col min="15108" max="15108" width="14.42578125" style="6" customWidth="1"/>
    <col min="15109" max="15109" width="24.42578125" style="6" customWidth="1"/>
    <col min="15110" max="15360" width="9" style="6"/>
    <col min="15361" max="15361" width="2.7109375" style="6" customWidth="1"/>
    <col min="15362" max="15362" width="28.140625" style="6" customWidth="1"/>
    <col min="15363" max="15363" width="12.140625" style="6" customWidth="1"/>
    <col min="15364" max="15364" width="14.42578125" style="6" customWidth="1"/>
    <col min="15365" max="15365" width="24.42578125" style="6" customWidth="1"/>
    <col min="15366" max="15616" width="9" style="6"/>
    <col min="15617" max="15617" width="2.7109375" style="6" customWidth="1"/>
    <col min="15618" max="15618" width="28.140625" style="6" customWidth="1"/>
    <col min="15619" max="15619" width="12.140625" style="6" customWidth="1"/>
    <col min="15620" max="15620" width="14.42578125" style="6" customWidth="1"/>
    <col min="15621" max="15621" width="24.42578125" style="6" customWidth="1"/>
    <col min="15622" max="15872" width="9" style="6"/>
    <col min="15873" max="15873" width="2.7109375" style="6" customWidth="1"/>
    <col min="15874" max="15874" width="28.140625" style="6" customWidth="1"/>
    <col min="15875" max="15875" width="12.140625" style="6" customWidth="1"/>
    <col min="15876" max="15876" width="14.42578125" style="6" customWidth="1"/>
    <col min="15877" max="15877" width="24.42578125" style="6" customWidth="1"/>
    <col min="15878" max="16128" width="9" style="6"/>
    <col min="16129" max="16129" width="2.7109375" style="6" customWidth="1"/>
    <col min="16130" max="16130" width="28.140625" style="6" customWidth="1"/>
    <col min="16131" max="16131" width="12.140625" style="6" customWidth="1"/>
    <col min="16132" max="16132" width="14.42578125" style="6" customWidth="1"/>
    <col min="16133" max="16133" width="24.42578125" style="6" customWidth="1"/>
    <col min="16134" max="16384" width="9" style="6"/>
  </cols>
  <sheetData>
    <row r="1" spans="1:5" x14ac:dyDescent="0.25">
      <c r="B1" s="92" t="s">
        <v>14</v>
      </c>
      <c r="C1" s="93"/>
      <c r="D1" s="93"/>
      <c r="E1" s="94"/>
    </row>
    <row r="2" spans="1:5" x14ac:dyDescent="0.25">
      <c r="B2" s="95"/>
      <c r="C2" s="96"/>
      <c r="D2" s="96"/>
      <c r="E2" s="97"/>
    </row>
    <row r="3" spans="1:5" x14ac:dyDescent="0.25">
      <c r="B3" s="95"/>
      <c r="C3" s="96"/>
      <c r="D3" s="96"/>
      <c r="E3" s="97"/>
    </row>
    <row r="4" spans="1:5" ht="15.75" thickBot="1" x14ac:dyDescent="0.3">
      <c r="B4" s="98"/>
      <c r="C4" s="99"/>
      <c r="D4" s="99"/>
      <c r="E4" s="100"/>
    </row>
    <row r="5" spans="1:5" ht="15.75" thickBot="1" x14ac:dyDescent="0.3">
      <c r="A5" s="1"/>
      <c r="B5" s="2"/>
      <c r="C5" s="3"/>
      <c r="D5" s="4"/>
      <c r="E5" s="5"/>
    </row>
    <row r="6" spans="1:5" x14ac:dyDescent="0.25">
      <c r="A6" s="7"/>
      <c r="B6" s="8" t="s">
        <v>0</v>
      </c>
      <c r="C6" s="9">
        <v>3760</v>
      </c>
      <c r="D6" s="10">
        <v>0.2027578333</v>
      </c>
      <c r="E6" s="11">
        <f>C6*D6</f>
        <v>762.36945320799998</v>
      </c>
    </row>
    <row r="7" spans="1:5" x14ac:dyDescent="0.25">
      <c r="A7" s="12"/>
      <c r="B7" s="13" t="s">
        <v>0</v>
      </c>
      <c r="C7" s="14">
        <v>3760</v>
      </c>
      <c r="D7" s="14">
        <v>0.19002044100000001</v>
      </c>
      <c r="E7" s="15">
        <f>C7*D7</f>
        <v>714.47685816000001</v>
      </c>
    </row>
    <row r="8" spans="1:5" ht="15.75" thickBot="1" x14ac:dyDescent="0.3">
      <c r="A8" s="16"/>
      <c r="B8" s="17"/>
      <c r="C8" s="18">
        <f>SUM(C6:C7)</f>
        <v>7520</v>
      </c>
      <c r="D8" s="19"/>
      <c r="E8" s="20">
        <f>SUM(E6:E7)</f>
        <v>1476.846311368</v>
      </c>
    </row>
    <row r="9" spans="1:5" ht="39.75" thickBot="1" x14ac:dyDescent="0.3">
      <c r="A9" s="21"/>
      <c r="B9" s="22" t="s">
        <v>1</v>
      </c>
      <c r="C9" s="23">
        <v>6920</v>
      </c>
      <c r="D9" s="24">
        <v>0.38363514430000001</v>
      </c>
      <c r="E9" s="25">
        <f t="shared" ref="E9:E14" si="0">C9*D9</f>
        <v>2654.7551985559999</v>
      </c>
    </row>
    <row r="10" spans="1:5" ht="15.75" thickBot="1" x14ac:dyDescent="0.3">
      <c r="A10" s="21"/>
      <c r="B10" s="22" t="s">
        <v>2</v>
      </c>
      <c r="C10" s="23">
        <v>1160</v>
      </c>
      <c r="D10" s="26">
        <v>0.438642056</v>
      </c>
      <c r="E10" s="25">
        <f t="shared" si="0"/>
        <v>508.82478495999999</v>
      </c>
    </row>
    <row r="11" spans="1:5" x14ac:dyDescent="0.25">
      <c r="A11" s="7"/>
      <c r="B11" s="27" t="s">
        <v>3</v>
      </c>
      <c r="C11" s="9">
        <v>1666</v>
      </c>
      <c r="D11" s="10">
        <v>7.5513603700000003</v>
      </c>
      <c r="E11" s="11">
        <f t="shared" si="0"/>
        <v>12580.56637642</v>
      </c>
    </row>
    <row r="12" spans="1:5" x14ac:dyDescent="0.25">
      <c r="A12" s="12"/>
      <c r="B12" s="28" t="s">
        <v>3</v>
      </c>
      <c r="C12" s="14">
        <v>1666</v>
      </c>
      <c r="D12" s="14">
        <v>7.896800839</v>
      </c>
      <c r="E12" s="15">
        <f t="shared" si="0"/>
        <v>13156.070197773999</v>
      </c>
    </row>
    <row r="13" spans="1:5" x14ac:dyDescent="0.25">
      <c r="A13" s="29"/>
      <c r="B13" s="28" t="s">
        <v>3</v>
      </c>
      <c r="C13" s="14">
        <v>1666</v>
      </c>
      <c r="D13" s="30">
        <v>7.8638597319999999</v>
      </c>
      <c r="E13" s="15">
        <f t="shared" si="0"/>
        <v>13101.190313511999</v>
      </c>
    </row>
    <row r="14" spans="1:5" x14ac:dyDescent="0.25">
      <c r="A14" s="29"/>
      <c r="B14" s="28" t="s">
        <v>3</v>
      </c>
      <c r="C14" s="14">
        <v>1666</v>
      </c>
      <c r="D14" s="31">
        <v>7.5964654600000001</v>
      </c>
      <c r="E14" s="15">
        <f t="shared" si="0"/>
        <v>12655.711456360001</v>
      </c>
    </row>
    <row r="15" spans="1:5" ht="15.75" thickBot="1" x14ac:dyDescent="0.3">
      <c r="A15" s="16"/>
      <c r="B15" s="32"/>
      <c r="C15" s="18">
        <f>SUM(C11:C14)</f>
        <v>6664</v>
      </c>
      <c r="D15" s="33"/>
      <c r="E15" s="20">
        <f>SUM(E11:E14)</f>
        <v>51493.538344065993</v>
      </c>
    </row>
    <row r="16" spans="1:5" ht="15.75" customHeight="1" x14ac:dyDescent="0.25">
      <c r="A16" s="34"/>
      <c r="B16" s="27" t="s">
        <v>4</v>
      </c>
      <c r="C16" s="9">
        <v>3330</v>
      </c>
      <c r="D16" s="9">
        <v>3.3953000000000002</v>
      </c>
      <c r="E16" s="11">
        <f>C16*D16</f>
        <v>11306.349</v>
      </c>
    </row>
    <row r="17" spans="1:5" ht="15.75" customHeight="1" x14ac:dyDescent="0.25">
      <c r="A17" s="29"/>
      <c r="B17" s="28" t="s">
        <v>4</v>
      </c>
      <c r="C17" s="14">
        <v>3330</v>
      </c>
      <c r="D17" s="14">
        <v>4.837118824</v>
      </c>
      <c r="E17" s="15">
        <f>C17*D17</f>
        <v>16107.605683920001</v>
      </c>
    </row>
    <row r="18" spans="1:5" ht="15.75" thickBot="1" x14ac:dyDescent="0.3">
      <c r="A18" s="16"/>
      <c r="B18" s="32"/>
      <c r="C18" s="18">
        <f>SUM(C16:C17)</f>
        <v>6660</v>
      </c>
      <c r="D18" s="19"/>
      <c r="E18" s="20">
        <f>SUM(E16:E17)</f>
        <v>27413.954683920001</v>
      </c>
    </row>
    <row r="19" spans="1:5" ht="15.75" customHeight="1" x14ac:dyDescent="0.25">
      <c r="A19" s="7"/>
      <c r="B19" s="27" t="s">
        <v>5</v>
      </c>
      <c r="C19" s="9">
        <v>2320</v>
      </c>
      <c r="D19" s="35">
        <v>0.28939792860000002</v>
      </c>
      <c r="E19" s="11">
        <f>C19*D19</f>
        <v>671.40319435200001</v>
      </c>
    </row>
    <row r="20" spans="1:5" ht="15.75" customHeight="1" x14ac:dyDescent="0.25">
      <c r="A20" s="36"/>
      <c r="B20" s="28" t="s">
        <v>5</v>
      </c>
      <c r="C20" s="14">
        <v>2320</v>
      </c>
      <c r="D20" s="37">
        <v>0.30216499400000002</v>
      </c>
      <c r="E20" s="15">
        <f>C20*D20</f>
        <v>701.02278608000006</v>
      </c>
    </row>
    <row r="21" spans="1:5" ht="15.75" thickBot="1" x14ac:dyDescent="0.3">
      <c r="A21" s="38"/>
      <c r="B21" s="32"/>
      <c r="C21" s="18">
        <f>SUM(C19:C20)</f>
        <v>4640</v>
      </c>
      <c r="D21" s="39"/>
      <c r="E21" s="20">
        <f>SUM(E19:E20)</f>
        <v>1372.425980432</v>
      </c>
    </row>
    <row r="22" spans="1:5" x14ac:dyDescent="0.25">
      <c r="A22" s="7"/>
      <c r="B22" s="27" t="s">
        <v>6</v>
      </c>
      <c r="C22" s="9">
        <v>2320</v>
      </c>
      <c r="D22" s="35">
        <v>0.37342859490000002</v>
      </c>
      <c r="E22" s="11">
        <f>C22*D22</f>
        <v>866.35434016800002</v>
      </c>
    </row>
    <row r="23" spans="1:5" x14ac:dyDescent="0.25">
      <c r="A23" s="36"/>
      <c r="B23" s="28" t="s">
        <v>6</v>
      </c>
      <c r="C23" s="14">
        <v>1160</v>
      </c>
      <c r="D23" s="37">
        <v>0.25351279999999998</v>
      </c>
      <c r="E23" s="15">
        <f>C23*D23</f>
        <v>294.07484799999997</v>
      </c>
    </row>
    <row r="24" spans="1:5" x14ac:dyDescent="0.25">
      <c r="A24" s="36"/>
      <c r="B24" s="28" t="s">
        <v>6</v>
      </c>
      <c r="C24" s="14">
        <v>1160</v>
      </c>
      <c r="D24" s="37">
        <v>0.32230666699999999</v>
      </c>
      <c r="E24" s="15">
        <f>C24*D24</f>
        <v>373.87573371999997</v>
      </c>
    </row>
    <row r="25" spans="1:5" ht="15.75" thickBot="1" x14ac:dyDescent="0.3">
      <c r="A25" s="38"/>
      <c r="B25" s="32"/>
      <c r="C25" s="18">
        <f>SUM(C22:C24)</f>
        <v>4640</v>
      </c>
      <c r="D25" s="39"/>
      <c r="E25" s="20">
        <f>SUM(E22:E24)</f>
        <v>1534.3049218880001</v>
      </c>
    </row>
    <row r="26" spans="1:5" x14ac:dyDescent="0.25">
      <c r="A26" s="7"/>
      <c r="B26" s="27" t="s">
        <v>7</v>
      </c>
      <c r="C26" s="9">
        <v>2498</v>
      </c>
      <c r="D26" s="35">
        <v>8.4700626579999998</v>
      </c>
      <c r="E26" s="11">
        <f>C26*D26</f>
        <v>21158.216519684</v>
      </c>
    </row>
    <row r="27" spans="1:5" x14ac:dyDescent="0.25">
      <c r="A27" s="36"/>
      <c r="B27" s="28" t="s">
        <v>7</v>
      </c>
      <c r="C27" s="14">
        <v>2498</v>
      </c>
      <c r="D27" s="37">
        <v>17.46875</v>
      </c>
      <c r="E27" s="15">
        <f>C27*D27</f>
        <v>43636.9375</v>
      </c>
    </row>
    <row r="28" spans="1:5" x14ac:dyDescent="0.25">
      <c r="A28" s="36"/>
      <c r="B28" s="28" t="s">
        <v>7</v>
      </c>
      <c r="C28" s="14">
        <v>4996</v>
      </c>
      <c r="D28" s="37">
        <v>8.7322199999999999</v>
      </c>
      <c r="E28" s="15">
        <f>C28*D28</f>
        <v>43626.171119999999</v>
      </c>
    </row>
    <row r="29" spans="1:5" ht="15.75" thickBot="1" x14ac:dyDescent="0.3">
      <c r="A29" s="38"/>
      <c r="B29" s="32"/>
      <c r="C29" s="18">
        <f>SUM(C26:C28)</f>
        <v>9992</v>
      </c>
      <c r="D29" s="39"/>
      <c r="E29" s="20">
        <f>SUM(E26:E28)</f>
        <v>108421.32513968399</v>
      </c>
    </row>
    <row r="30" spans="1:5" x14ac:dyDescent="0.25">
      <c r="A30" s="34"/>
      <c r="B30" s="27" t="s">
        <v>8</v>
      </c>
      <c r="C30" s="9">
        <v>1660</v>
      </c>
      <c r="D30" s="35">
        <v>0.47694882129999999</v>
      </c>
      <c r="E30" s="11">
        <f>C30*D30</f>
        <v>791.73504335799998</v>
      </c>
    </row>
    <row r="31" spans="1:5" x14ac:dyDescent="0.25">
      <c r="A31" s="29"/>
      <c r="B31" s="28" t="s">
        <v>8</v>
      </c>
      <c r="C31" s="14">
        <v>1660</v>
      </c>
      <c r="D31" s="37">
        <v>0.41373004200000002</v>
      </c>
      <c r="E31" s="15">
        <f>C31*D31</f>
        <v>686.79186972000002</v>
      </c>
    </row>
    <row r="32" spans="1:5" ht="15.75" thickBot="1" x14ac:dyDescent="0.3">
      <c r="A32" s="16"/>
      <c r="B32" s="32"/>
      <c r="C32" s="18">
        <f>SUM(C30:C31)</f>
        <v>3320</v>
      </c>
      <c r="D32" s="39"/>
      <c r="E32" s="20">
        <f>SUM(E30:E31)</f>
        <v>1478.526913078</v>
      </c>
    </row>
    <row r="33" spans="1:5" x14ac:dyDescent="0.25">
      <c r="A33" s="7"/>
      <c r="B33" s="27" t="s">
        <v>9</v>
      </c>
      <c r="C33" s="9">
        <v>2498</v>
      </c>
      <c r="D33" s="10">
        <v>41.950377140000001</v>
      </c>
      <c r="E33" s="11">
        <f>C33*D33</f>
        <v>104792.04209572</v>
      </c>
    </row>
    <row r="34" spans="1:5" x14ac:dyDescent="0.25">
      <c r="A34" s="36"/>
      <c r="B34" s="28" t="s">
        <v>9</v>
      </c>
      <c r="C34" s="14">
        <v>5312</v>
      </c>
      <c r="D34" s="30">
        <v>41.921500000000002</v>
      </c>
      <c r="E34" s="15">
        <f>C34*D34</f>
        <v>222687.008</v>
      </c>
    </row>
    <row r="35" spans="1:5" x14ac:dyDescent="0.25">
      <c r="A35" s="36"/>
      <c r="B35" s="28" t="s">
        <v>9</v>
      </c>
      <c r="C35" s="14">
        <v>2498</v>
      </c>
      <c r="D35" s="30">
        <v>41.947518289999998</v>
      </c>
      <c r="E35" s="15">
        <f>C35*D35</f>
        <v>104784.90068841999</v>
      </c>
    </row>
    <row r="36" spans="1:5" ht="15.75" thickBot="1" x14ac:dyDescent="0.3">
      <c r="A36" s="38"/>
      <c r="B36" s="32"/>
      <c r="C36" s="18">
        <f>SUM(C33:C35)</f>
        <v>10308</v>
      </c>
      <c r="D36" s="40"/>
      <c r="E36" s="20">
        <f>SUM(E33:E35)</f>
        <v>432263.95078413998</v>
      </c>
    </row>
    <row r="37" spans="1:5" x14ac:dyDescent="0.25">
      <c r="A37" s="7"/>
      <c r="B37" s="27" t="s">
        <v>10</v>
      </c>
      <c r="C37" s="9">
        <v>800</v>
      </c>
      <c r="D37" s="10">
        <v>0.18094929000000001</v>
      </c>
      <c r="E37" s="41">
        <f>C37*D37</f>
        <v>144.759432</v>
      </c>
    </row>
    <row r="38" spans="1:5" x14ac:dyDescent="0.25">
      <c r="A38" s="36"/>
      <c r="B38" s="28" t="s">
        <v>10</v>
      </c>
      <c r="C38" s="14">
        <v>2400</v>
      </c>
      <c r="D38" s="30">
        <v>0.17970778500000001</v>
      </c>
      <c r="E38" s="42">
        <f>C38*D38</f>
        <v>431.29868400000004</v>
      </c>
    </row>
    <row r="39" spans="1:5" ht="15.75" thickBot="1" x14ac:dyDescent="0.3">
      <c r="A39" s="38"/>
      <c r="B39" s="32"/>
      <c r="C39" s="18">
        <f>SUM(C37:C38)</f>
        <v>3200</v>
      </c>
      <c r="D39" s="40"/>
      <c r="E39" s="43">
        <f>SUM(E37:E38)</f>
        <v>576.05811600000004</v>
      </c>
    </row>
    <row r="40" spans="1:5" ht="15.75" thickBot="1" x14ac:dyDescent="0.3">
      <c r="A40" s="44"/>
      <c r="B40" s="45" t="s">
        <v>11</v>
      </c>
      <c r="C40" s="46">
        <v>34800</v>
      </c>
      <c r="D40" s="26">
        <v>0.107228689</v>
      </c>
      <c r="E40" s="47">
        <f>C40*D40</f>
        <v>3731.5583772</v>
      </c>
    </row>
    <row r="41" spans="1:5" ht="15.75" thickBot="1" x14ac:dyDescent="0.3">
      <c r="A41" s="21"/>
      <c r="B41" s="45" t="s">
        <v>12</v>
      </c>
      <c r="C41" s="46">
        <v>1275</v>
      </c>
      <c r="D41" s="24">
        <v>6.6201863E-2</v>
      </c>
      <c r="E41" s="48">
        <f>C41*D41</f>
        <v>84.407375325000004</v>
      </c>
    </row>
    <row r="42" spans="1:5" x14ac:dyDescent="0.25">
      <c r="A42" s="7"/>
      <c r="B42" s="27" t="s">
        <v>13</v>
      </c>
      <c r="C42" s="9">
        <v>285</v>
      </c>
      <c r="D42" s="49">
        <v>1.739836129</v>
      </c>
      <c r="E42" s="11">
        <f>C42*D42</f>
        <v>495.85329676499998</v>
      </c>
    </row>
    <row r="43" spans="1:5" x14ac:dyDescent="0.25">
      <c r="A43" s="12"/>
      <c r="B43" s="28" t="s">
        <v>13</v>
      </c>
      <c r="C43" s="14">
        <v>316</v>
      </c>
      <c r="D43" s="30">
        <v>0.97285600000000005</v>
      </c>
      <c r="E43" s="15">
        <f>C43*D43</f>
        <v>307.42249600000002</v>
      </c>
    </row>
    <row r="44" spans="1:5" ht="15.75" thickBot="1" x14ac:dyDescent="0.3">
      <c r="A44" s="50"/>
      <c r="B44" s="51"/>
      <c r="C44" s="52">
        <f>SUM(C42:C43)</f>
        <v>601</v>
      </c>
      <c r="D44" s="51"/>
      <c r="E44" s="53">
        <f>SUM(E42:E43)</f>
        <v>803.27579276500001</v>
      </c>
    </row>
  </sheetData>
  <mergeCells count="1">
    <mergeCell ref="B1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10" sqref="G10"/>
    </sheetView>
  </sheetViews>
  <sheetFormatPr defaultRowHeight="15" x14ac:dyDescent="0.25"/>
  <cols>
    <col min="1" max="1" width="2.7109375" style="6" customWidth="1"/>
    <col min="2" max="2" width="28.140625" style="6" customWidth="1"/>
    <col min="3" max="3" width="12.140625" style="6" customWidth="1"/>
    <col min="4" max="4" width="14.42578125" style="6" customWidth="1"/>
    <col min="5" max="5" width="24.42578125" style="6" customWidth="1"/>
    <col min="6" max="6" width="34.5703125" style="6" customWidth="1"/>
    <col min="7" max="256" width="9" style="6"/>
    <col min="257" max="257" width="2.7109375" style="6" customWidth="1"/>
    <col min="258" max="258" width="28.140625" style="6" customWidth="1"/>
    <col min="259" max="259" width="12.140625" style="6" customWidth="1"/>
    <col min="260" max="260" width="14.42578125" style="6" customWidth="1"/>
    <col min="261" max="261" width="24.42578125" style="6" customWidth="1"/>
    <col min="262" max="262" width="34.5703125" style="6" customWidth="1"/>
    <col min="263" max="512" width="9" style="6"/>
    <col min="513" max="513" width="2.7109375" style="6" customWidth="1"/>
    <col min="514" max="514" width="28.140625" style="6" customWidth="1"/>
    <col min="515" max="515" width="12.140625" style="6" customWidth="1"/>
    <col min="516" max="516" width="14.42578125" style="6" customWidth="1"/>
    <col min="517" max="517" width="24.42578125" style="6" customWidth="1"/>
    <col min="518" max="518" width="34.5703125" style="6" customWidth="1"/>
    <col min="519" max="768" width="9" style="6"/>
    <col min="769" max="769" width="2.7109375" style="6" customWidth="1"/>
    <col min="770" max="770" width="28.140625" style="6" customWidth="1"/>
    <col min="771" max="771" width="12.140625" style="6" customWidth="1"/>
    <col min="772" max="772" width="14.42578125" style="6" customWidth="1"/>
    <col min="773" max="773" width="24.42578125" style="6" customWidth="1"/>
    <col min="774" max="774" width="34.5703125" style="6" customWidth="1"/>
    <col min="775" max="1024" width="9" style="6"/>
    <col min="1025" max="1025" width="2.7109375" style="6" customWidth="1"/>
    <col min="1026" max="1026" width="28.140625" style="6" customWidth="1"/>
    <col min="1027" max="1027" width="12.140625" style="6" customWidth="1"/>
    <col min="1028" max="1028" width="14.42578125" style="6" customWidth="1"/>
    <col min="1029" max="1029" width="24.42578125" style="6" customWidth="1"/>
    <col min="1030" max="1030" width="34.5703125" style="6" customWidth="1"/>
    <col min="1031" max="1280" width="9" style="6"/>
    <col min="1281" max="1281" width="2.7109375" style="6" customWidth="1"/>
    <col min="1282" max="1282" width="28.140625" style="6" customWidth="1"/>
    <col min="1283" max="1283" width="12.140625" style="6" customWidth="1"/>
    <col min="1284" max="1284" width="14.42578125" style="6" customWidth="1"/>
    <col min="1285" max="1285" width="24.42578125" style="6" customWidth="1"/>
    <col min="1286" max="1286" width="34.5703125" style="6" customWidth="1"/>
    <col min="1287" max="1536" width="9" style="6"/>
    <col min="1537" max="1537" width="2.7109375" style="6" customWidth="1"/>
    <col min="1538" max="1538" width="28.140625" style="6" customWidth="1"/>
    <col min="1539" max="1539" width="12.140625" style="6" customWidth="1"/>
    <col min="1540" max="1540" width="14.42578125" style="6" customWidth="1"/>
    <col min="1541" max="1541" width="24.42578125" style="6" customWidth="1"/>
    <col min="1542" max="1542" width="34.5703125" style="6" customWidth="1"/>
    <col min="1543" max="1792" width="9" style="6"/>
    <col min="1793" max="1793" width="2.7109375" style="6" customWidth="1"/>
    <col min="1794" max="1794" width="28.140625" style="6" customWidth="1"/>
    <col min="1795" max="1795" width="12.140625" style="6" customWidth="1"/>
    <col min="1796" max="1796" width="14.42578125" style="6" customWidth="1"/>
    <col min="1797" max="1797" width="24.42578125" style="6" customWidth="1"/>
    <col min="1798" max="1798" width="34.5703125" style="6" customWidth="1"/>
    <col min="1799" max="2048" width="9" style="6"/>
    <col min="2049" max="2049" width="2.7109375" style="6" customWidth="1"/>
    <col min="2050" max="2050" width="28.140625" style="6" customWidth="1"/>
    <col min="2051" max="2051" width="12.140625" style="6" customWidth="1"/>
    <col min="2052" max="2052" width="14.42578125" style="6" customWidth="1"/>
    <col min="2053" max="2053" width="24.42578125" style="6" customWidth="1"/>
    <col min="2054" max="2054" width="34.5703125" style="6" customWidth="1"/>
    <col min="2055" max="2304" width="9" style="6"/>
    <col min="2305" max="2305" width="2.7109375" style="6" customWidth="1"/>
    <col min="2306" max="2306" width="28.140625" style="6" customWidth="1"/>
    <col min="2307" max="2307" width="12.140625" style="6" customWidth="1"/>
    <col min="2308" max="2308" width="14.42578125" style="6" customWidth="1"/>
    <col min="2309" max="2309" width="24.42578125" style="6" customWidth="1"/>
    <col min="2310" max="2310" width="34.5703125" style="6" customWidth="1"/>
    <col min="2311" max="2560" width="9" style="6"/>
    <col min="2561" max="2561" width="2.7109375" style="6" customWidth="1"/>
    <col min="2562" max="2562" width="28.140625" style="6" customWidth="1"/>
    <col min="2563" max="2563" width="12.140625" style="6" customWidth="1"/>
    <col min="2564" max="2564" width="14.42578125" style="6" customWidth="1"/>
    <col min="2565" max="2565" width="24.42578125" style="6" customWidth="1"/>
    <col min="2566" max="2566" width="34.5703125" style="6" customWidth="1"/>
    <col min="2567" max="2816" width="9" style="6"/>
    <col min="2817" max="2817" width="2.7109375" style="6" customWidth="1"/>
    <col min="2818" max="2818" width="28.140625" style="6" customWidth="1"/>
    <col min="2819" max="2819" width="12.140625" style="6" customWidth="1"/>
    <col min="2820" max="2820" width="14.42578125" style="6" customWidth="1"/>
    <col min="2821" max="2821" width="24.42578125" style="6" customWidth="1"/>
    <col min="2822" max="2822" width="34.5703125" style="6" customWidth="1"/>
    <col min="2823" max="3072" width="9" style="6"/>
    <col min="3073" max="3073" width="2.7109375" style="6" customWidth="1"/>
    <col min="3074" max="3074" width="28.140625" style="6" customWidth="1"/>
    <col min="3075" max="3075" width="12.140625" style="6" customWidth="1"/>
    <col min="3076" max="3076" width="14.42578125" style="6" customWidth="1"/>
    <col min="3077" max="3077" width="24.42578125" style="6" customWidth="1"/>
    <col min="3078" max="3078" width="34.5703125" style="6" customWidth="1"/>
    <col min="3079" max="3328" width="9" style="6"/>
    <col min="3329" max="3329" width="2.7109375" style="6" customWidth="1"/>
    <col min="3330" max="3330" width="28.140625" style="6" customWidth="1"/>
    <col min="3331" max="3331" width="12.140625" style="6" customWidth="1"/>
    <col min="3332" max="3332" width="14.42578125" style="6" customWidth="1"/>
    <col min="3333" max="3333" width="24.42578125" style="6" customWidth="1"/>
    <col min="3334" max="3334" width="34.5703125" style="6" customWidth="1"/>
    <col min="3335" max="3584" width="9" style="6"/>
    <col min="3585" max="3585" width="2.7109375" style="6" customWidth="1"/>
    <col min="3586" max="3586" width="28.140625" style="6" customWidth="1"/>
    <col min="3587" max="3587" width="12.140625" style="6" customWidth="1"/>
    <col min="3588" max="3588" width="14.42578125" style="6" customWidth="1"/>
    <col min="3589" max="3589" width="24.42578125" style="6" customWidth="1"/>
    <col min="3590" max="3590" width="34.5703125" style="6" customWidth="1"/>
    <col min="3591" max="3840" width="9" style="6"/>
    <col min="3841" max="3841" width="2.7109375" style="6" customWidth="1"/>
    <col min="3842" max="3842" width="28.140625" style="6" customWidth="1"/>
    <col min="3843" max="3843" width="12.140625" style="6" customWidth="1"/>
    <col min="3844" max="3844" width="14.42578125" style="6" customWidth="1"/>
    <col min="3845" max="3845" width="24.42578125" style="6" customWidth="1"/>
    <col min="3846" max="3846" width="34.5703125" style="6" customWidth="1"/>
    <col min="3847" max="4096" width="9" style="6"/>
    <col min="4097" max="4097" width="2.7109375" style="6" customWidth="1"/>
    <col min="4098" max="4098" width="28.140625" style="6" customWidth="1"/>
    <col min="4099" max="4099" width="12.140625" style="6" customWidth="1"/>
    <col min="4100" max="4100" width="14.42578125" style="6" customWidth="1"/>
    <col min="4101" max="4101" width="24.42578125" style="6" customWidth="1"/>
    <col min="4102" max="4102" width="34.5703125" style="6" customWidth="1"/>
    <col min="4103" max="4352" width="9" style="6"/>
    <col min="4353" max="4353" width="2.7109375" style="6" customWidth="1"/>
    <col min="4354" max="4354" width="28.140625" style="6" customWidth="1"/>
    <col min="4355" max="4355" width="12.140625" style="6" customWidth="1"/>
    <col min="4356" max="4356" width="14.42578125" style="6" customWidth="1"/>
    <col min="4357" max="4357" width="24.42578125" style="6" customWidth="1"/>
    <col min="4358" max="4358" width="34.5703125" style="6" customWidth="1"/>
    <col min="4359" max="4608" width="9" style="6"/>
    <col min="4609" max="4609" width="2.7109375" style="6" customWidth="1"/>
    <col min="4610" max="4610" width="28.140625" style="6" customWidth="1"/>
    <col min="4611" max="4611" width="12.140625" style="6" customWidth="1"/>
    <col min="4612" max="4612" width="14.42578125" style="6" customWidth="1"/>
    <col min="4613" max="4613" width="24.42578125" style="6" customWidth="1"/>
    <col min="4614" max="4614" width="34.5703125" style="6" customWidth="1"/>
    <col min="4615" max="4864" width="9" style="6"/>
    <col min="4865" max="4865" width="2.7109375" style="6" customWidth="1"/>
    <col min="4866" max="4866" width="28.140625" style="6" customWidth="1"/>
    <col min="4867" max="4867" width="12.140625" style="6" customWidth="1"/>
    <col min="4868" max="4868" width="14.42578125" style="6" customWidth="1"/>
    <col min="4869" max="4869" width="24.42578125" style="6" customWidth="1"/>
    <col min="4870" max="4870" width="34.5703125" style="6" customWidth="1"/>
    <col min="4871" max="5120" width="9" style="6"/>
    <col min="5121" max="5121" width="2.7109375" style="6" customWidth="1"/>
    <col min="5122" max="5122" width="28.140625" style="6" customWidth="1"/>
    <col min="5123" max="5123" width="12.140625" style="6" customWidth="1"/>
    <col min="5124" max="5124" width="14.42578125" style="6" customWidth="1"/>
    <col min="5125" max="5125" width="24.42578125" style="6" customWidth="1"/>
    <col min="5126" max="5126" width="34.5703125" style="6" customWidth="1"/>
    <col min="5127" max="5376" width="9" style="6"/>
    <col min="5377" max="5377" width="2.7109375" style="6" customWidth="1"/>
    <col min="5378" max="5378" width="28.140625" style="6" customWidth="1"/>
    <col min="5379" max="5379" width="12.140625" style="6" customWidth="1"/>
    <col min="5380" max="5380" width="14.42578125" style="6" customWidth="1"/>
    <col min="5381" max="5381" width="24.42578125" style="6" customWidth="1"/>
    <col min="5382" max="5382" width="34.5703125" style="6" customWidth="1"/>
    <col min="5383" max="5632" width="9" style="6"/>
    <col min="5633" max="5633" width="2.7109375" style="6" customWidth="1"/>
    <col min="5634" max="5634" width="28.140625" style="6" customWidth="1"/>
    <col min="5635" max="5635" width="12.140625" style="6" customWidth="1"/>
    <col min="5636" max="5636" width="14.42578125" style="6" customWidth="1"/>
    <col min="5637" max="5637" width="24.42578125" style="6" customWidth="1"/>
    <col min="5638" max="5638" width="34.5703125" style="6" customWidth="1"/>
    <col min="5639" max="5888" width="9" style="6"/>
    <col min="5889" max="5889" width="2.7109375" style="6" customWidth="1"/>
    <col min="5890" max="5890" width="28.140625" style="6" customWidth="1"/>
    <col min="5891" max="5891" width="12.140625" style="6" customWidth="1"/>
    <col min="5892" max="5892" width="14.42578125" style="6" customWidth="1"/>
    <col min="5893" max="5893" width="24.42578125" style="6" customWidth="1"/>
    <col min="5894" max="5894" width="34.5703125" style="6" customWidth="1"/>
    <col min="5895" max="6144" width="9" style="6"/>
    <col min="6145" max="6145" width="2.7109375" style="6" customWidth="1"/>
    <col min="6146" max="6146" width="28.140625" style="6" customWidth="1"/>
    <col min="6147" max="6147" width="12.140625" style="6" customWidth="1"/>
    <col min="6148" max="6148" width="14.42578125" style="6" customWidth="1"/>
    <col min="6149" max="6149" width="24.42578125" style="6" customWidth="1"/>
    <col min="6150" max="6150" width="34.5703125" style="6" customWidth="1"/>
    <col min="6151" max="6400" width="9" style="6"/>
    <col min="6401" max="6401" width="2.7109375" style="6" customWidth="1"/>
    <col min="6402" max="6402" width="28.140625" style="6" customWidth="1"/>
    <col min="6403" max="6403" width="12.140625" style="6" customWidth="1"/>
    <col min="6404" max="6404" width="14.42578125" style="6" customWidth="1"/>
    <col min="6405" max="6405" width="24.42578125" style="6" customWidth="1"/>
    <col min="6406" max="6406" width="34.5703125" style="6" customWidth="1"/>
    <col min="6407" max="6656" width="9" style="6"/>
    <col min="6657" max="6657" width="2.7109375" style="6" customWidth="1"/>
    <col min="6658" max="6658" width="28.140625" style="6" customWidth="1"/>
    <col min="6659" max="6659" width="12.140625" style="6" customWidth="1"/>
    <col min="6660" max="6660" width="14.42578125" style="6" customWidth="1"/>
    <col min="6661" max="6661" width="24.42578125" style="6" customWidth="1"/>
    <col min="6662" max="6662" width="34.5703125" style="6" customWidth="1"/>
    <col min="6663" max="6912" width="9" style="6"/>
    <col min="6913" max="6913" width="2.7109375" style="6" customWidth="1"/>
    <col min="6914" max="6914" width="28.140625" style="6" customWidth="1"/>
    <col min="6915" max="6915" width="12.140625" style="6" customWidth="1"/>
    <col min="6916" max="6916" width="14.42578125" style="6" customWidth="1"/>
    <col min="6917" max="6917" width="24.42578125" style="6" customWidth="1"/>
    <col min="6918" max="6918" width="34.5703125" style="6" customWidth="1"/>
    <col min="6919" max="7168" width="9" style="6"/>
    <col min="7169" max="7169" width="2.7109375" style="6" customWidth="1"/>
    <col min="7170" max="7170" width="28.140625" style="6" customWidth="1"/>
    <col min="7171" max="7171" width="12.140625" style="6" customWidth="1"/>
    <col min="7172" max="7172" width="14.42578125" style="6" customWidth="1"/>
    <col min="7173" max="7173" width="24.42578125" style="6" customWidth="1"/>
    <col min="7174" max="7174" width="34.5703125" style="6" customWidth="1"/>
    <col min="7175" max="7424" width="9" style="6"/>
    <col min="7425" max="7425" width="2.7109375" style="6" customWidth="1"/>
    <col min="7426" max="7426" width="28.140625" style="6" customWidth="1"/>
    <col min="7427" max="7427" width="12.140625" style="6" customWidth="1"/>
    <col min="7428" max="7428" width="14.42578125" style="6" customWidth="1"/>
    <col min="7429" max="7429" width="24.42578125" style="6" customWidth="1"/>
    <col min="7430" max="7430" width="34.5703125" style="6" customWidth="1"/>
    <col min="7431" max="7680" width="9" style="6"/>
    <col min="7681" max="7681" width="2.7109375" style="6" customWidth="1"/>
    <col min="7682" max="7682" width="28.140625" style="6" customWidth="1"/>
    <col min="7683" max="7683" width="12.140625" style="6" customWidth="1"/>
    <col min="7684" max="7684" width="14.42578125" style="6" customWidth="1"/>
    <col min="7685" max="7685" width="24.42578125" style="6" customWidth="1"/>
    <col min="7686" max="7686" width="34.5703125" style="6" customWidth="1"/>
    <col min="7687" max="7936" width="9" style="6"/>
    <col min="7937" max="7937" width="2.7109375" style="6" customWidth="1"/>
    <col min="7938" max="7938" width="28.140625" style="6" customWidth="1"/>
    <col min="7939" max="7939" width="12.140625" style="6" customWidth="1"/>
    <col min="7940" max="7940" width="14.42578125" style="6" customWidth="1"/>
    <col min="7941" max="7941" width="24.42578125" style="6" customWidth="1"/>
    <col min="7942" max="7942" width="34.5703125" style="6" customWidth="1"/>
    <col min="7943" max="8192" width="9" style="6"/>
    <col min="8193" max="8193" width="2.7109375" style="6" customWidth="1"/>
    <col min="8194" max="8194" width="28.140625" style="6" customWidth="1"/>
    <col min="8195" max="8195" width="12.140625" style="6" customWidth="1"/>
    <col min="8196" max="8196" width="14.42578125" style="6" customWidth="1"/>
    <col min="8197" max="8197" width="24.42578125" style="6" customWidth="1"/>
    <col min="8198" max="8198" width="34.5703125" style="6" customWidth="1"/>
    <col min="8199" max="8448" width="9" style="6"/>
    <col min="8449" max="8449" width="2.7109375" style="6" customWidth="1"/>
    <col min="8450" max="8450" width="28.140625" style="6" customWidth="1"/>
    <col min="8451" max="8451" width="12.140625" style="6" customWidth="1"/>
    <col min="8452" max="8452" width="14.42578125" style="6" customWidth="1"/>
    <col min="8453" max="8453" width="24.42578125" style="6" customWidth="1"/>
    <col min="8454" max="8454" width="34.5703125" style="6" customWidth="1"/>
    <col min="8455" max="8704" width="9" style="6"/>
    <col min="8705" max="8705" width="2.7109375" style="6" customWidth="1"/>
    <col min="8706" max="8706" width="28.140625" style="6" customWidth="1"/>
    <col min="8707" max="8707" width="12.140625" style="6" customWidth="1"/>
    <col min="8708" max="8708" width="14.42578125" style="6" customWidth="1"/>
    <col min="8709" max="8709" width="24.42578125" style="6" customWidth="1"/>
    <col min="8710" max="8710" width="34.5703125" style="6" customWidth="1"/>
    <col min="8711" max="8960" width="9" style="6"/>
    <col min="8961" max="8961" width="2.7109375" style="6" customWidth="1"/>
    <col min="8962" max="8962" width="28.140625" style="6" customWidth="1"/>
    <col min="8963" max="8963" width="12.140625" style="6" customWidth="1"/>
    <col min="8964" max="8964" width="14.42578125" style="6" customWidth="1"/>
    <col min="8965" max="8965" width="24.42578125" style="6" customWidth="1"/>
    <col min="8966" max="8966" width="34.5703125" style="6" customWidth="1"/>
    <col min="8967" max="9216" width="9" style="6"/>
    <col min="9217" max="9217" width="2.7109375" style="6" customWidth="1"/>
    <col min="9218" max="9218" width="28.140625" style="6" customWidth="1"/>
    <col min="9219" max="9219" width="12.140625" style="6" customWidth="1"/>
    <col min="9220" max="9220" width="14.42578125" style="6" customWidth="1"/>
    <col min="9221" max="9221" width="24.42578125" style="6" customWidth="1"/>
    <col min="9222" max="9222" width="34.5703125" style="6" customWidth="1"/>
    <col min="9223" max="9472" width="9" style="6"/>
    <col min="9473" max="9473" width="2.7109375" style="6" customWidth="1"/>
    <col min="9474" max="9474" width="28.140625" style="6" customWidth="1"/>
    <col min="9475" max="9475" width="12.140625" style="6" customWidth="1"/>
    <col min="9476" max="9476" width="14.42578125" style="6" customWidth="1"/>
    <col min="9477" max="9477" width="24.42578125" style="6" customWidth="1"/>
    <col min="9478" max="9478" width="34.5703125" style="6" customWidth="1"/>
    <col min="9479" max="9728" width="9" style="6"/>
    <col min="9729" max="9729" width="2.7109375" style="6" customWidth="1"/>
    <col min="9730" max="9730" width="28.140625" style="6" customWidth="1"/>
    <col min="9731" max="9731" width="12.140625" style="6" customWidth="1"/>
    <col min="9732" max="9732" width="14.42578125" style="6" customWidth="1"/>
    <col min="9733" max="9733" width="24.42578125" style="6" customWidth="1"/>
    <col min="9734" max="9734" width="34.5703125" style="6" customWidth="1"/>
    <col min="9735" max="9984" width="9" style="6"/>
    <col min="9985" max="9985" width="2.7109375" style="6" customWidth="1"/>
    <col min="9986" max="9986" width="28.140625" style="6" customWidth="1"/>
    <col min="9987" max="9987" width="12.140625" style="6" customWidth="1"/>
    <col min="9988" max="9988" width="14.42578125" style="6" customWidth="1"/>
    <col min="9989" max="9989" width="24.42578125" style="6" customWidth="1"/>
    <col min="9990" max="9990" width="34.5703125" style="6" customWidth="1"/>
    <col min="9991" max="10240" width="9" style="6"/>
    <col min="10241" max="10241" width="2.7109375" style="6" customWidth="1"/>
    <col min="10242" max="10242" width="28.140625" style="6" customWidth="1"/>
    <col min="10243" max="10243" width="12.140625" style="6" customWidth="1"/>
    <col min="10244" max="10244" width="14.42578125" style="6" customWidth="1"/>
    <col min="10245" max="10245" width="24.42578125" style="6" customWidth="1"/>
    <col min="10246" max="10246" width="34.5703125" style="6" customWidth="1"/>
    <col min="10247" max="10496" width="9" style="6"/>
    <col min="10497" max="10497" width="2.7109375" style="6" customWidth="1"/>
    <col min="10498" max="10498" width="28.140625" style="6" customWidth="1"/>
    <col min="10499" max="10499" width="12.140625" style="6" customWidth="1"/>
    <col min="10500" max="10500" width="14.42578125" style="6" customWidth="1"/>
    <col min="10501" max="10501" width="24.42578125" style="6" customWidth="1"/>
    <col min="10502" max="10502" width="34.5703125" style="6" customWidth="1"/>
    <col min="10503" max="10752" width="9" style="6"/>
    <col min="10753" max="10753" width="2.7109375" style="6" customWidth="1"/>
    <col min="10754" max="10754" width="28.140625" style="6" customWidth="1"/>
    <col min="10755" max="10755" width="12.140625" style="6" customWidth="1"/>
    <col min="10756" max="10756" width="14.42578125" style="6" customWidth="1"/>
    <col min="10757" max="10757" width="24.42578125" style="6" customWidth="1"/>
    <col min="10758" max="10758" width="34.5703125" style="6" customWidth="1"/>
    <col min="10759" max="11008" width="9" style="6"/>
    <col min="11009" max="11009" width="2.7109375" style="6" customWidth="1"/>
    <col min="11010" max="11010" width="28.140625" style="6" customWidth="1"/>
    <col min="11011" max="11011" width="12.140625" style="6" customWidth="1"/>
    <col min="11012" max="11012" width="14.42578125" style="6" customWidth="1"/>
    <col min="11013" max="11013" width="24.42578125" style="6" customWidth="1"/>
    <col min="11014" max="11014" width="34.5703125" style="6" customWidth="1"/>
    <col min="11015" max="11264" width="9" style="6"/>
    <col min="11265" max="11265" width="2.7109375" style="6" customWidth="1"/>
    <col min="11266" max="11266" width="28.140625" style="6" customWidth="1"/>
    <col min="11267" max="11267" width="12.140625" style="6" customWidth="1"/>
    <col min="11268" max="11268" width="14.42578125" style="6" customWidth="1"/>
    <col min="11269" max="11269" width="24.42578125" style="6" customWidth="1"/>
    <col min="11270" max="11270" width="34.5703125" style="6" customWidth="1"/>
    <col min="11271" max="11520" width="9" style="6"/>
    <col min="11521" max="11521" width="2.7109375" style="6" customWidth="1"/>
    <col min="11522" max="11522" width="28.140625" style="6" customWidth="1"/>
    <col min="11523" max="11523" width="12.140625" style="6" customWidth="1"/>
    <col min="11524" max="11524" width="14.42578125" style="6" customWidth="1"/>
    <col min="11525" max="11525" width="24.42578125" style="6" customWidth="1"/>
    <col min="11526" max="11526" width="34.5703125" style="6" customWidth="1"/>
    <col min="11527" max="11776" width="9" style="6"/>
    <col min="11777" max="11777" width="2.7109375" style="6" customWidth="1"/>
    <col min="11778" max="11778" width="28.140625" style="6" customWidth="1"/>
    <col min="11779" max="11779" width="12.140625" style="6" customWidth="1"/>
    <col min="11780" max="11780" width="14.42578125" style="6" customWidth="1"/>
    <col min="11781" max="11781" width="24.42578125" style="6" customWidth="1"/>
    <col min="11782" max="11782" width="34.5703125" style="6" customWidth="1"/>
    <col min="11783" max="12032" width="9" style="6"/>
    <col min="12033" max="12033" width="2.7109375" style="6" customWidth="1"/>
    <col min="12034" max="12034" width="28.140625" style="6" customWidth="1"/>
    <col min="12035" max="12035" width="12.140625" style="6" customWidth="1"/>
    <col min="12036" max="12036" width="14.42578125" style="6" customWidth="1"/>
    <col min="12037" max="12037" width="24.42578125" style="6" customWidth="1"/>
    <col min="12038" max="12038" width="34.5703125" style="6" customWidth="1"/>
    <col min="12039" max="12288" width="9" style="6"/>
    <col min="12289" max="12289" width="2.7109375" style="6" customWidth="1"/>
    <col min="12290" max="12290" width="28.140625" style="6" customWidth="1"/>
    <col min="12291" max="12291" width="12.140625" style="6" customWidth="1"/>
    <col min="12292" max="12292" width="14.42578125" style="6" customWidth="1"/>
    <col min="12293" max="12293" width="24.42578125" style="6" customWidth="1"/>
    <col min="12294" max="12294" width="34.5703125" style="6" customWidth="1"/>
    <col min="12295" max="12544" width="9" style="6"/>
    <col min="12545" max="12545" width="2.7109375" style="6" customWidth="1"/>
    <col min="12546" max="12546" width="28.140625" style="6" customWidth="1"/>
    <col min="12547" max="12547" width="12.140625" style="6" customWidth="1"/>
    <col min="12548" max="12548" width="14.42578125" style="6" customWidth="1"/>
    <col min="12549" max="12549" width="24.42578125" style="6" customWidth="1"/>
    <col min="12550" max="12550" width="34.5703125" style="6" customWidth="1"/>
    <col min="12551" max="12800" width="9" style="6"/>
    <col min="12801" max="12801" width="2.7109375" style="6" customWidth="1"/>
    <col min="12802" max="12802" width="28.140625" style="6" customWidth="1"/>
    <col min="12803" max="12803" width="12.140625" style="6" customWidth="1"/>
    <col min="12804" max="12804" width="14.42578125" style="6" customWidth="1"/>
    <col min="12805" max="12805" width="24.42578125" style="6" customWidth="1"/>
    <col min="12806" max="12806" width="34.5703125" style="6" customWidth="1"/>
    <col min="12807" max="13056" width="9" style="6"/>
    <col min="13057" max="13057" width="2.7109375" style="6" customWidth="1"/>
    <col min="13058" max="13058" width="28.140625" style="6" customWidth="1"/>
    <col min="13059" max="13059" width="12.140625" style="6" customWidth="1"/>
    <col min="13060" max="13060" width="14.42578125" style="6" customWidth="1"/>
    <col min="13061" max="13061" width="24.42578125" style="6" customWidth="1"/>
    <col min="13062" max="13062" width="34.5703125" style="6" customWidth="1"/>
    <col min="13063" max="13312" width="9" style="6"/>
    <col min="13313" max="13313" width="2.7109375" style="6" customWidth="1"/>
    <col min="13314" max="13314" width="28.140625" style="6" customWidth="1"/>
    <col min="13315" max="13315" width="12.140625" style="6" customWidth="1"/>
    <col min="13316" max="13316" width="14.42578125" style="6" customWidth="1"/>
    <col min="13317" max="13317" width="24.42578125" style="6" customWidth="1"/>
    <col min="13318" max="13318" width="34.5703125" style="6" customWidth="1"/>
    <col min="13319" max="13568" width="9" style="6"/>
    <col min="13569" max="13569" width="2.7109375" style="6" customWidth="1"/>
    <col min="13570" max="13570" width="28.140625" style="6" customWidth="1"/>
    <col min="13571" max="13571" width="12.140625" style="6" customWidth="1"/>
    <col min="13572" max="13572" width="14.42578125" style="6" customWidth="1"/>
    <col min="13573" max="13573" width="24.42578125" style="6" customWidth="1"/>
    <col min="13574" max="13574" width="34.5703125" style="6" customWidth="1"/>
    <col min="13575" max="13824" width="9" style="6"/>
    <col min="13825" max="13825" width="2.7109375" style="6" customWidth="1"/>
    <col min="13826" max="13826" width="28.140625" style="6" customWidth="1"/>
    <col min="13827" max="13827" width="12.140625" style="6" customWidth="1"/>
    <col min="13828" max="13828" width="14.42578125" style="6" customWidth="1"/>
    <col min="13829" max="13829" width="24.42578125" style="6" customWidth="1"/>
    <col min="13830" max="13830" width="34.5703125" style="6" customWidth="1"/>
    <col min="13831" max="14080" width="9" style="6"/>
    <col min="14081" max="14081" width="2.7109375" style="6" customWidth="1"/>
    <col min="14082" max="14082" width="28.140625" style="6" customWidth="1"/>
    <col min="14083" max="14083" width="12.140625" style="6" customWidth="1"/>
    <col min="14084" max="14084" width="14.42578125" style="6" customWidth="1"/>
    <col min="14085" max="14085" width="24.42578125" style="6" customWidth="1"/>
    <col min="14086" max="14086" width="34.5703125" style="6" customWidth="1"/>
    <col min="14087" max="14336" width="9" style="6"/>
    <col min="14337" max="14337" width="2.7109375" style="6" customWidth="1"/>
    <col min="14338" max="14338" width="28.140625" style="6" customWidth="1"/>
    <col min="14339" max="14339" width="12.140625" style="6" customWidth="1"/>
    <col min="14340" max="14340" width="14.42578125" style="6" customWidth="1"/>
    <col min="14341" max="14341" width="24.42578125" style="6" customWidth="1"/>
    <col min="14342" max="14342" width="34.5703125" style="6" customWidth="1"/>
    <col min="14343" max="14592" width="9" style="6"/>
    <col min="14593" max="14593" width="2.7109375" style="6" customWidth="1"/>
    <col min="14594" max="14594" width="28.140625" style="6" customWidth="1"/>
    <col min="14595" max="14595" width="12.140625" style="6" customWidth="1"/>
    <col min="14596" max="14596" width="14.42578125" style="6" customWidth="1"/>
    <col min="14597" max="14597" width="24.42578125" style="6" customWidth="1"/>
    <col min="14598" max="14598" width="34.5703125" style="6" customWidth="1"/>
    <col min="14599" max="14848" width="9" style="6"/>
    <col min="14849" max="14849" width="2.7109375" style="6" customWidth="1"/>
    <col min="14850" max="14850" width="28.140625" style="6" customWidth="1"/>
    <col min="14851" max="14851" width="12.140625" style="6" customWidth="1"/>
    <col min="14852" max="14852" width="14.42578125" style="6" customWidth="1"/>
    <col min="14853" max="14853" width="24.42578125" style="6" customWidth="1"/>
    <col min="14854" max="14854" width="34.5703125" style="6" customWidth="1"/>
    <col min="14855" max="15104" width="9" style="6"/>
    <col min="15105" max="15105" width="2.7109375" style="6" customWidth="1"/>
    <col min="15106" max="15106" width="28.140625" style="6" customWidth="1"/>
    <col min="15107" max="15107" width="12.140625" style="6" customWidth="1"/>
    <col min="15108" max="15108" width="14.42578125" style="6" customWidth="1"/>
    <col min="15109" max="15109" width="24.42578125" style="6" customWidth="1"/>
    <col min="15110" max="15110" width="34.5703125" style="6" customWidth="1"/>
    <col min="15111" max="15360" width="9" style="6"/>
    <col min="15361" max="15361" width="2.7109375" style="6" customWidth="1"/>
    <col min="15362" max="15362" width="28.140625" style="6" customWidth="1"/>
    <col min="15363" max="15363" width="12.140625" style="6" customWidth="1"/>
    <col min="15364" max="15364" width="14.42578125" style="6" customWidth="1"/>
    <col min="15365" max="15365" width="24.42578125" style="6" customWidth="1"/>
    <col min="15366" max="15366" width="34.5703125" style="6" customWidth="1"/>
    <col min="15367" max="15616" width="9" style="6"/>
    <col min="15617" max="15617" width="2.7109375" style="6" customWidth="1"/>
    <col min="15618" max="15618" width="28.140625" style="6" customWidth="1"/>
    <col min="15619" max="15619" width="12.140625" style="6" customWidth="1"/>
    <col min="15620" max="15620" width="14.42578125" style="6" customWidth="1"/>
    <col min="15621" max="15621" width="24.42578125" style="6" customWidth="1"/>
    <col min="15622" max="15622" width="34.5703125" style="6" customWidth="1"/>
    <col min="15623" max="15872" width="9" style="6"/>
    <col min="15873" max="15873" width="2.7109375" style="6" customWidth="1"/>
    <col min="15874" max="15874" width="28.140625" style="6" customWidth="1"/>
    <col min="15875" max="15875" width="12.140625" style="6" customWidth="1"/>
    <col min="15876" max="15876" width="14.42578125" style="6" customWidth="1"/>
    <col min="15877" max="15877" width="24.42578125" style="6" customWidth="1"/>
    <col min="15878" max="15878" width="34.5703125" style="6" customWidth="1"/>
    <col min="15879" max="16128" width="9" style="6"/>
    <col min="16129" max="16129" width="2.7109375" style="6" customWidth="1"/>
    <col min="16130" max="16130" width="28.140625" style="6" customWidth="1"/>
    <col min="16131" max="16131" width="12.140625" style="6" customWidth="1"/>
    <col min="16132" max="16132" width="14.42578125" style="6" customWidth="1"/>
    <col min="16133" max="16133" width="24.42578125" style="6" customWidth="1"/>
    <col min="16134" max="16134" width="34.5703125" style="6" customWidth="1"/>
    <col min="16135" max="16384" width="9" style="6"/>
  </cols>
  <sheetData>
    <row r="1" spans="1:5" x14ac:dyDescent="0.25">
      <c r="B1" s="101" t="s">
        <v>15</v>
      </c>
      <c r="C1" s="101"/>
      <c r="D1" s="101"/>
      <c r="E1" s="101"/>
    </row>
    <row r="2" spans="1:5" x14ac:dyDescent="0.25">
      <c r="B2" s="101"/>
      <c r="C2" s="101"/>
      <c r="D2" s="101"/>
      <c r="E2" s="101"/>
    </row>
    <row r="3" spans="1:5" x14ac:dyDescent="0.25">
      <c r="B3" s="101"/>
      <c r="C3" s="101"/>
      <c r="D3" s="101"/>
      <c r="E3" s="101"/>
    </row>
    <row r="4" spans="1:5" x14ac:dyDescent="0.25">
      <c r="B4" s="101"/>
      <c r="C4" s="101"/>
      <c r="D4" s="101"/>
      <c r="E4" s="101"/>
    </row>
    <row r="5" spans="1:5" ht="15.75" thickBot="1" x14ac:dyDescent="0.3">
      <c r="A5" s="1"/>
      <c r="B5" s="2"/>
      <c r="C5" s="3"/>
      <c r="D5" s="4"/>
      <c r="E5" s="5"/>
    </row>
    <row r="6" spans="1:5" x14ac:dyDescent="0.25">
      <c r="A6" s="7"/>
      <c r="B6" s="8" t="s">
        <v>0</v>
      </c>
      <c r="C6" s="9">
        <v>1880</v>
      </c>
      <c r="D6" s="10">
        <v>0.2027578333</v>
      </c>
      <c r="E6" s="11">
        <f>C6*D6</f>
        <v>381.18472660399999</v>
      </c>
    </row>
    <row r="7" spans="1:5" x14ac:dyDescent="0.25">
      <c r="A7" s="12"/>
      <c r="B7" s="13" t="s">
        <v>0</v>
      </c>
      <c r="C7" s="14">
        <v>3760</v>
      </c>
      <c r="D7" s="14">
        <v>0.206916875</v>
      </c>
      <c r="E7" s="15">
        <f>C7*D7</f>
        <v>778.00744999999995</v>
      </c>
    </row>
    <row r="8" spans="1:5" ht="15.75" thickBot="1" x14ac:dyDescent="0.3">
      <c r="A8" s="16"/>
      <c r="B8" s="54"/>
      <c r="C8" s="55">
        <f>SUM(C6:C7)</f>
        <v>5640</v>
      </c>
      <c r="D8" s="56"/>
      <c r="E8" s="57">
        <f>SUM(E6:E7)</f>
        <v>1159.192176604</v>
      </c>
    </row>
    <row r="9" spans="1:5" ht="39.75" thickBot="1" x14ac:dyDescent="0.3">
      <c r="A9" s="58"/>
      <c r="B9" s="59" t="s">
        <v>1</v>
      </c>
      <c r="C9" s="9">
        <v>4640</v>
      </c>
      <c r="D9" s="35">
        <v>0.36839250000000001</v>
      </c>
      <c r="E9" s="11">
        <f t="shared" ref="E9:E12" si="0">C9*D9</f>
        <v>1709.3412000000001</v>
      </c>
    </row>
    <row r="10" spans="1:5" ht="39.75" thickBot="1" x14ac:dyDescent="0.3">
      <c r="A10" s="58"/>
      <c r="B10" s="59" t="s">
        <v>1</v>
      </c>
      <c r="C10" s="14">
        <v>2320</v>
      </c>
      <c r="D10" s="37">
        <v>0.35752250000000002</v>
      </c>
      <c r="E10" s="60">
        <f t="shared" si="0"/>
        <v>829.45220000000006</v>
      </c>
    </row>
    <row r="11" spans="1:5" ht="15.75" thickBot="1" x14ac:dyDescent="0.3">
      <c r="A11" s="58"/>
      <c r="B11" s="61"/>
      <c r="C11" s="18">
        <f>SUM(C9:C10)</f>
        <v>6960</v>
      </c>
      <c r="D11" s="40"/>
      <c r="E11" s="62">
        <f>SUM(E9:E10)</f>
        <v>2538.7934</v>
      </c>
    </row>
    <row r="12" spans="1:5" ht="15.75" thickBot="1" x14ac:dyDescent="0.3">
      <c r="A12" s="7"/>
      <c r="B12" s="63" t="s">
        <v>3</v>
      </c>
      <c r="C12" s="64">
        <v>4998</v>
      </c>
      <c r="D12" s="65">
        <v>7.5513603700000003</v>
      </c>
      <c r="E12" s="66">
        <f t="shared" si="0"/>
        <v>37741.69912926</v>
      </c>
    </row>
    <row r="13" spans="1:5" ht="15.75" thickBot="1" x14ac:dyDescent="0.3">
      <c r="A13" s="34"/>
      <c r="B13" s="27" t="s">
        <v>4</v>
      </c>
      <c r="C13" s="67">
        <v>3330</v>
      </c>
      <c r="D13" s="67">
        <v>5.0191315300000001</v>
      </c>
      <c r="E13" s="68">
        <f>C13*D13</f>
        <v>16713.7079949</v>
      </c>
    </row>
    <row r="14" spans="1:5" ht="15.75" customHeight="1" x14ac:dyDescent="0.25">
      <c r="A14" s="7"/>
      <c r="B14" s="27" t="s">
        <v>5</v>
      </c>
      <c r="C14" s="9">
        <v>2320</v>
      </c>
      <c r="D14" s="35">
        <v>0.28939792860000002</v>
      </c>
      <c r="E14" s="11">
        <f>C14*D14</f>
        <v>671.40319435200001</v>
      </c>
    </row>
    <row r="15" spans="1:5" ht="15.75" customHeight="1" x14ac:dyDescent="0.25">
      <c r="A15" s="36"/>
      <c r="B15" s="28" t="s">
        <v>5</v>
      </c>
      <c r="C15" s="14">
        <v>1160</v>
      </c>
      <c r="D15" s="37">
        <v>0.43747000000000003</v>
      </c>
      <c r="E15" s="15">
        <f>C15*D15</f>
        <v>507.46520000000004</v>
      </c>
    </row>
    <row r="16" spans="1:5" ht="15.75" thickBot="1" x14ac:dyDescent="0.3">
      <c r="A16" s="38"/>
      <c r="B16" s="32"/>
      <c r="C16" s="18">
        <f>SUM(C14:C15)</f>
        <v>3480</v>
      </c>
      <c r="D16" s="39"/>
      <c r="E16" s="20">
        <f>SUM(E14:E15)</f>
        <v>1178.868394352</v>
      </c>
    </row>
    <row r="17" spans="1:6" x14ac:dyDescent="0.25">
      <c r="A17" s="7"/>
      <c r="B17" s="27" t="s">
        <v>6</v>
      </c>
      <c r="C17" s="67">
        <v>6480</v>
      </c>
      <c r="D17" s="69">
        <v>0.37342859490000002</v>
      </c>
      <c r="E17" s="68">
        <f>C17*D17</f>
        <v>2419.8172949520003</v>
      </c>
    </row>
    <row r="18" spans="1:6" ht="15.75" thickBot="1" x14ac:dyDescent="0.3">
      <c r="A18" s="36"/>
      <c r="B18" s="28" t="s">
        <v>7</v>
      </c>
      <c r="C18" s="70">
        <v>2498</v>
      </c>
      <c r="D18" s="71">
        <v>8.0983382200000005</v>
      </c>
      <c r="E18" s="66">
        <f>C18*D18</f>
        <v>20229.64887356</v>
      </c>
    </row>
    <row r="19" spans="1:6" x14ac:dyDescent="0.25">
      <c r="A19" s="34"/>
      <c r="B19" s="72" t="s">
        <v>8</v>
      </c>
      <c r="C19" s="73">
        <v>2490</v>
      </c>
      <c r="D19" s="74">
        <v>0.47694882129999999</v>
      </c>
      <c r="E19" s="75">
        <f>C19*D19</f>
        <v>1187.602565037</v>
      </c>
    </row>
    <row r="20" spans="1:6" x14ac:dyDescent="0.25">
      <c r="A20" s="29"/>
      <c r="B20" s="28" t="s">
        <v>8</v>
      </c>
      <c r="C20" s="14">
        <v>4800</v>
      </c>
      <c r="D20" s="37">
        <v>0.47694882129999999</v>
      </c>
      <c r="E20" s="37">
        <f>C20*D20</f>
        <v>2289.3543422399998</v>
      </c>
      <c r="F20" s="76" t="s">
        <v>16</v>
      </c>
    </row>
    <row r="21" spans="1:6" ht="15.75" thickBot="1" x14ac:dyDescent="0.3">
      <c r="A21" s="16"/>
      <c r="B21" s="77"/>
      <c r="C21" s="78">
        <f>SUM(C19:C20)</f>
        <v>7290</v>
      </c>
      <c r="D21" s="79"/>
      <c r="E21" s="20">
        <f>SUM(E19:E20)</f>
        <v>3476.956907277</v>
      </c>
    </row>
    <row r="22" spans="1:6" x14ac:dyDescent="0.25">
      <c r="A22" s="36"/>
      <c r="B22" s="28" t="s">
        <v>9</v>
      </c>
      <c r="C22" s="14">
        <v>2814</v>
      </c>
      <c r="D22" s="30">
        <v>51.392841466667001</v>
      </c>
      <c r="E22" s="15">
        <f>C22*D22</f>
        <v>144619.45588720095</v>
      </c>
    </row>
    <row r="23" spans="1:6" x14ac:dyDescent="0.25">
      <c r="A23" s="36"/>
      <c r="B23" s="28" t="s">
        <v>9</v>
      </c>
      <c r="C23" s="14">
        <v>4996</v>
      </c>
      <c r="D23" s="30">
        <v>41.942219090000002</v>
      </c>
      <c r="E23" s="15">
        <f>C23*D23</f>
        <v>209543.32657364002</v>
      </c>
    </row>
    <row r="24" spans="1:6" ht="15.75" thickBot="1" x14ac:dyDescent="0.3">
      <c r="A24" s="38"/>
      <c r="B24" s="32"/>
      <c r="C24" s="18">
        <f>SUM(C22:C23)</f>
        <v>7810</v>
      </c>
      <c r="D24" s="40"/>
      <c r="E24" s="20">
        <f>SUM(E22:E23)</f>
        <v>354162.782460841</v>
      </c>
    </row>
    <row r="25" spans="1:6" ht="15.75" thickBot="1" x14ac:dyDescent="0.3">
      <c r="A25" s="7"/>
      <c r="B25" s="27" t="s">
        <v>10</v>
      </c>
      <c r="C25" s="67">
        <v>1600</v>
      </c>
      <c r="D25" s="80">
        <v>0.18094929000000001</v>
      </c>
      <c r="E25" s="81">
        <f>C25*D25</f>
        <v>289.51886400000001</v>
      </c>
    </row>
    <row r="26" spans="1:6" x14ac:dyDescent="0.25">
      <c r="A26" s="34"/>
      <c r="B26" s="27" t="s">
        <v>11</v>
      </c>
      <c r="C26" s="9">
        <v>8700</v>
      </c>
      <c r="D26" s="10">
        <v>0.107228689</v>
      </c>
      <c r="E26" s="41">
        <f>C26*D26</f>
        <v>932.8895943</v>
      </c>
    </row>
    <row r="27" spans="1:6" x14ac:dyDescent="0.25">
      <c r="A27" s="12"/>
      <c r="B27" s="28"/>
      <c r="C27" s="14">
        <v>6340</v>
      </c>
      <c r="D27" s="30">
        <v>0.105422405</v>
      </c>
      <c r="E27" s="82">
        <f>C27*D27</f>
        <v>668.37804770000002</v>
      </c>
    </row>
    <row r="28" spans="1:6" ht="15.75" thickBot="1" x14ac:dyDescent="0.3">
      <c r="A28" s="83"/>
      <c r="B28" s="32"/>
      <c r="C28" s="18">
        <f>SUM(C26:C27)</f>
        <v>15040</v>
      </c>
      <c r="D28" s="84"/>
      <c r="E28" s="85">
        <f>SUM(E26:E27)</f>
        <v>1601.267642</v>
      </c>
    </row>
    <row r="29" spans="1:6" ht="15.75" thickBot="1" x14ac:dyDescent="0.3">
      <c r="A29" s="38"/>
      <c r="B29" s="77" t="s">
        <v>12</v>
      </c>
      <c r="C29" s="78">
        <v>2047</v>
      </c>
      <c r="D29" s="86">
        <v>6.6201863E-2</v>
      </c>
      <c r="E29" s="20">
        <f>C29*D29</f>
        <v>135.515213561</v>
      </c>
    </row>
    <row r="30" spans="1:6" ht="15.75" thickBot="1" x14ac:dyDescent="0.3">
      <c r="A30" s="7"/>
      <c r="B30" s="27" t="s">
        <v>13</v>
      </c>
      <c r="C30" s="67">
        <v>400</v>
      </c>
      <c r="D30" s="87">
        <v>1.739836129</v>
      </c>
      <c r="E30" s="68">
        <f>C30*D30</f>
        <v>695.93445159999999</v>
      </c>
    </row>
    <row r="31" spans="1:6" ht="15.75" thickBot="1" x14ac:dyDescent="0.3">
      <c r="A31" s="88"/>
      <c r="B31" s="89" t="s">
        <v>17</v>
      </c>
      <c r="C31" s="90">
        <v>2400</v>
      </c>
      <c r="D31" s="90">
        <v>9.3483499999999997E-2</v>
      </c>
      <c r="E31" s="91">
        <f>D31*C31</f>
        <v>224.3604</v>
      </c>
    </row>
  </sheetData>
  <mergeCells count="1">
    <mergeCell ref="B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წელი</vt:lpstr>
      <vt:lpstr>2017 წელი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Nana Kavtaradze</cp:lastModifiedBy>
  <dcterms:created xsi:type="dcterms:W3CDTF">2017-08-15T09:30:15Z</dcterms:created>
  <dcterms:modified xsi:type="dcterms:W3CDTF">2017-09-22T11:39:08Z</dcterms:modified>
</cp:coreProperties>
</file>