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0" i="1" l="1"/>
  <c r="H46" i="1"/>
  <c r="H28" i="1"/>
  <c r="H36" i="1"/>
  <c r="H35" i="1"/>
  <c r="H34" i="1"/>
  <c r="H33" i="1"/>
  <c r="H31" i="1"/>
  <c r="H30" i="1"/>
  <c r="H29" i="1"/>
  <c r="H19" i="1"/>
  <c r="H18" i="1"/>
  <c r="H17" i="1"/>
  <c r="H16" i="1"/>
  <c r="H15" i="1"/>
  <c r="H14" i="1"/>
  <c r="H12" i="1"/>
  <c r="H58" i="1"/>
  <c r="H57" i="1"/>
  <c r="H56" i="1"/>
  <c r="H55" i="1"/>
  <c r="H54" i="1"/>
  <c r="H52" i="1"/>
  <c r="H51" i="1"/>
  <c r="H50" i="1"/>
  <c r="H49" i="1"/>
  <c r="H48" i="1"/>
  <c r="H47" i="1"/>
  <c r="H26" i="1"/>
  <c r="H25" i="1"/>
  <c r="H24" i="1"/>
  <c r="H23" i="1"/>
  <c r="H22" i="1"/>
  <c r="H21" i="1"/>
  <c r="H10" i="1"/>
</calcChain>
</file>

<file path=xl/sharedStrings.xml><?xml version="1.0" encoding="utf-8"?>
<sst xmlns="http://schemas.openxmlformats.org/spreadsheetml/2006/main" count="113" uniqueCount="75">
  <si>
    <t>worknet-სისტემაში რეგისტრირებული /ელ -ფოსტით შემოსული</t>
  </si>
  <si>
    <t xml:space="preserve">2013 წელი </t>
  </si>
  <si>
    <t>2014 წელი</t>
  </si>
  <si>
    <t>2015 წელი</t>
  </si>
  <si>
    <t>გაერთიანებული</t>
  </si>
  <si>
    <t>სულ</t>
  </si>
  <si>
    <t>სამუშაოს მაძიებელი</t>
  </si>
  <si>
    <t>ვაკანსია</t>
  </si>
  <si>
    <t>საშუამავლო მომსახურება გაეწია სამუშაოს მაძიებელს</t>
  </si>
  <si>
    <t>დასამქება საშუამავლო მომსახურების ფარგლებში</t>
  </si>
  <si>
    <t>მათ შორის შშმ პირი</t>
  </si>
  <si>
    <t>დასაქმების ფორუმები</t>
  </si>
  <si>
    <t>ჩატარდა დასაქმების ფორუმი</t>
  </si>
  <si>
    <t>მონაწილეობა მიიღო სამუშაოს მაძიებელმა</t>
  </si>
  <si>
    <t>მონაწილეობა მიიღო დასაქმებელმა</t>
  </si>
  <si>
    <t>ფორუმის ფარგლებში დასაქმებულთა და დასაქმების პროცესეში მყოფთა როდენობა</t>
  </si>
  <si>
    <t>პროფესიული-მომზადება გადამზადება</t>
  </si>
  <si>
    <t>2015წ.</t>
  </si>
  <si>
    <t xml:space="preserve">2016წ. </t>
  </si>
  <si>
    <t>პროფესიების რაოდენობა</t>
  </si>
  <si>
    <t>მათ შორის(შშმ სამუშაოს მაძიებელი)</t>
  </si>
  <si>
    <t>იძულებით გადაადგილებული პირი</t>
  </si>
  <si>
    <t>ყოფილი პატიმარი</t>
  </si>
  <si>
    <t>სოც დაუცველი</t>
  </si>
  <si>
    <t>პრობაციონერი</t>
  </si>
  <si>
    <t>პროფესიული-მომზადება გადამზადების ფარგლებში დასქმება</t>
  </si>
  <si>
    <t>მათ შორი შშმ</t>
  </si>
  <si>
    <t>სტაჟირება ( სამუშაოს მაძიებელი)</t>
  </si>
  <si>
    <t>მათ შორის სტაჟირება (შშმ სამუშაოს მაძიებელი)</t>
  </si>
  <si>
    <t>სსმ</t>
  </si>
  <si>
    <t xml:space="preserve">სტაჟირებით დასაქმება </t>
  </si>
  <si>
    <t>მხადაჭერითი დასაქმების სერვისები</t>
  </si>
  <si>
    <t>სუბსიდირების კომოპნენტში ჩაერთო -მაძიებელი</t>
  </si>
  <si>
    <t>სუბსიდირების ფარგლებში დასაქმებული</t>
  </si>
  <si>
    <t>მხარდაჭერითი სერვისის ფარგლებში დასაქმებული</t>
  </si>
  <si>
    <t>კონსულტირებები</t>
  </si>
  <si>
    <t>ინდივიდუალური კონსულტირება</t>
  </si>
  <si>
    <t xml:space="preserve">ჯგუფური კონსულტირება </t>
  </si>
  <si>
    <t>მათ შორის ქალი</t>
  </si>
  <si>
    <t>მათ შორის პრობაციონერი</t>
  </si>
  <si>
    <t>პროფ ორიენტაცია კარიერის დაგეგმვა</t>
  </si>
  <si>
    <t>კარიერის დაგეგმვის კონსულტირება ჩუტარდა</t>
  </si>
  <si>
    <t>ჟურნალისტების ტრენინგ სემინარების ორგანიზება</t>
  </si>
  <si>
    <t>მსმენელთა რაოდენობა</t>
  </si>
  <si>
    <t>ყოველწლიური კონფოერენცია</t>
  </si>
  <si>
    <t>დელეგატთა რაოდენობა</t>
  </si>
  <si>
    <t xml:space="preserve"> „დასაქმების ხელშეწყობის მომსახურებათა განვითარების პროგრამის“ და „სამუშაოს მაძიებელთა პროფესიული მომზადება-გადამზადების და კვალიფიკაციის ამაღლების სახელმწიფო პროგრამის“ თანახმად განხორციელებული აქტივობები:</t>
  </si>
  <si>
    <t>მათ შორის თბილისში</t>
  </si>
  <si>
    <t>მათ შორის რეგიონებში</t>
  </si>
  <si>
    <t>121 420 მათ შორის აქტიური 98 144</t>
  </si>
  <si>
    <t>23 178</t>
  </si>
  <si>
    <t>74 966</t>
  </si>
  <si>
    <t>მათ შორი ქალი</t>
  </si>
  <si>
    <t>58 145</t>
  </si>
  <si>
    <t>32 929</t>
  </si>
  <si>
    <t>ახალგაზრდა</t>
  </si>
  <si>
    <t>2016 წელი</t>
  </si>
  <si>
    <t>2017 წელი 10 თვე</t>
  </si>
  <si>
    <t>4 715</t>
  </si>
  <si>
    <t>8 960</t>
  </si>
  <si>
    <t>საშუამავლო მომსახურება</t>
  </si>
  <si>
    <t>მხარდაჭერითი კონსულტირება გაეწია მაძიებლებს</t>
  </si>
  <si>
    <t>I</t>
  </si>
  <si>
    <t>II</t>
  </si>
  <si>
    <t>III</t>
  </si>
  <si>
    <t>VI</t>
  </si>
  <si>
    <t>V</t>
  </si>
  <si>
    <t>IV</t>
  </si>
  <si>
    <t>VII</t>
  </si>
  <si>
    <t>VIII</t>
  </si>
  <si>
    <t>IX</t>
  </si>
  <si>
    <t>შრომის ბაზრის მოთხოვნის კომპონენტის კვლევის ფარგლებში ინტურვიუები ჩაიწერა რეგიონებში</t>
  </si>
  <si>
    <t>გამოკითხული კომპანიების რაოდენობა</t>
  </si>
  <si>
    <t>რეგისტრირებული სამუშაოს მაძიებელი</t>
  </si>
  <si>
    <t>ზემოთაღნიშნული აქტივობების ფარგლებში დასაქმებულთა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</si>
</sst>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Sylfaen"/>
      <family val="1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26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F55" sqref="F55"/>
    </sheetView>
  </sheetViews>
  <sheetFormatPr defaultColWidth="15.5703125" defaultRowHeight="15" x14ac:dyDescent="0.25"/>
  <cols>
    <col min="1" max="1" width="9.42578125" style="26" customWidth="1"/>
    <col min="2" max="2" width="38.42578125" style="26" customWidth="1"/>
    <col min="3" max="3" width="7" style="26" customWidth="1"/>
    <col min="4" max="4" width="10.28515625" style="26" customWidth="1"/>
    <col min="5" max="5" width="10.140625" style="26" customWidth="1"/>
    <col min="6" max="6" width="9" style="26" customWidth="1"/>
    <col min="7" max="7" width="11" style="26" customWidth="1"/>
    <col min="8" max="8" width="16" style="26" customWidth="1"/>
    <col min="9" max="16384" width="15.5703125" style="26"/>
  </cols>
  <sheetData>
    <row r="1" spans="1:8" ht="66" customHeight="1" x14ac:dyDescent="0.25">
      <c r="A1" s="37"/>
      <c r="B1" s="49" t="s">
        <v>46</v>
      </c>
      <c r="C1" s="49"/>
      <c r="D1" s="49"/>
      <c r="E1" s="49"/>
      <c r="F1" s="49"/>
      <c r="G1" s="49"/>
      <c r="H1" s="50"/>
    </row>
    <row r="2" spans="1:8" ht="46.5" customHeight="1" x14ac:dyDescent="0.25">
      <c r="A2" s="29" t="s">
        <v>62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56</v>
      </c>
      <c r="G2" s="27" t="s">
        <v>57</v>
      </c>
      <c r="H2" s="30" t="s">
        <v>4</v>
      </c>
    </row>
    <row r="3" spans="1:8" ht="22.5" customHeight="1" x14ac:dyDescent="0.25">
      <c r="A3" s="38"/>
      <c r="B3" s="1" t="s">
        <v>6</v>
      </c>
      <c r="C3" s="51" t="s">
        <v>49</v>
      </c>
      <c r="D3" s="51"/>
      <c r="E3" s="51"/>
      <c r="F3" s="51"/>
      <c r="G3" s="51"/>
      <c r="H3" s="52"/>
    </row>
    <row r="4" spans="1:8" ht="22.5" customHeight="1" x14ac:dyDescent="0.25">
      <c r="A4" s="38"/>
      <c r="B4" s="1" t="s">
        <v>47</v>
      </c>
      <c r="C4" s="51" t="s">
        <v>50</v>
      </c>
      <c r="D4" s="51"/>
      <c r="E4" s="51"/>
      <c r="F4" s="51"/>
      <c r="G4" s="51"/>
      <c r="H4" s="52"/>
    </row>
    <row r="5" spans="1:8" ht="22.5" customHeight="1" x14ac:dyDescent="0.25">
      <c r="A5" s="38"/>
      <c r="B5" s="1" t="s">
        <v>48</v>
      </c>
      <c r="C5" s="51" t="s">
        <v>51</v>
      </c>
      <c r="D5" s="51"/>
      <c r="E5" s="51"/>
      <c r="F5" s="51"/>
      <c r="G5" s="51"/>
      <c r="H5" s="52"/>
    </row>
    <row r="6" spans="1:8" ht="22.5" customHeight="1" x14ac:dyDescent="0.25">
      <c r="A6" s="38"/>
      <c r="B6" s="1" t="s">
        <v>52</v>
      </c>
      <c r="C6" s="51" t="s">
        <v>53</v>
      </c>
      <c r="D6" s="51"/>
      <c r="E6" s="51"/>
      <c r="F6" s="51"/>
      <c r="G6" s="51"/>
      <c r="H6" s="52"/>
    </row>
    <row r="7" spans="1:8" ht="22.5" customHeight="1" x14ac:dyDescent="0.25">
      <c r="A7" s="38"/>
      <c r="B7" s="1" t="s">
        <v>55</v>
      </c>
      <c r="C7" s="51" t="s">
        <v>54</v>
      </c>
      <c r="D7" s="51"/>
      <c r="E7" s="51"/>
      <c r="F7" s="51"/>
      <c r="G7" s="51"/>
      <c r="H7" s="52"/>
    </row>
    <row r="8" spans="1:8" ht="22.5" customHeight="1" x14ac:dyDescent="0.25">
      <c r="A8" s="38"/>
      <c r="B8" s="4" t="s">
        <v>7</v>
      </c>
      <c r="C8" s="53" t="s">
        <v>58</v>
      </c>
      <c r="D8" s="53"/>
      <c r="E8" s="53"/>
      <c r="F8" s="53"/>
      <c r="G8" s="53"/>
      <c r="H8" s="54"/>
    </row>
    <row r="9" spans="1:8" ht="36.75" customHeight="1" x14ac:dyDescent="0.25">
      <c r="A9" s="29" t="s">
        <v>63</v>
      </c>
      <c r="B9" s="5" t="s">
        <v>60</v>
      </c>
      <c r="C9" s="5" t="s">
        <v>1</v>
      </c>
      <c r="D9" s="5" t="s">
        <v>2</v>
      </c>
      <c r="E9" s="5" t="s">
        <v>3</v>
      </c>
      <c r="F9" s="5" t="s">
        <v>56</v>
      </c>
      <c r="G9" s="27" t="s">
        <v>57</v>
      </c>
      <c r="H9" s="30" t="s">
        <v>4</v>
      </c>
    </row>
    <row r="10" spans="1:8" ht="39" customHeight="1" x14ac:dyDescent="0.25">
      <c r="A10" s="38"/>
      <c r="B10" s="24" t="s">
        <v>8</v>
      </c>
      <c r="C10" s="55" t="s">
        <v>59</v>
      </c>
      <c r="D10" s="55"/>
      <c r="E10" s="55"/>
      <c r="F10" s="55"/>
      <c r="G10" s="55"/>
      <c r="H10" s="31">
        <f>1708+2859+3980+5340</f>
        <v>13887</v>
      </c>
    </row>
    <row r="11" spans="1:8" ht="37.5" customHeight="1" x14ac:dyDescent="0.25">
      <c r="A11" s="38"/>
      <c r="B11" s="24" t="s">
        <v>9</v>
      </c>
      <c r="C11" s="16"/>
      <c r="D11" s="16">
        <v>200</v>
      </c>
      <c r="E11" s="16">
        <v>192</v>
      </c>
      <c r="F11" s="16">
        <v>216</v>
      </c>
      <c r="G11" s="25">
        <v>338</v>
      </c>
      <c r="H11" s="31">
        <v>946</v>
      </c>
    </row>
    <row r="12" spans="1:8" ht="35.25" customHeight="1" x14ac:dyDescent="0.25">
      <c r="A12" s="38"/>
      <c r="B12" s="24" t="s">
        <v>10</v>
      </c>
      <c r="C12" s="16"/>
      <c r="D12" s="16">
        <v>12</v>
      </c>
      <c r="E12" s="16">
        <v>9</v>
      </c>
      <c r="F12" s="16">
        <v>7</v>
      </c>
      <c r="G12" s="16"/>
      <c r="H12" s="31">
        <f t="shared" ref="H12" si="0">D12+E12+F12+G12</f>
        <v>28</v>
      </c>
    </row>
    <row r="13" spans="1:8" ht="35.25" customHeight="1" x14ac:dyDescent="0.25">
      <c r="A13" s="29" t="s">
        <v>64</v>
      </c>
      <c r="B13" s="13" t="s">
        <v>35</v>
      </c>
      <c r="C13" s="5" t="s">
        <v>1</v>
      </c>
      <c r="D13" s="5" t="s">
        <v>2</v>
      </c>
      <c r="E13" s="5" t="s">
        <v>3</v>
      </c>
      <c r="F13" s="5" t="s">
        <v>56</v>
      </c>
      <c r="G13" s="27" t="s">
        <v>57</v>
      </c>
      <c r="H13" s="30" t="s">
        <v>4</v>
      </c>
    </row>
    <row r="14" spans="1:8" ht="30" x14ac:dyDescent="0.25">
      <c r="A14" s="38"/>
      <c r="B14" s="14" t="s">
        <v>36</v>
      </c>
      <c r="C14" s="16"/>
      <c r="D14" s="8">
        <v>2723</v>
      </c>
      <c r="E14" s="8">
        <v>8991</v>
      </c>
      <c r="F14" s="8">
        <v>3072</v>
      </c>
      <c r="G14" s="8">
        <v>2015</v>
      </c>
      <c r="H14" s="31">
        <f>D14+E14+F14+G14</f>
        <v>16801</v>
      </c>
    </row>
    <row r="15" spans="1:8" ht="15.75" x14ac:dyDescent="0.25">
      <c r="A15" s="38"/>
      <c r="B15" s="14" t="s">
        <v>37</v>
      </c>
      <c r="C15" s="16"/>
      <c r="D15" s="8">
        <v>5422</v>
      </c>
      <c r="E15" s="8">
        <v>1939</v>
      </c>
      <c r="F15" s="8">
        <v>891</v>
      </c>
      <c r="G15" s="11">
        <v>1018</v>
      </c>
      <c r="H15" s="31">
        <f t="shared" ref="H15:H19" si="1">D15+E15+F15+G15</f>
        <v>9270</v>
      </c>
    </row>
    <row r="16" spans="1:8" ht="15.75" x14ac:dyDescent="0.25">
      <c r="A16" s="38"/>
      <c r="B16" s="19" t="s">
        <v>38</v>
      </c>
      <c r="C16" s="16"/>
      <c r="D16" s="8">
        <v>3900</v>
      </c>
      <c r="E16" s="8">
        <v>1100</v>
      </c>
      <c r="F16" s="8">
        <v>650</v>
      </c>
      <c r="G16" s="11">
        <v>794</v>
      </c>
      <c r="H16" s="31">
        <f t="shared" si="1"/>
        <v>6444</v>
      </c>
    </row>
    <row r="17" spans="1:8" ht="15.75" x14ac:dyDescent="0.25">
      <c r="A17" s="38"/>
      <c r="B17" s="19" t="s">
        <v>21</v>
      </c>
      <c r="C17" s="16"/>
      <c r="D17" s="8"/>
      <c r="E17" s="8">
        <v>46</v>
      </c>
      <c r="F17" s="8">
        <v>450</v>
      </c>
      <c r="G17" s="11">
        <v>140</v>
      </c>
      <c r="H17" s="31">
        <f t="shared" si="1"/>
        <v>636</v>
      </c>
    </row>
    <row r="18" spans="1:8" ht="15.75" x14ac:dyDescent="0.25">
      <c r="A18" s="38"/>
      <c r="B18" s="19" t="s">
        <v>10</v>
      </c>
      <c r="C18" s="16"/>
      <c r="D18" s="8">
        <v>24</v>
      </c>
      <c r="E18" s="8">
        <v>117</v>
      </c>
      <c r="F18" s="8">
        <v>3</v>
      </c>
      <c r="G18" s="8">
        <v>9</v>
      </c>
      <c r="H18" s="31">
        <f t="shared" si="1"/>
        <v>153</v>
      </c>
    </row>
    <row r="19" spans="1:8" ht="15.75" x14ac:dyDescent="0.25">
      <c r="A19" s="38"/>
      <c r="B19" s="19" t="s">
        <v>39</v>
      </c>
      <c r="C19" s="16"/>
      <c r="D19" s="8">
        <v>113</v>
      </c>
      <c r="E19" s="8">
        <v>26</v>
      </c>
      <c r="F19" s="8">
        <v>9</v>
      </c>
      <c r="G19" s="8"/>
      <c r="H19" s="31">
        <f t="shared" si="1"/>
        <v>148</v>
      </c>
    </row>
    <row r="20" spans="1:8" ht="33.75" x14ac:dyDescent="0.25">
      <c r="A20" s="29" t="s">
        <v>67</v>
      </c>
      <c r="B20" s="9" t="s">
        <v>11</v>
      </c>
      <c r="C20" s="5" t="s">
        <v>1</v>
      </c>
      <c r="D20" s="5" t="s">
        <v>2</v>
      </c>
      <c r="E20" s="5" t="s">
        <v>3</v>
      </c>
      <c r="F20" s="5" t="s">
        <v>56</v>
      </c>
      <c r="G20" s="27" t="s">
        <v>57</v>
      </c>
      <c r="H20" s="30" t="s">
        <v>4</v>
      </c>
    </row>
    <row r="21" spans="1:8" ht="15.75" x14ac:dyDescent="0.25">
      <c r="A21" s="38"/>
      <c r="B21" s="11" t="s">
        <v>12</v>
      </c>
      <c r="C21" s="2"/>
      <c r="D21" s="2">
        <v>1</v>
      </c>
      <c r="E21" s="2">
        <v>3</v>
      </c>
      <c r="F21" s="2">
        <v>10</v>
      </c>
      <c r="G21" s="21">
        <v>13</v>
      </c>
      <c r="H21" s="31">
        <f>D21+E21+F21+G21</f>
        <v>27</v>
      </c>
    </row>
    <row r="22" spans="1:8" ht="25.5" x14ac:dyDescent="0.25">
      <c r="A22" s="38"/>
      <c r="B22" s="1" t="s">
        <v>13</v>
      </c>
      <c r="C22" s="2"/>
      <c r="D22" s="2">
        <v>3814</v>
      </c>
      <c r="E22" s="2">
        <v>3335</v>
      </c>
      <c r="F22" s="2">
        <v>4886</v>
      </c>
      <c r="G22" s="3">
        <v>4747</v>
      </c>
      <c r="H22" s="31">
        <f t="shared" ref="H22:H24" si="2">D22+E22+F22+G22</f>
        <v>16782</v>
      </c>
    </row>
    <row r="23" spans="1:8" ht="15.75" x14ac:dyDescent="0.25">
      <c r="A23" s="38"/>
      <c r="B23" s="1" t="s">
        <v>14</v>
      </c>
      <c r="C23" s="2"/>
      <c r="D23" s="2">
        <v>141</v>
      </c>
      <c r="E23" s="2">
        <v>132</v>
      </c>
      <c r="F23" s="2">
        <v>236</v>
      </c>
      <c r="G23" s="3">
        <v>193</v>
      </c>
      <c r="H23" s="31">
        <f t="shared" si="2"/>
        <v>702</v>
      </c>
    </row>
    <row r="24" spans="1:8" ht="15.75" x14ac:dyDescent="0.25">
      <c r="A24" s="38"/>
      <c r="B24" s="1" t="s">
        <v>7</v>
      </c>
      <c r="C24" s="2"/>
      <c r="D24" s="2"/>
      <c r="E24" s="2">
        <v>264</v>
      </c>
      <c r="F24" s="2">
        <v>3300</v>
      </c>
      <c r="G24" s="3">
        <v>1520</v>
      </c>
      <c r="H24" s="31">
        <f t="shared" si="2"/>
        <v>5084</v>
      </c>
    </row>
    <row r="25" spans="1:8" ht="52.5" customHeight="1" x14ac:dyDescent="0.25">
      <c r="A25" s="38"/>
      <c r="B25" s="7" t="s">
        <v>15</v>
      </c>
      <c r="C25" s="16"/>
      <c r="D25" s="16">
        <v>187</v>
      </c>
      <c r="E25" s="16">
        <v>121</v>
      </c>
      <c r="F25" s="16">
        <v>249</v>
      </c>
      <c r="G25" s="16">
        <v>715</v>
      </c>
      <c r="H25" s="33">
        <f>D25+E25+F25+G25</f>
        <v>1272</v>
      </c>
    </row>
    <row r="26" spans="1:8" ht="28.5" customHeight="1" x14ac:dyDescent="0.25">
      <c r="A26" s="38"/>
      <c r="B26" s="7" t="s">
        <v>10</v>
      </c>
      <c r="C26" s="8"/>
      <c r="D26" s="8"/>
      <c r="E26" s="8">
        <v>0</v>
      </c>
      <c r="F26" s="8">
        <v>30</v>
      </c>
      <c r="G26" s="8">
        <v>35</v>
      </c>
      <c r="H26" s="33">
        <f>D26+E26+F26+G26</f>
        <v>65</v>
      </c>
    </row>
    <row r="27" spans="1:8" ht="33.75" customHeight="1" x14ac:dyDescent="0.25">
      <c r="A27" s="29" t="s">
        <v>66</v>
      </c>
      <c r="B27" s="13" t="s">
        <v>40</v>
      </c>
      <c r="C27" s="5" t="s">
        <v>1</v>
      </c>
      <c r="D27" s="5" t="s">
        <v>2</v>
      </c>
      <c r="E27" s="5" t="s">
        <v>3</v>
      </c>
      <c r="F27" s="5" t="s">
        <v>56</v>
      </c>
      <c r="G27" s="27" t="s">
        <v>57</v>
      </c>
      <c r="H27" s="30" t="s">
        <v>4</v>
      </c>
    </row>
    <row r="28" spans="1:8" s="40" customFormat="1" ht="30" x14ac:dyDescent="0.25">
      <c r="A28" s="39"/>
      <c r="B28" s="14" t="s">
        <v>41</v>
      </c>
      <c r="C28" s="16"/>
      <c r="D28" s="16"/>
      <c r="E28" s="16"/>
      <c r="F28" s="8">
        <v>201</v>
      </c>
      <c r="G28" s="8">
        <v>292</v>
      </c>
      <c r="H28" s="31">
        <f>F28+G28</f>
        <v>493</v>
      </c>
    </row>
    <row r="29" spans="1:8" s="40" customFormat="1" ht="15.75" x14ac:dyDescent="0.25">
      <c r="A29" s="39"/>
      <c r="B29" s="19" t="s">
        <v>38</v>
      </c>
      <c r="C29" s="16"/>
      <c r="D29" s="16"/>
      <c r="E29" s="16"/>
      <c r="F29" s="8">
        <v>100</v>
      </c>
      <c r="G29" s="8">
        <v>182</v>
      </c>
      <c r="H29" s="31">
        <f t="shared" ref="H29:H31" si="3">D29+E29+F29+G29</f>
        <v>282</v>
      </c>
    </row>
    <row r="30" spans="1:8" s="40" customFormat="1" ht="15.75" x14ac:dyDescent="0.25">
      <c r="A30" s="39"/>
      <c r="B30" s="19" t="s">
        <v>21</v>
      </c>
      <c r="C30" s="16"/>
      <c r="D30" s="16"/>
      <c r="E30" s="16"/>
      <c r="F30" s="8"/>
      <c r="G30" s="8">
        <v>33</v>
      </c>
      <c r="H30" s="31">
        <f t="shared" si="3"/>
        <v>33</v>
      </c>
    </row>
    <row r="31" spans="1:8" s="40" customFormat="1" ht="15.75" x14ac:dyDescent="0.25">
      <c r="A31" s="39"/>
      <c r="B31" s="19" t="s">
        <v>10</v>
      </c>
      <c r="C31" s="16"/>
      <c r="D31" s="16"/>
      <c r="E31" s="16"/>
      <c r="F31" s="8"/>
      <c r="G31" s="8">
        <v>7</v>
      </c>
      <c r="H31" s="31">
        <f t="shared" si="3"/>
        <v>7</v>
      </c>
    </row>
    <row r="32" spans="1:8" ht="34.5" customHeight="1" x14ac:dyDescent="0.25">
      <c r="A32" s="29" t="s">
        <v>65</v>
      </c>
      <c r="B32" s="13" t="s">
        <v>31</v>
      </c>
      <c r="C32" s="5" t="s">
        <v>1</v>
      </c>
      <c r="D32" s="5" t="s">
        <v>2</v>
      </c>
      <c r="E32" s="5" t="s">
        <v>3</v>
      </c>
      <c r="F32" s="5" t="s">
        <v>56</v>
      </c>
      <c r="G32" s="27" t="s">
        <v>57</v>
      </c>
      <c r="H32" s="30" t="s">
        <v>4</v>
      </c>
    </row>
    <row r="33" spans="1:8" ht="41.25" customHeight="1" x14ac:dyDescent="0.25">
      <c r="A33" s="38"/>
      <c r="B33" s="19" t="s">
        <v>61</v>
      </c>
      <c r="C33" s="20"/>
      <c r="D33" s="20"/>
      <c r="E33" s="20"/>
      <c r="F33" s="8">
        <v>135</v>
      </c>
      <c r="G33" s="8">
        <v>302</v>
      </c>
      <c r="H33" s="33">
        <f>F33+G33</f>
        <v>437</v>
      </c>
    </row>
    <row r="34" spans="1:8" ht="34.5" customHeight="1" x14ac:dyDescent="0.25">
      <c r="A34" s="38"/>
      <c r="B34" s="22" t="s">
        <v>32</v>
      </c>
      <c r="C34" s="20"/>
      <c r="D34" s="20"/>
      <c r="E34" s="20"/>
      <c r="F34" s="8">
        <v>19</v>
      </c>
      <c r="G34" s="8">
        <v>53</v>
      </c>
      <c r="H34" s="33">
        <f t="shared" ref="H34:H36" si="4">F34+G34</f>
        <v>72</v>
      </c>
    </row>
    <row r="35" spans="1:8" ht="34.5" customHeight="1" x14ac:dyDescent="0.25">
      <c r="A35" s="38"/>
      <c r="B35" s="22" t="s">
        <v>33</v>
      </c>
      <c r="C35" s="20"/>
      <c r="D35" s="20"/>
      <c r="E35" s="20"/>
      <c r="F35" s="8">
        <v>11</v>
      </c>
      <c r="G35" s="8">
        <v>5</v>
      </c>
      <c r="H35" s="33">
        <f t="shared" si="4"/>
        <v>16</v>
      </c>
    </row>
    <row r="36" spans="1:8" ht="34.5" customHeight="1" x14ac:dyDescent="0.25">
      <c r="A36" s="38"/>
      <c r="B36" s="19" t="s">
        <v>34</v>
      </c>
      <c r="C36" s="16"/>
      <c r="D36" s="16"/>
      <c r="E36" s="16"/>
      <c r="F36" s="16">
        <v>0</v>
      </c>
      <c r="G36" s="16">
        <v>41</v>
      </c>
      <c r="H36" s="33">
        <f t="shared" si="4"/>
        <v>41</v>
      </c>
    </row>
    <row r="37" spans="1:8" ht="30" customHeight="1" x14ac:dyDescent="0.25">
      <c r="A37" s="29" t="s">
        <v>68</v>
      </c>
      <c r="B37" s="17" t="s">
        <v>42</v>
      </c>
      <c r="C37" s="3">
        <v>0</v>
      </c>
      <c r="D37" s="3">
        <v>0</v>
      </c>
      <c r="E37" s="3">
        <v>2</v>
      </c>
      <c r="F37" s="3">
        <v>2</v>
      </c>
      <c r="G37" s="3">
        <v>2</v>
      </c>
      <c r="H37" s="31">
        <v>6</v>
      </c>
    </row>
    <row r="38" spans="1:8" ht="22.5" customHeight="1" x14ac:dyDescent="0.25">
      <c r="A38" s="38"/>
      <c r="B38" s="3" t="s">
        <v>43</v>
      </c>
      <c r="C38" s="3"/>
      <c r="D38" s="3"/>
      <c r="E38" s="3">
        <v>37</v>
      </c>
      <c r="F38" s="3">
        <v>43</v>
      </c>
      <c r="G38" s="3">
        <v>34</v>
      </c>
      <c r="H38" s="31">
        <v>114</v>
      </c>
    </row>
    <row r="39" spans="1:8" ht="32.25" customHeight="1" x14ac:dyDescent="0.25">
      <c r="A39" s="29" t="s">
        <v>69</v>
      </c>
      <c r="B39" s="41" t="s">
        <v>71</v>
      </c>
      <c r="C39" s="3"/>
      <c r="D39" s="3"/>
      <c r="E39" s="3">
        <v>10</v>
      </c>
      <c r="F39" s="3"/>
      <c r="G39" s="3"/>
      <c r="H39" s="31">
        <v>10</v>
      </c>
    </row>
    <row r="40" spans="1:8" ht="31.5" customHeight="1" x14ac:dyDescent="0.25">
      <c r="A40" s="38"/>
      <c r="B40" s="11" t="s">
        <v>72</v>
      </c>
      <c r="C40" s="3"/>
      <c r="D40" s="3"/>
      <c r="E40" s="3">
        <v>175</v>
      </c>
      <c r="F40" s="3"/>
      <c r="G40" s="3"/>
      <c r="H40" s="31">
        <v>175</v>
      </c>
    </row>
    <row r="41" spans="1:8" ht="32.25" customHeight="1" x14ac:dyDescent="0.25">
      <c r="A41" s="29" t="s">
        <v>70</v>
      </c>
      <c r="B41" s="17" t="s">
        <v>44</v>
      </c>
      <c r="C41" s="3"/>
      <c r="D41" s="3"/>
      <c r="E41" s="3">
        <v>1</v>
      </c>
      <c r="F41" s="3">
        <v>1</v>
      </c>
      <c r="G41" s="3"/>
      <c r="H41" s="31">
        <v>2</v>
      </c>
    </row>
    <row r="42" spans="1:8" ht="22.5" customHeight="1" x14ac:dyDescent="0.25">
      <c r="A42" s="38"/>
      <c r="B42" s="3" t="s">
        <v>45</v>
      </c>
      <c r="C42" s="3"/>
      <c r="D42" s="3"/>
      <c r="E42" s="3">
        <v>141</v>
      </c>
      <c r="F42" s="3">
        <v>150</v>
      </c>
      <c r="G42" s="3"/>
      <c r="H42" s="31">
        <v>291</v>
      </c>
    </row>
    <row r="43" spans="1:8" x14ac:dyDescent="0.25">
      <c r="A43" s="38"/>
      <c r="B43" s="48"/>
      <c r="C43" s="48"/>
      <c r="D43" s="48"/>
      <c r="E43" s="48"/>
      <c r="F43" s="48"/>
      <c r="G43" s="12"/>
      <c r="H43" s="42"/>
    </row>
    <row r="44" spans="1:8" ht="30" x14ac:dyDescent="0.25">
      <c r="A44" s="38"/>
      <c r="B44" s="13" t="s">
        <v>16</v>
      </c>
      <c r="C44" s="10">
        <v>2013</v>
      </c>
      <c r="D44" s="10">
        <v>2014</v>
      </c>
      <c r="E44" s="6" t="s">
        <v>17</v>
      </c>
      <c r="F44" s="6" t="s">
        <v>18</v>
      </c>
      <c r="G44" s="6">
        <v>2017</v>
      </c>
      <c r="H44" s="43"/>
    </row>
    <row r="45" spans="1:8" ht="15.75" x14ac:dyDescent="0.25">
      <c r="A45" s="38"/>
      <c r="B45" s="14" t="s">
        <v>19</v>
      </c>
      <c r="C45" s="15"/>
      <c r="D45" s="15"/>
      <c r="E45" s="16">
        <v>55</v>
      </c>
      <c r="F45" s="16">
        <v>68</v>
      </c>
      <c r="G45" s="16"/>
      <c r="H45" s="42"/>
    </row>
    <row r="46" spans="1:8" ht="30" x14ac:dyDescent="0.25">
      <c r="A46" s="38"/>
      <c r="B46" s="11" t="s">
        <v>73</v>
      </c>
      <c r="C46" s="2"/>
      <c r="D46" s="2"/>
      <c r="E46" s="2">
        <v>601</v>
      </c>
      <c r="F46" s="2">
        <v>2125</v>
      </c>
      <c r="G46" s="28">
        <v>2360</v>
      </c>
      <c r="H46" s="31">
        <f t="shared" ref="H46:H58" si="5">E46+F46+G46</f>
        <v>5086</v>
      </c>
    </row>
    <row r="47" spans="1:8" ht="30" x14ac:dyDescent="0.25">
      <c r="A47" s="38"/>
      <c r="B47" s="11" t="s">
        <v>20</v>
      </c>
      <c r="C47" s="2"/>
      <c r="D47" s="2"/>
      <c r="E47" s="2">
        <v>31</v>
      </c>
      <c r="F47" s="2">
        <v>83</v>
      </c>
      <c r="G47" s="2">
        <v>74</v>
      </c>
      <c r="H47" s="31">
        <f t="shared" si="5"/>
        <v>188</v>
      </c>
    </row>
    <row r="48" spans="1:8" ht="15.75" x14ac:dyDescent="0.25">
      <c r="A48" s="38"/>
      <c r="B48" s="11" t="s">
        <v>21</v>
      </c>
      <c r="C48" s="2"/>
      <c r="D48" s="2"/>
      <c r="E48" s="2">
        <v>52</v>
      </c>
      <c r="F48" s="2">
        <v>156</v>
      </c>
      <c r="G48" s="2">
        <v>159</v>
      </c>
      <c r="H48" s="31">
        <f t="shared" si="5"/>
        <v>367</v>
      </c>
    </row>
    <row r="49" spans="1:8" ht="15.75" x14ac:dyDescent="0.25">
      <c r="A49" s="38"/>
      <c r="B49" s="11" t="s">
        <v>22</v>
      </c>
      <c r="C49" s="2"/>
      <c r="D49" s="2"/>
      <c r="E49" s="2"/>
      <c r="F49" s="2">
        <v>11</v>
      </c>
      <c r="G49" s="2"/>
      <c r="H49" s="31">
        <f t="shared" si="5"/>
        <v>11</v>
      </c>
    </row>
    <row r="50" spans="1:8" ht="15.75" x14ac:dyDescent="0.25">
      <c r="A50" s="38"/>
      <c r="B50" s="11" t="s">
        <v>23</v>
      </c>
      <c r="C50" s="2"/>
      <c r="D50" s="2"/>
      <c r="E50" s="2"/>
      <c r="F50" s="2">
        <v>252</v>
      </c>
      <c r="G50" s="2">
        <v>559</v>
      </c>
      <c r="H50" s="31">
        <f t="shared" si="5"/>
        <v>811</v>
      </c>
    </row>
    <row r="51" spans="1:8" ht="15.75" x14ac:dyDescent="0.25">
      <c r="A51" s="38"/>
      <c r="B51" s="11" t="s">
        <v>24</v>
      </c>
      <c r="C51" s="2"/>
      <c r="D51" s="2"/>
      <c r="E51" s="2"/>
      <c r="F51" s="2">
        <v>6</v>
      </c>
      <c r="G51" s="2">
        <v>12</v>
      </c>
      <c r="H51" s="31">
        <f t="shared" si="5"/>
        <v>18</v>
      </c>
    </row>
    <row r="52" spans="1:8" ht="30" x14ac:dyDescent="0.25">
      <c r="A52" s="38"/>
      <c r="B52" s="17" t="s">
        <v>25</v>
      </c>
      <c r="C52" s="6"/>
      <c r="D52" s="6"/>
      <c r="E52" s="6">
        <v>35</v>
      </c>
      <c r="F52" s="6">
        <v>535</v>
      </c>
      <c r="G52" s="6"/>
      <c r="H52" s="32">
        <f t="shared" si="5"/>
        <v>570</v>
      </c>
    </row>
    <row r="53" spans="1:8" ht="15.75" x14ac:dyDescent="0.25">
      <c r="A53" s="38"/>
      <c r="B53" s="17" t="s">
        <v>26</v>
      </c>
      <c r="C53" s="6"/>
      <c r="D53" s="6"/>
      <c r="E53" s="6"/>
      <c r="F53" s="6">
        <v>7</v>
      </c>
      <c r="G53" s="6">
        <v>0</v>
      </c>
      <c r="H53" s="32">
        <v>7</v>
      </c>
    </row>
    <row r="54" spans="1:8" ht="30" x14ac:dyDescent="0.25">
      <c r="A54" s="38"/>
      <c r="B54" s="18" t="s">
        <v>27</v>
      </c>
      <c r="C54" s="2"/>
      <c r="D54" s="2"/>
      <c r="E54" s="2">
        <v>2</v>
      </c>
      <c r="F54" s="2">
        <v>47</v>
      </c>
      <c r="G54" s="2">
        <v>129</v>
      </c>
      <c r="H54" s="32">
        <f t="shared" si="5"/>
        <v>178</v>
      </c>
    </row>
    <row r="55" spans="1:8" ht="30" x14ac:dyDescent="0.25">
      <c r="A55" s="38"/>
      <c r="B55" s="11" t="s">
        <v>28</v>
      </c>
      <c r="C55" s="2"/>
      <c r="D55" s="2"/>
      <c r="E55" s="2">
        <v>2</v>
      </c>
      <c r="F55" s="2">
        <v>22</v>
      </c>
      <c r="G55" s="2">
        <v>37</v>
      </c>
      <c r="H55" s="32">
        <f t="shared" si="5"/>
        <v>61</v>
      </c>
    </row>
    <row r="56" spans="1:8" ht="15.75" x14ac:dyDescent="0.25">
      <c r="A56" s="38"/>
      <c r="B56" s="11" t="s">
        <v>29</v>
      </c>
      <c r="C56" s="2"/>
      <c r="D56" s="2"/>
      <c r="E56" s="2"/>
      <c r="F56" s="2"/>
      <c r="G56" s="2">
        <v>1</v>
      </c>
      <c r="H56" s="32">
        <f t="shared" si="5"/>
        <v>1</v>
      </c>
    </row>
    <row r="57" spans="1:8" ht="15.75" x14ac:dyDescent="0.25">
      <c r="A57" s="38"/>
      <c r="B57" s="11" t="s">
        <v>21</v>
      </c>
      <c r="C57" s="2"/>
      <c r="D57" s="2"/>
      <c r="E57" s="2"/>
      <c r="F57" s="2"/>
      <c r="G57" s="2">
        <v>5</v>
      </c>
      <c r="H57" s="32">
        <f t="shared" si="5"/>
        <v>5</v>
      </c>
    </row>
    <row r="58" spans="1:8" ht="15.75" x14ac:dyDescent="0.25">
      <c r="A58" s="38"/>
      <c r="B58" s="19" t="s">
        <v>30</v>
      </c>
      <c r="C58" s="16"/>
      <c r="D58" s="16"/>
      <c r="E58" s="16">
        <v>1</v>
      </c>
      <c r="F58" s="16">
        <v>21</v>
      </c>
      <c r="G58" s="16">
        <v>28</v>
      </c>
      <c r="H58" s="32">
        <f t="shared" si="5"/>
        <v>50</v>
      </c>
    </row>
    <row r="59" spans="1:8" ht="18" customHeight="1" x14ac:dyDescent="0.25">
      <c r="A59" s="44" t="s">
        <v>74</v>
      </c>
      <c r="B59" s="45"/>
      <c r="C59" s="23">
        <v>2013</v>
      </c>
      <c r="D59" s="23">
        <v>2014</v>
      </c>
      <c r="E59" s="23">
        <v>2015</v>
      </c>
      <c r="F59" s="23">
        <v>2016</v>
      </c>
      <c r="G59" s="23">
        <v>2017</v>
      </c>
      <c r="H59" s="34" t="s">
        <v>5</v>
      </c>
    </row>
    <row r="60" spans="1:8" ht="33.75" customHeight="1" thickBot="1" x14ac:dyDescent="0.3">
      <c r="A60" s="46"/>
      <c r="B60" s="47"/>
      <c r="C60" s="35"/>
      <c r="D60" s="35">
        <v>387</v>
      </c>
      <c r="E60" s="35">
        <v>349</v>
      </c>
      <c r="F60" s="35">
        <v>670</v>
      </c>
      <c r="G60" s="35">
        <v>1274</v>
      </c>
      <c r="H60" s="36">
        <f>D60+E60+F60+G60</f>
        <v>2680</v>
      </c>
    </row>
  </sheetData>
  <mergeCells count="10">
    <mergeCell ref="A59:B60"/>
    <mergeCell ref="B43:F43"/>
    <mergeCell ref="B1:H1"/>
    <mergeCell ref="C3:H3"/>
    <mergeCell ref="C4:H4"/>
    <mergeCell ref="C5:H5"/>
    <mergeCell ref="C6:H6"/>
    <mergeCell ref="C7:H7"/>
    <mergeCell ref="C8:H8"/>
    <mergeCell ref="C10:G10"/>
  </mergeCells>
  <pageMargins left="0" right="0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2017-12-11T11:19:01Z</dcterms:modified>
</cp:coreProperties>
</file>