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7605" windowWidth="18960" windowHeight="1170"/>
  </bookViews>
  <sheets>
    <sheet name="Nosologies and Services " sheetId="35" r:id="rId1"/>
    <sheet name="2017 (1.03-25.09) Statistics" sheetId="37" r:id="rId2"/>
    <sheet name="Sheet1" sheetId="40" r:id="rId3"/>
  </sheets>
  <calcPr calcId="145621"/>
</workbook>
</file>

<file path=xl/calcChain.xml><?xml version="1.0" encoding="utf-8"?>
<calcChain xmlns="http://schemas.openxmlformats.org/spreadsheetml/2006/main">
  <c r="D10" i="37" l="1"/>
  <c r="C10" i="37"/>
  <c r="E22" i="35"/>
</calcChain>
</file>

<file path=xl/comments1.xml><?xml version="1.0" encoding="utf-8"?>
<comments xmlns="http://schemas.openxmlformats.org/spreadsheetml/2006/main">
  <authors>
    <author>Nino Vardia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Nino Vardia:</t>
        </r>
        <r>
          <rPr>
            <sz val="9"/>
            <color indexed="81"/>
            <rFont val="Tahoma"/>
            <family val="2"/>
          </rPr>
          <t xml:space="preserve">
მხოლოდ ტრანსპორტირების თანხა</t>
        </r>
      </text>
    </comment>
  </commentList>
</comments>
</file>

<file path=xl/sharedStrings.xml><?xml version="1.0" encoding="utf-8"?>
<sst xmlns="http://schemas.openxmlformats.org/spreadsheetml/2006/main" count="38" uniqueCount="37">
  <si>
    <t>N</t>
  </si>
  <si>
    <t xml:space="preserve"> </t>
  </si>
  <si>
    <t xml:space="preserve">Nosologies and Services </t>
  </si>
  <si>
    <t xml:space="preserve">Angiology </t>
  </si>
  <si>
    <t>Cardiology and Cardiac Surgery</t>
  </si>
  <si>
    <t>Neurosurgery and Neurology</t>
  </si>
  <si>
    <t>Trauma and polytrauma</t>
  </si>
  <si>
    <t>General Surgery and Gynecology</t>
  </si>
  <si>
    <t>Pulmonology</t>
  </si>
  <si>
    <t>Hepatitis and other infectious diseases</t>
  </si>
  <si>
    <t>Ophthalmology</t>
  </si>
  <si>
    <t>Urology / Nephrology</t>
  </si>
  <si>
    <t>Various</t>
  </si>
  <si>
    <t>Medical Transportation</t>
  </si>
  <si>
    <t>Diagnostics</t>
  </si>
  <si>
    <t xml:space="preserve">
(Number of patients)</t>
  </si>
  <si>
    <t>Oncology / Hematology / medicine</t>
  </si>
  <si>
    <t>Request of Medicines</t>
  </si>
  <si>
    <t>within the "State Healthcare Program - Referral Assistance"</t>
  </si>
  <si>
    <t xml:space="preserve">Years </t>
  </si>
  <si>
    <t>Cases</t>
  </si>
  <si>
    <t>Financed Services (GEL)</t>
  </si>
  <si>
    <t xml:space="preserve">Number of Beneficiaries and Allocated Funds for Population Living in the Occupied Territories of Autonomous Republic of Abkhazia and South Ossetia </t>
  </si>
  <si>
    <t>Allocated Funds for population living in the temporarily occupied territories of Autonomous Republic of Abkhazia and South Ossetia within the "State Program - Referral Assistance"</t>
  </si>
  <si>
    <t xml:space="preserve">
 The amount (GEL)</t>
  </si>
  <si>
    <t>Digestive system</t>
  </si>
  <si>
    <t>Benign tumors</t>
  </si>
  <si>
    <t>Systemic diseases</t>
  </si>
  <si>
    <t>Reanimation</t>
  </si>
  <si>
    <t>Endocrinology</t>
  </si>
  <si>
    <t>Total (1.03.17-25.09.17)</t>
  </si>
  <si>
    <t>among them:</t>
  </si>
  <si>
    <t>2017 (1.03.17-25.09.17)</t>
  </si>
  <si>
    <t>Republic of Abkhazia</t>
  </si>
  <si>
    <t>South Ossetia</t>
  </si>
  <si>
    <t>among them: child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</si>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</sst>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09]#,##0.00;\-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Sylfaen"/>
      <family val="1"/>
    </font>
    <font>
      <sz val="12"/>
      <name val="Sylfaen"/>
      <family val="1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8" tint="0.40000610370189521"/>
        </stop>
      </gradientFill>
    </fill>
    <fill>
      <gradientFill degree="270">
        <stop position="0">
          <color theme="8" tint="0.80001220740379042"/>
        </stop>
        <stop position="1">
          <color theme="8" tint="0.40000610370189521"/>
        </stop>
      </gradientFill>
    </fill>
  </fills>
  <borders count="14">
    <border>
      <left/>
      <right/>
      <top/>
      <bottom/>
      <diagonal/>
    </border>
    <border>
      <left style="double">
        <color theme="8" tint="-0.499984740745262"/>
      </left>
      <right style="medium">
        <color theme="8" tint="-0.499984740745262"/>
      </right>
      <top style="double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double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double">
        <color theme="8" tint="-0.499984740745262"/>
      </top>
      <bottom style="thin">
        <color theme="8" tint="-0.499984740745262"/>
      </bottom>
      <diagonal/>
    </border>
    <border>
      <left style="double">
        <color theme="8" tint="-0.499984740745262"/>
      </left>
      <right style="medium">
        <color theme="8" tint="-0.499984740745262"/>
      </right>
      <top style="double">
        <color theme="8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8" tint="-0.499984740745262"/>
      </right>
      <top style="double">
        <color theme="8" tint="-0.49998474074526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6" fillId="0" borderId="0"/>
    <xf numFmtId="0" fontId="5" fillId="0" borderId="0"/>
    <xf numFmtId="0" fontId="5" fillId="0" borderId="0"/>
    <xf numFmtId="164" fontId="5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 applyAlignment="1">
      <alignment horizontal="right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2" fillId="3" borderId="9" xfId="0" applyNumberFormat="1" applyFont="1" applyFill="1" applyBorder="1" applyAlignment="1">
      <alignment horizontal="center" vertical="center"/>
    </xf>
    <xf numFmtId="4" fontId="12" fillId="3" borderId="10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3" xfId="2"/>
    <cellStyle name="Normal 4" xfId="3"/>
    <cellStyle name="Normal 7" xfId="4"/>
    <cellStyle name="Обычный 2" xfId="5"/>
    <cellStyle name="Обычный 3" xfId="6"/>
    <cellStyle name="Обычный 4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31"/>
  <sheetViews>
    <sheetView tabSelected="1" topLeftCell="A22" workbookViewId="0">
      <selection activeCell="C33" sqref="C33"/>
    </sheetView>
  </sheetViews>
  <sheetFormatPr defaultRowHeight="15" x14ac:dyDescent="0.25"/>
  <cols>
    <col min="1" max="1" width="6.28515625" customWidth="1"/>
    <col min="2" max="2" width="13.7109375" customWidth="1"/>
    <col min="3" max="3" width="53.140625" customWidth="1"/>
    <col min="4" max="4" width="36.140625" customWidth="1"/>
    <col min="5" max="5" width="34.7109375" customWidth="1"/>
    <col min="6" max="6" width="15.7109375" customWidth="1"/>
    <col min="7" max="7" width="16.140625" customWidth="1"/>
    <col min="8" max="8" width="13.85546875" customWidth="1"/>
  </cols>
  <sheetData>
    <row r="2" spans="2:5" ht="18.75" x14ac:dyDescent="0.3">
      <c r="C2" s="10" t="s">
        <v>22</v>
      </c>
    </row>
    <row r="3" spans="2:5" ht="18.75" x14ac:dyDescent="0.3">
      <c r="C3" s="11" t="s">
        <v>1</v>
      </c>
      <c r="D3" s="10" t="s">
        <v>18</v>
      </c>
    </row>
    <row r="4" spans="2:5" ht="15.75" thickBot="1" x14ac:dyDescent="0.3"/>
    <row r="5" spans="2:5" ht="99.75" customHeight="1" thickTop="1" thickBot="1" x14ac:dyDescent="0.3">
      <c r="B5" s="2" t="s">
        <v>0</v>
      </c>
      <c r="C5" s="3" t="s">
        <v>2</v>
      </c>
      <c r="D5" s="3" t="s">
        <v>15</v>
      </c>
      <c r="E5" s="4" t="s">
        <v>24</v>
      </c>
    </row>
    <row r="6" spans="2:5" ht="63" customHeight="1" thickTop="1" thickBot="1" x14ac:dyDescent="0.3">
      <c r="B6" s="2">
        <v>1</v>
      </c>
      <c r="C6" s="5" t="s">
        <v>3</v>
      </c>
      <c r="D6" s="3">
        <v>13</v>
      </c>
      <c r="E6" s="4">
        <v>45722.53</v>
      </c>
    </row>
    <row r="7" spans="2:5" ht="69" customHeight="1" thickTop="1" thickBot="1" x14ac:dyDescent="0.3">
      <c r="B7" s="2">
        <v>2</v>
      </c>
      <c r="C7" s="5" t="s">
        <v>4</v>
      </c>
      <c r="D7" s="3">
        <v>92</v>
      </c>
      <c r="E7" s="4">
        <v>373114.03</v>
      </c>
    </row>
    <row r="8" spans="2:5" ht="67.5" customHeight="1" thickTop="1" thickBot="1" x14ac:dyDescent="0.3">
      <c r="B8" s="2">
        <v>3</v>
      </c>
      <c r="C8" s="5" t="s">
        <v>5</v>
      </c>
      <c r="D8" s="3">
        <v>70</v>
      </c>
      <c r="E8" s="4">
        <v>310209.53999999998</v>
      </c>
    </row>
    <row r="9" spans="2:5" ht="69" customHeight="1" thickTop="1" thickBot="1" x14ac:dyDescent="0.3">
      <c r="B9" s="2">
        <v>4</v>
      </c>
      <c r="C9" s="5" t="s">
        <v>16</v>
      </c>
      <c r="D9" s="3">
        <v>362</v>
      </c>
      <c r="E9" s="4">
        <v>665273.35</v>
      </c>
    </row>
    <row r="10" spans="2:5" ht="70.5" customHeight="1" thickTop="1" thickBot="1" x14ac:dyDescent="0.3">
      <c r="B10" s="2">
        <v>5</v>
      </c>
      <c r="C10" s="5" t="s">
        <v>6</v>
      </c>
      <c r="D10" s="3">
        <v>12</v>
      </c>
      <c r="E10" s="4">
        <v>29253.51</v>
      </c>
    </row>
    <row r="11" spans="2:5" ht="70.5" customHeight="1" thickTop="1" thickBot="1" x14ac:dyDescent="0.3">
      <c r="B11" s="2">
        <v>6</v>
      </c>
      <c r="C11" s="5" t="s">
        <v>7</v>
      </c>
      <c r="D11" s="3">
        <v>89</v>
      </c>
      <c r="E11" s="4">
        <v>188255.87</v>
      </c>
    </row>
    <row r="12" spans="2:5" ht="63.75" customHeight="1" thickTop="1" thickBot="1" x14ac:dyDescent="0.3">
      <c r="B12" s="2">
        <v>7</v>
      </c>
      <c r="C12" s="5" t="s">
        <v>8</v>
      </c>
      <c r="D12" s="3">
        <v>36</v>
      </c>
      <c r="E12" s="4">
        <v>76369.58</v>
      </c>
    </row>
    <row r="13" spans="2:5" ht="66.75" customHeight="1" thickTop="1" thickBot="1" x14ac:dyDescent="0.3">
      <c r="B13" s="2">
        <v>8</v>
      </c>
      <c r="C13" s="5" t="s">
        <v>9</v>
      </c>
      <c r="D13" s="3">
        <v>49</v>
      </c>
      <c r="E13" s="4">
        <v>98973.38</v>
      </c>
    </row>
    <row r="14" spans="2:5" ht="66.75" customHeight="1" thickTop="1" thickBot="1" x14ac:dyDescent="0.3">
      <c r="B14" s="2">
        <v>9</v>
      </c>
      <c r="C14" s="5" t="s">
        <v>10</v>
      </c>
      <c r="D14" s="3">
        <v>27</v>
      </c>
      <c r="E14" s="4">
        <v>29578.58</v>
      </c>
    </row>
    <row r="15" spans="2:5" ht="59.25" customHeight="1" thickTop="1" thickBot="1" x14ac:dyDescent="0.3">
      <c r="B15" s="2">
        <v>10</v>
      </c>
      <c r="C15" s="5" t="s">
        <v>11</v>
      </c>
      <c r="D15" s="3">
        <v>27</v>
      </c>
      <c r="E15" s="4">
        <v>57544.2</v>
      </c>
    </row>
    <row r="16" spans="2:5" ht="59.25" customHeight="1" thickTop="1" thickBot="1" x14ac:dyDescent="0.3">
      <c r="B16" s="2">
        <v>11</v>
      </c>
      <c r="C16" s="5" t="s">
        <v>29</v>
      </c>
      <c r="D16" s="3">
        <v>12</v>
      </c>
      <c r="E16" s="4">
        <v>20557</v>
      </c>
    </row>
    <row r="17" spans="2:8" ht="59.25" customHeight="1" thickTop="1" thickBot="1" x14ac:dyDescent="0.3">
      <c r="B17" s="2">
        <v>12</v>
      </c>
      <c r="C17" s="5" t="s">
        <v>25</v>
      </c>
      <c r="D17" s="3">
        <v>10</v>
      </c>
      <c r="E17" s="4">
        <v>28759.83</v>
      </c>
    </row>
    <row r="18" spans="2:8" ht="59.25" customHeight="1" thickTop="1" thickBot="1" x14ac:dyDescent="0.3">
      <c r="B18" s="2">
        <v>13</v>
      </c>
      <c r="C18" s="5" t="s">
        <v>26</v>
      </c>
      <c r="D18" s="3">
        <v>11</v>
      </c>
      <c r="E18" s="4">
        <v>21466</v>
      </c>
    </row>
    <row r="19" spans="2:8" ht="64.5" customHeight="1" thickTop="1" thickBot="1" x14ac:dyDescent="0.3">
      <c r="B19" s="2">
        <v>14</v>
      </c>
      <c r="C19" s="5" t="s">
        <v>12</v>
      </c>
      <c r="D19" s="3">
        <v>70</v>
      </c>
      <c r="E19" s="4">
        <v>332488.8</v>
      </c>
    </row>
    <row r="20" spans="2:8" ht="64.5" customHeight="1" thickTop="1" thickBot="1" x14ac:dyDescent="0.3">
      <c r="B20" s="2">
        <v>15</v>
      </c>
      <c r="C20" s="5" t="s">
        <v>27</v>
      </c>
      <c r="D20" s="3">
        <v>6</v>
      </c>
      <c r="E20" s="4">
        <v>8762.16</v>
      </c>
    </row>
    <row r="21" spans="2:8" ht="64.5" customHeight="1" thickTop="1" thickBot="1" x14ac:dyDescent="0.3">
      <c r="B21" s="2">
        <v>16</v>
      </c>
      <c r="C21" s="7" t="s">
        <v>13</v>
      </c>
      <c r="D21" s="8">
        <v>67</v>
      </c>
      <c r="E21" s="9">
        <v>24207.599999999999</v>
      </c>
    </row>
    <row r="22" spans="2:8" ht="64.5" customHeight="1" thickTop="1" thickBot="1" x14ac:dyDescent="0.3">
      <c r="B22" s="2"/>
      <c r="C22" s="7" t="s">
        <v>30</v>
      </c>
      <c r="D22" s="8">
        <v>953</v>
      </c>
      <c r="E22" s="9">
        <f>SUM(E6:E21)</f>
        <v>2310535.9600000004</v>
      </c>
    </row>
    <row r="23" spans="2:8" ht="64.5" customHeight="1" thickTop="1" thickBot="1" x14ac:dyDescent="0.3">
      <c r="B23" s="26"/>
      <c r="C23" s="27" t="s">
        <v>31</v>
      </c>
      <c r="D23" s="28"/>
      <c r="E23" s="29"/>
    </row>
    <row r="24" spans="2:8" ht="75" customHeight="1" thickTop="1" thickBot="1" x14ac:dyDescent="0.3">
      <c r="B24" s="2">
        <v>1</v>
      </c>
      <c r="C24" s="5" t="s">
        <v>17</v>
      </c>
      <c r="D24" s="3">
        <v>75</v>
      </c>
      <c r="E24" s="4">
        <v>78053.759999999995</v>
      </c>
      <c r="H24" s="1"/>
    </row>
    <row r="25" spans="2:8" ht="70.5" customHeight="1" thickTop="1" thickBot="1" x14ac:dyDescent="0.3">
      <c r="B25" s="2">
        <v>2</v>
      </c>
      <c r="C25" s="5" t="s">
        <v>14</v>
      </c>
      <c r="D25" s="3">
        <v>167</v>
      </c>
      <c r="E25" s="4">
        <v>148079.66</v>
      </c>
      <c r="H25" s="1"/>
    </row>
    <row r="26" spans="2:8" ht="19.5" thickTop="1" x14ac:dyDescent="0.25">
      <c r="B26" s="6">
        <v>3</v>
      </c>
      <c r="C26" s="30" t="s">
        <v>28</v>
      </c>
      <c r="D26" s="3">
        <v>40</v>
      </c>
      <c r="E26" s="4">
        <v>148079.66</v>
      </c>
    </row>
    <row r="28" spans="2:8" x14ac:dyDescent="0.25">
      <c r="E28" s="1"/>
    </row>
    <row r="29" spans="2:8" x14ac:dyDescent="0.25">
      <c r="E29" s="1"/>
    </row>
    <row r="31" spans="2:8" x14ac:dyDescent="0.25">
      <c r="E31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opLeftCell="A4" workbookViewId="0">
      <selection activeCell="F9" sqref="F9"/>
    </sheetView>
  </sheetViews>
  <sheetFormatPr defaultRowHeight="15" x14ac:dyDescent="0.25"/>
  <cols>
    <col min="1" max="2" width="20.5703125" customWidth="1"/>
    <col min="3" max="3" width="23.5703125" customWidth="1"/>
    <col min="4" max="4" width="86.42578125" customWidth="1"/>
  </cols>
  <sheetData>
    <row r="2" spans="1:4" ht="7.5" customHeight="1" x14ac:dyDescent="0.25"/>
    <row r="3" spans="1:4" hidden="1" x14ac:dyDescent="0.25"/>
    <row r="4" spans="1:4" ht="89.25" customHeight="1" x14ac:dyDescent="0.25">
      <c r="A4" s="22" t="s">
        <v>19</v>
      </c>
      <c r="B4" s="18"/>
      <c r="C4" s="24" t="s">
        <v>23</v>
      </c>
      <c r="D4" s="25"/>
    </row>
    <row r="5" spans="1:4" ht="71.25" customHeight="1" x14ac:dyDescent="0.25">
      <c r="A5" s="23"/>
      <c r="B5" s="21"/>
      <c r="C5" s="12" t="s">
        <v>20</v>
      </c>
      <c r="D5" s="13" t="s">
        <v>21</v>
      </c>
    </row>
    <row r="6" spans="1:4" ht="49.5" customHeight="1" x14ac:dyDescent="0.25">
      <c r="A6" s="32" t="s">
        <v>32</v>
      </c>
      <c r="B6" s="14" t="s">
        <v>33</v>
      </c>
      <c r="C6" s="15">
        <v>654</v>
      </c>
      <c r="D6" s="16">
        <v>1440995.91</v>
      </c>
    </row>
    <row r="7" spans="1:4" ht="49.5" customHeight="1" x14ac:dyDescent="0.25">
      <c r="A7" s="33"/>
      <c r="B7" s="14" t="s">
        <v>35</v>
      </c>
      <c r="C7" s="15">
        <v>133</v>
      </c>
      <c r="D7" s="17">
        <v>291968.17</v>
      </c>
    </row>
    <row r="8" spans="1:4" ht="53.25" customHeight="1" x14ac:dyDescent="0.25">
      <c r="A8" s="33"/>
      <c r="B8" s="31" t="s">
        <v>34</v>
      </c>
      <c r="C8" s="15">
        <v>299</v>
      </c>
      <c r="D8" s="17">
        <v>869540</v>
      </c>
    </row>
    <row r="9" spans="1:4" ht="53.25" customHeight="1" x14ac:dyDescent="0.25">
      <c r="A9" s="34"/>
      <c r="B9" s="14" t="s">
        <v>35</v>
      </c>
      <c r="C9" s="15">
        <v>51</v>
      </c>
      <c r="D9" s="17">
        <v>182971.65</v>
      </c>
    </row>
    <row r="10" spans="1:4" ht="48.75" customHeight="1" x14ac:dyDescent="0.25">
      <c r="A10" s="19" t="s">
        <v>36</v>
      </c>
      <c r="B10" s="19"/>
      <c r="C10" s="14">
        <f>C6+C8</f>
        <v>953</v>
      </c>
      <c r="D10" s="20">
        <f>D6+D8</f>
        <v>2310535.91</v>
      </c>
    </row>
  </sheetData>
  <mergeCells count="3">
    <mergeCell ref="A4:A5"/>
    <mergeCell ref="C4:D4"/>
    <mergeCell ref="A6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Nosologies and Services </vt:lpstr>
      <vt:lpstr>2017 (1.03-25.09) Statistics</vt:lpstr>
      <vt:lpstr>Sheet1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nvardia</dc:creator>
  <cp:lastModifiedBy>Ekaterine Adamia</cp:lastModifiedBy>
  <cp:lastPrinted>2016-03-09T14:41:50Z</cp:lastPrinted>
  <dcterms:created xsi:type="dcterms:W3CDTF">2011-06-24T08:19:22Z</dcterms:created>
  <dcterms:modified xsi:type="dcterms:W3CDTF">2017-09-26T12:45:11Z</dcterms:modified>
</cp:coreProperties>
</file>