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6" yWindow="0" windowWidth="24612" windowHeight="1144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1" i="1" l="1"/>
  <c r="G101" i="1" s="1"/>
  <c r="E6" i="1"/>
  <c r="F5" i="1" s="1"/>
  <c r="G5" i="1" s="1"/>
  <c r="E7" i="1"/>
  <c r="F6" i="1" s="1"/>
  <c r="G6" i="1" s="1"/>
  <c r="E33" i="1"/>
  <c r="F32" i="1" s="1"/>
  <c r="G32" i="1" s="1"/>
  <c r="E42" i="1"/>
  <c r="F41" i="1" s="1"/>
  <c r="G41" i="1" s="1"/>
  <c r="E43" i="1"/>
  <c r="F42" i="1" s="1"/>
  <c r="G42" i="1" s="1"/>
  <c r="E69" i="1"/>
  <c r="F68" i="1" s="1"/>
  <c r="G68" i="1" s="1"/>
  <c r="E78" i="1"/>
  <c r="F77" i="1" s="1"/>
  <c r="G77" i="1" s="1"/>
  <c r="E79" i="1"/>
  <c r="F78" i="1" s="1"/>
  <c r="G78" i="1" s="1"/>
  <c r="D4" i="1"/>
  <c r="E4" i="1" s="1"/>
  <c r="F3" i="1" s="1"/>
  <c r="G3" i="1" s="1"/>
  <c r="D5" i="1"/>
  <c r="D6" i="1"/>
  <c r="D7" i="1"/>
  <c r="D8" i="1"/>
  <c r="E8" i="1" s="1"/>
  <c r="F7" i="1" s="1"/>
  <c r="G7" i="1" s="1"/>
  <c r="D9" i="1"/>
  <c r="E9" i="1" s="1"/>
  <c r="F8" i="1" s="1"/>
  <c r="G8" i="1" s="1"/>
  <c r="D10" i="1"/>
  <c r="E10" i="1" s="1"/>
  <c r="F9" i="1" s="1"/>
  <c r="G9" i="1" s="1"/>
  <c r="D11" i="1"/>
  <c r="E11" i="1" s="1"/>
  <c r="F10" i="1" s="1"/>
  <c r="G10" i="1" s="1"/>
  <c r="D12" i="1"/>
  <c r="E12" i="1" s="1"/>
  <c r="F11" i="1" s="1"/>
  <c r="G11" i="1" s="1"/>
  <c r="D13" i="1"/>
  <c r="E13" i="1" s="1"/>
  <c r="F12" i="1" s="1"/>
  <c r="G12" i="1" s="1"/>
  <c r="D14" i="1"/>
  <c r="D15" i="1"/>
  <c r="D16" i="1"/>
  <c r="E16" i="1" s="1"/>
  <c r="F15" i="1" s="1"/>
  <c r="G15" i="1" s="1"/>
  <c r="D17" i="1"/>
  <c r="D18" i="1"/>
  <c r="E18" i="1" s="1"/>
  <c r="F17" i="1" s="1"/>
  <c r="G17" i="1" s="1"/>
  <c r="D19" i="1"/>
  <c r="E19" i="1" s="1"/>
  <c r="F18" i="1" s="1"/>
  <c r="G18" i="1" s="1"/>
  <c r="D20" i="1"/>
  <c r="E20" i="1" s="1"/>
  <c r="F19" i="1" s="1"/>
  <c r="G19" i="1" s="1"/>
  <c r="D21" i="1"/>
  <c r="E21" i="1" s="1"/>
  <c r="F20" i="1" s="1"/>
  <c r="G20" i="1" s="1"/>
  <c r="D22" i="1"/>
  <c r="E22" i="1" s="1"/>
  <c r="F21" i="1" s="1"/>
  <c r="G21" i="1" s="1"/>
  <c r="D23" i="1"/>
  <c r="E23" i="1" s="1"/>
  <c r="F22" i="1" s="1"/>
  <c r="G22" i="1" s="1"/>
  <c r="D24" i="1"/>
  <c r="E24" i="1" s="1"/>
  <c r="F23" i="1" s="1"/>
  <c r="G23" i="1" s="1"/>
  <c r="D25" i="1"/>
  <c r="E25" i="1" s="1"/>
  <c r="F24" i="1" s="1"/>
  <c r="G24" i="1" s="1"/>
  <c r="D26" i="1"/>
  <c r="D27" i="1"/>
  <c r="D28" i="1"/>
  <c r="E28" i="1" s="1"/>
  <c r="F27" i="1" s="1"/>
  <c r="G27" i="1" s="1"/>
  <c r="D29" i="1"/>
  <c r="E29" i="1" s="1"/>
  <c r="F28" i="1" s="1"/>
  <c r="G28" i="1" s="1"/>
  <c r="D30" i="1"/>
  <c r="E30" i="1" s="1"/>
  <c r="F29" i="1" s="1"/>
  <c r="G29" i="1" s="1"/>
  <c r="D31" i="1"/>
  <c r="E31" i="1" s="1"/>
  <c r="F30" i="1" s="1"/>
  <c r="G30" i="1" s="1"/>
  <c r="D32" i="1"/>
  <c r="E32" i="1" s="1"/>
  <c r="F31" i="1" s="1"/>
  <c r="G31" i="1" s="1"/>
  <c r="D33" i="1"/>
  <c r="D34" i="1"/>
  <c r="E34" i="1" s="1"/>
  <c r="F33" i="1" s="1"/>
  <c r="G33" i="1" s="1"/>
  <c r="D35" i="1"/>
  <c r="E35" i="1" s="1"/>
  <c r="F34" i="1" s="1"/>
  <c r="G34" i="1" s="1"/>
  <c r="D36" i="1"/>
  <c r="E36" i="1" s="1"/>
  <c r="F35" i="1" s="1"/>
  <c r="G35" i="1" s="1"/>
  <c r="D37" i="1"/>
  <c r="E37" i="1" s="1"/>
  <c r="F36" i="1" s="1"/>
  <c r="G36" i="1" s="1"/>
  <c r="D38" i="1"/>
  <c r="D39" i="1"/>
  <c r="D40" i="1"/>
  <c r="E40" i="1" s="1"/>
  <c r="F39" i="1" s="1"/>
  <c r="G39" i="1" s="1"/>
  <c r="D41" i="1"/>
  <c r="E41" i="1" s="1"/>
  <c r="F40" i="1" s="1"/>
  <c r="G40" i="1" s="1"/>
  <c r="D42" i="1"/>
  <c r="D43" i="1"/>
  <c r="D44" i="1"/>
  <c r="E44" i="1" s="1"/>
  <c r="F43" i="1" s="1"/>
  <c r="G43" i="1" s="1"/>
  <c r="D45" i="1"/>
  <c r="E45" i="1" s="1"/>
  <c r="F44" i="1" s="1"/>
  <c r="G44" i="1" s="1"/>
  <c r="D46" i="1"/>
  <c r="E46" i="1" s="1"/>
  <c r="F45" i="1" s="1"/>
  <c r="G45" i="1" s="1"/>
  <c r="D47" i="1"/>
  <c r="E47" i="1" s="1"/>
  <c r="F46" i="1" s="1"/>
  <c r="G46" i="1" s="1"/>
  <c r="D48" i="1"/>
  <c r="E48" i="1" s="1"/>
  <c r="F47" i="1" s="1"/>
  <c r="G47" i="1" s="1"/>
  <c r="D49" i="1"/>
  <c r="E49" i="1" s="1"/>
  <c r="F48" i="1" s="1"/>
  <c r="G48" i="1" s="1"/>
  <c r="D50" i="1"/>
  <c r="D51" i="1"/>
  <c r="E51" i="1" s="1"/>
  <c r="F50" i="1" s="1"/>
  <c r="G50" i="1" s="1"/>
  <c r="D52" i="1"/>
  <c r="D53" i="1"/>
  <c r="D54" i="1"/>
  <c r="E54" i="1" s="1"/>
  <c r="F53" i="1" s="1"/>
  <c r="G53" i="1" s="1"/>
  <c r="D55" i="1"/>
  <c r="E55" i="1" s="1"/>
  <c r="F54" i="1" s="1"/>
  <c r="G54" i="1" s="1"/>
  <c r="D56" i="1"/>
  <c r="E56" i="1" s="1"/>
  <c r="F55" i="1" s="1"/>
  <c r="G55" i="1" s="1"/>
  <c r="D57" i="1"/>
  <c r="E57" i="1" s="1"/>
  <c r="F56" i="1" s="1"/>
  <c r="G56" i="1" s="1"/>
  <c r="D58" i="1"/>
  <c r="E58" i="1" s="1"/>
  <c r="F57" i="1" s="1"/>
  <c r="G57" i="1" s="1"/>
  <c r="D59" i="1"/>
  <c r="E59" i="1" s="1"/>
  <c r="F58" i="1" s="1"/>
  <c r="G58" i="1" s="1"/>
  <c r="D60" i="1"/>
  <c r="E60" i="1" s="1"/>
  <c r="F59" i="1" s="1"/>
  <c r="G59" i="1" s="1"/>
  <c r="D61" i="1"/>
  <c r="E61" i="1" s="1"/>
  <c r="F60" i="1" s="1"/>
  <c r="G60" i="1" s="1"/>
  <c r="D62" i="1"/>
  <c r="D63" i="1"/>
  <c r="D64" i="1"/>
  <c r="E64" i="1" s="1"/>
  <c r="F63" i="1" s="1"/>
  <c r="G63" i="1" s="1"/>
  <c r="D65" i="1"/>
  <c r="D66" i="1"/>
  <c r="E66" i="1" s="1"/>
  <c r="F65" i="1" s="1"/>
  <c r="G65" i="1" s="1"/>
  <c r="D67" i="1"/>
  <c r="E67" i="1" s="1"/>
  <c r="F66" i="1" s="1"/>
  <c r="G66" i="1" s="1"/>
  <c r="D68" i="1"/>
  <c r="E68" i="1" s="1"/>
  <c r="F67" i="1" s="1"/>
  <c r="G67" i="1" s="1"/>
  <c r="D69" i="1"/>
  <c r="D70" i="1"/>
  <c r="E70" i="1" s="1"/>
  <c r="F69" i="1" s="1"/>
  <c r="G69" i="1" s="1"/>
  <c r="D71" i="1"/>
  <c r="E71" i="1" s="1"/>
  <c r="F70" i="1" s="1"/>
  <c r="G70" i="1" s="1"/>
  <c r="D72" i="1"/>
  <c r="E72" i="1" s="1"/>
  <c r="F71" i="1" s="1"/>
  <c r="G71" i="1" s="1"/>
  <c r="D73" i="1"/>
  <c r="E73" i="1" s="1"/>
  <c r="F72" i="1" s="1"/>
  <c r="G72" i="1" s="1"/>
  <c r="D74" i="1"/>
  <c r="D75" i="1"/>
  <c r="D76" i="1"/>
  <c r="E76" i="1" s="1"/>
  <c r="F75" i="1" s="1"/>
  <c r="G75" i="1" s="1"/>
  <c r="D77" i="1"/>
  <c r="E77" i="1" s="1"/>
  <c r="F76" i="1" s="1"/>
  <c r="G76" i="1" s="1"/>
  <c r="D78" i="1"/>
  <c r="D79" i="1"/>
  <c r="D80" i="1"/>
  <c r="E80" i="1" s="1"/>
  <c r="F79" i="1" s="1"/>
  <c r="G79" i="1" s="1"/>
  <c r="D81" i="1"/>
  <c r="E81" i="1" s="1"/>
  <c r="F80" i="1" s="1"/>
  <c r="G80" i="1" s="1"/>
  <c r="D82" i="1"/>
  <c r="E82" i="1" s="1"/>
  <c r="F81" i="1" s="1"/>
  <c r="G81" i="1" s="1"/>
  <c r="D83" i="1"/>
  <c r="E83" i="1" s="1"/>
  <c r="F82" i="1" s="1"/>
  <c r="G82" i="1" s="1"/>
  <c r="D84" i="1"/>
  <c r="E84" i="1" s="1"/>
  <c r="F83" i="1" s="1"/>
  <c r="G83" i="1" s="1"/>
  <c r="D85" i="1"/>
  <c r="E85" i="1" s="1"/>
  <c r="F84" i="1" s="1"/>
  <c r="G84" i="1" s="1"/>
  <c r="D86" i="1"/>
  <c r="D87" i="1"/>
  <c r="D88" i="1"/>
  <c r="D89" i="1"/>
  <c r="E89" i="1" s="1"/>
  <c r="F88" i="1" s="1"/>
  <c r="G88" i="1" s="1"/>
  <c r="D90" i="1"/>
  <c r="E90" i="1" s="1"/>
  <c r="F89" i="1" s="1"/>
  <c r="G89" i="1" s="1"/>
  <c r="D91" i="1"/>
  <c r="E91" i="1" s="1"/>
  <c r="F90" i="1" s="1"/>
  <c r="G90" i="1" s="1"/>
  <c r="D92" i="1"/>
  <c r="E92" i="1" s="1"/>
  <c r="F91" i="1" s="1"/>
  <c r="G91" i="1" s="1"/>
  <c r="D93" i="1"/>
  <c r="E93" i="1" s="1"/>
  <c r="F92" i="1" s="1"/>
  <c r="G92" i="1" s="1"/>
  <c r="D94" i="1"/>
  <c r="E94" i="1" s="1"/>
  <c r="F93" i="1" s="1"/>
  <c r="G93" i="1" s="1"/>
  <c r="D95" i="1"/>
  <c r="E95" i="1" s="1"/>
  <c r="F94" i="1" s="1"/>
  <c r="G94" i="1" s="1"/>
  <c r="D96" i="1"/>
  <c r="E96" i="1" s="1"/>
  <c r="F95" i="1" s="1"/>
  <c r="G95" i="1" s="1"/>
  <c r="D97" i="1"/>
  <c r="E97" i="1" s="1"/>
  <c r="F96" i="1" s="1"/>
  <c r="G96" i="1" s="1"/>
  <c r="D98" i="1"/>
  <c r="D99" i="1"/>
  <c r="D100" i="1"/>
  <c r="E100" i="1" s="1"/>
  <c r="F99" i="1" s="1"/>
  <c r="G99" i="1" s="1"/>
  <c r="D101" i="1"/>
  <c r="D3" i="1"/>
  <c r="E3" i="1" s="1"/>
  <c r="F2" i="1" s="1"/>
  <c r="G2" i="1" s="1"/>
  <c r="D2" i="1"/>
  <c r="E2" i="1" s="1"/>
  <c r="E65" i="1" l="1"/>
  <c r="F64" i="1" s="1"/>
  <c r="G64" i="1" s="1"/>
  <c r="E5" i="1"/>
  <c r="F4" i="1" s="1"/>
  <c r="G4" i="1" s="1"/>
  <c r="E101" i="1"/>
  <c r="F100" i="1" s="1"/>
  <c r="G100" i="1" s="1"/>
  <c r="E88" i="1"/>
  <c r="F87" i="1" s="1"/>
  <c r="G87" i="1" s="1"/>
  <c r="E52" i="1"/>
  <c r="F51" i="1" s="1"/>
  <c r="G51" i="1" s="1"/>
  <c r="E99" i="1"/>
  <c r="F98" i="1" s="1"/>
  <c r="G98" i="1" s="1"/>
  <c r="E75" i="1"/>
  <c r="F74" i="1" s="1"/>
  <c r="G74" i="1" s="1"/>
  <c r="E39" i="1"/>
  <c r="F38" i="1" s="1"/>
  <c r="G38" i="1" s="1"/>
  <c r="E15" i="1"/>
  <c r="F14" i="1" s="1"/>
  <c r="G14" i="1" s="1"/>
  <c r="E98" i="1"/>
  <c r="F97" i="1" s="1"/>
  <c r="G97" i="1" s="1"/>
  <c r="E86" i="1"/>
  <c r="F85" i="1" s="1"/>
  <c r="G85" i="1" s="1"/>
  <c r="E74" i="1"/>
  <c r="F73" i="1" s="1"/>
  <c r="G73" i="1" s="1"/>
  <c r="E62" i="1"/>
  <c r="F61" i="1" s="1"/>
  <c r="G61" i="1" s="1"/>
  <c r="E50" i="1"/>
  <c r="F49" i="1" s="1"/>
  <c r="G49" i="1" s="1"/>
  <c r="E38" i="1"/>
  <c r="F37" i="1" s="1"/>
  <c r="G37" i="1" s="1"/>
  <c r="E26" i="1"/>
  <c r="F25" i="1" s="1"/>
  <c r="G25" i="1" s="1"/>
  <c r="E14" i="1"/>
  <c r="F13" i="1" s="1"/>
  <c r="G13" i="1" s="1"/>
  <c r="E53" i="1"/>
  <c r="F52" i="1" s="1"/>
  <c r="G52" i="1" s="1"/>
  <c r="E17" i="1"/>
  <c r="F16" i="1" s="1"/>
  <c r="G16" i="1" s="1"/>
  <c r="E87" i="1"/>
  <c r="F86" i="1" s="1"/>
  <c r="G86" i="1" s="1"/>
  <c r="E63" i="1"/>
  <c r="F62" i="1" s="1"/>
  <c r="G62" i="1" s="1"/>
  <c r="E27" i="1"/>
  <c r="F26" i="1" s="1"/>
  <c r="G26" i="1" s="1"/>
</calcChain>
</file>

<file path=xl/sharedStrings.xml><?xml version="1.0" encoding="utf-8"?>
<sst xmlns="http://schemas.openxmlformats.org/spreadsheetml/2006/main" count="1820" uniqueCount="1120">
  <si>
    <t>CASE_ID</t>
  </si>
  <si>
    <t>MEDICAL_ID</t>
  </si>
  <si>
    <t>CALL_DATE_CREATED</t>
  </si>
  <si>
    <t>CASE_TEMPLATE</t>
  </si>
  <si>
    <t>PRIORITY</t>
  </si>
  <si>
    <t>REGION</t>
  </si>
  <si>
    <t>DISTRICT</t>
  </si>
  <si>
    <t>SETTLEMENT</t>
  </si>
  <si>
    <t>ADDRESS</t>
  </si>
  <si>
    <t>BUILDING</t>
  </si>
  <si>
    <t>INCIDENT_ADDRESS</t>
  </si>
  <si>
    <t>INJURED_PERSON_NAME</t>
  </si>
  <si>
    <t>GENDER</t>
  </si>
  <si>
    <t>INJURED_PERSON_AGE_YEARS</t>
  </si>
  <si>
    <t>INJURED_PERSON_AGE_MONTHS</t>
  </si>
  <si>
    <t>INJURED_PERSON_AGE_DAYS</t>
  </si>
  <si>
    <t>COMMENTS_LIST</t>
  </si>
  <si>
    <t>DATE_DISPATCHER_GET_CASE</t>
  </si>
  <si>
    <t>CANCELED_CASE</t>
  </si>
  <si>
    <t>REACTED_CASE</t>
  </si>
  <si>
    <t>CASE_DATE_CREATED</t>
  </si>
  <si>
    <t>BRIGADE_GET_CASE_DATE</t>
  </si>
  <si>
    <t>GO_TO_ADDRESS_TIME</t>
  </si>
  <si>
    <t>ARRIVED_TO_ADDRESS_TIME</t>
  </si>
  <si>
    <t>ARRIVED_TO_HOSPITAL</t>
  </si>
  <si>
    <t>CLEANING</t>
  </si>
  <si>
    <t>BRIGADE_IS_FREE</t>
  </si>
  <si>
    <t>CANCELED</t>
  </si>
  <si>
    <t>SPECIAL_JOB</t>
  </si>
  <si>
    <t>JOB_IS_DONE</t>
  </si>
  <si>
    <t>MEDICAL_DAY_NUMBER</t>
  </si>
  <si>
    <t>FIRSTNAME</t>
  </si>
  <si>
    <t>LASTNAME</t>
  </si>
  <si>
    <t>PERSONAL_NUMBER</t>
  </si>
  <si>
    <t>DATE_OF_BIRTH</t>
  </si>
  <si>
    <t>GENDER_RESULT_FORMS</t>
  </si>
  <si>
    <t>CODE_1</t>
  </si>
  <si>
    <t>CODE_2</t>
  </si>
  <si>
    <t>CODE_3</t>
  </si>
  <si>
    <t>HOSPITALIZATION</t>
  </si>
  <si>
    <t>COMMENT</t>
  </si>
  <si>
    <t>HOSPITAL_NAME</t>
  </si>
  <si>
    <t>DEAD_BODY_BEFORE</t>
  </si>
  <si>
    <t>DEAD_BODY_AFTER</t>
  </si>
  <si>
    <t>SUICIDE</t>
  </si>
  <si>
    <t>SERVICE_REJECT</t>
  </si>
  <si>
    <t>რეგიონი M</t>
  </si>
  <si>
    <t>მაღალი</t>
  </si>
  <si>
    <t>აჭარა</t>
  </si>
  <si>
    <t>ბათუმი</t>
  </si>
  <si>
    <t xml:space="preserve">ანგისის  ქ    N   56  კ.ს  </t>
  </si>
  <si>
    <t xml:space="preserve">კოსოოიძე ნუგზარი  </t>
  </si>
  <si>
    <t>MALE</t>
  </si>
  <si>
    <t>06.10.2014 0:00:48 -  [ბესთავიშვილი Op თამარ] წნევა მაღალი  
06.10.2014 0:02:16 -  [ბესთავიშვილი Op თამარ] გულზე  ნაოპერაციები  ., მიიღო მანველიძემ , გადის ბრ</t>
  </si>
  <si>
    <t>2014-10-06-00.00.29.477888</t>
  </si>
  <si>
    <t>ჰიპერთერმია</t>
  </si>
  <si>
    <t>დაბალი</t>
  </si>
  <si>
    <t>თბილისი</t>
  </si>
  <si>
    <t>ისანი-სამგორი</t>
  </si>
  <si>
    <t>ვაზისუბანი</t>
  </si>
  <si>
    <t>3 მრ; 2კვ.  კ. 14;  5-7-110</t>
  </si>
  <si>
    <t>ბირთველიშვილი იოსები</t>
  </si>
  <si>
    <t>06.10.2014 0:01:41 -  [ჩიხლაძე Op ლია] ინფორმირებულია დაგვიანების შესახებ  /  მოლოდინის რეჟიმშია   52   საქმე</t>
  </si>
  <si>
    <t>2014-10-06-00.01.45.812888</t>
  </si>
  <si>
    <t>2014-10-06-00.00.44.589111</t>
  </si>
  <si>
    <t>2014-10-06-00.46.52.874818</t>
  </si>
  <si>
    <t>2014-10-06-00.46.55.276818</t>
  </si>
  <si>
    <t>2014-10-06-00.54.07.421899</t>
  </si>
  <si>
    <t>2014-10-06-01.31.28.116244</t>
  </si>
  <si>
    <t>2014-10-06-01.43.50.356152</t>
  </si>
  <si>
    <t>იოსები</t>
  </si>
  <si>
    <t>ბირთველიშვილი</t>
  </si>
  <si>
    <t>01150039769</t>
  </si>
  <si>
    <t>10-09-2013</t>
  </si>
  <si>
    <t>მამრობითი</t>
  </si>
  <si>
    <t>[A 09] - სავარაუდოდ ინფექციური წარმოშობის დიარეა და გასტროენტერიტი</t>
  </si>
  <si>
    <t xml:space="preserve"> კაზაროვა</t>
  </si>
  <si>
    <t>შპს "თბილისის ბავშვთა ინფექციური კლინიკური საავადმყოფო"</t>
  </si>
  <si>
    <t>2014-10-05-23.34.37.413888</t>
  </si>
  <si>
    <t>ინტოქსიკაცია CO</t>
  </si>
  <si>
    <t>ბესარიონ ჭიჭინაძის ქუჩა</t>
  </si>
  <si>
    <t>29ა</t>
  </si>
  <si>
    <t>1-3-11</t>
  </si>
  <si>
    <t>UNKNOWN</t>
  </si>
  <si>
    <t>2014-10-06-00.01.00.473616</t>
  </si>
  <si>
    <t>2014-10-06-00.00.59.288847</t>
  </si>
  <si>
    <t>2014-10-06-00.01.31.905413</t>
  </si>
  <si>
    <t>2014-10-06-00.01.34.268549</t>
  </si>
  <si>
    <t>2014-10-06-00.08.34.986823</t>
  </si>
  <si>
    <t>2014-10-06-01.02.53.689891</t>
  </si>
  <si>
    <t>2014-10-06-01.23.22.545244</t>
  </si>
  <si>
    <t>მედიკო</t>
  </si>
  <si>
    <t>საგინაშვილი</t>
  </si>
  <si>
    <t>01033007030</t>
  </si>
  <si>
    <t>25/12/1936</t>
  </si>
  <si>
    <t>[T 58] - ნახშირჟანგის (ნახშირბადის მონოქსიდი) ტოქსიური ეფექტი</t>
  </si>
  <si>
    <t>მ. ცარციძე</t>
  </si>
  <si>
    <t>მაღალი ტექნოლოგიების კლინიკა-ინგოროყვა</t>
  </si>
  <si>
    <t>2014-10-06-00.01.27.318283</t>
  </si>
  <si>
    <t>ტკივილი მუცელში (მწვავე მუცელი)</t>
  </si>
  <si>
    <t>ქვემო ფონიჭალა</t>
  </si>
  <si>
    <t>რუსთავის გზატკეცილი კ.42,  1-15-79</t>
  </si>
  <si>
    <t>ტყეშელაშვილი მაია</t>
  </si>
  <si>
    <t>FEMALE</t>
  </si>
  <si>
    <t>06.10.2014 0:02:51 -  [ეგეტაშვილი Op ნინო] კუჭის</t>
  </si>
  <si>
    <t>2014-10-06-00.02.33.056283</t>
  </si>
  <si>
    <t>2014-10-06-00.01.36.359855</t>
  </si>
  <si>
    <t>2014-10-06-00.27.22.379566</t>
  </si>
  <si>
    <t>2014-10-06-00.27.24.864815</t>
  </si>
  <si>
    <t>2014-10-06-00.35.15.827632</t>
  </si>
  <si>
    <t>2014-10-06-01.12.48.819398</t>
  </si>
  <si>
    <t>მაია</t>
  </si>
  <si>
    <t>ტყეშელაშვილი</t>
  </si>
  <si>
    <t>01016010496</t>
  </si>
  <si>
    <t>26-09-1969</t>
  </si>
  <si>
    <t>მდედრობითი</t>
  </si>
  <si>
    <t>[R 10] - მუცლისა და მენჯის ტკივილი</t>
  </si>
  <si>
    <t>უარი ჰოსპიტალიზაციაზე</t>
  </si>
  <si>
    <t>2014-10-06-00.01.27.943811</t>
  </si>
  <si>
    <t>ქობულეთი</t>
  </si>
  <si>
    <t>ხუცუბანი</t>
  </si>
  <si>
    <t xml:space="preserve">უბანი თეთროსანი </t>
  </si>
  <si>
    <t xml:space="preserve">ხახუტაიშვილი ზურაბი </t>
  </si>
  <si>
    <t>06.10.2014 0:02:55 -  [ხარებაშვილი Op მაკა] ჰაერის უკმარისობა 
06.10.2014 0:20:47 -  [მუმლაძე Op იამზე] გან ზარი  555178986 06.10.2014 0:20:20 06.10.2014 0:20:22 06.10.2014 0:20:42 00:00:20  
06.10.2014 0:20:49 -  [მუმლაძე Op იამზე] დაჩქარება</t>
  </si>
  <si>
    <t>რეაგირებულია</t>
  </si>
  <si>
    <t>2014-10-06-00.01.36.838705</t>
  </si>
  <si>
    <t>ბავშვთან დაკავშირებული გამოძახება</t>
  </si>
  <si>
    <t>რუსთავის გზატკეცილი</t>
  </si>
  <si>
    <t>28 ა</t>
  </si>
  <si>
    <t>4-5-60</t>
  </si>
  <si>
    <t>მამედალიევი ჰუსეინ</t>
  </si>
  <si>
    <t>06.10.2014 0:02:52 -  [გვენცაძე Op ია] ინფორმირებულია დაგვიანების თაობაზე ყოვნდება საქმე #56
06.10.2014 0:03:00 -  [გვენცაძე Op ია] ტირის</t>
  </si>
  <si>
    <t>2014-10-06-00.02.45.847705</t>
  </si>
  <si>
    <t>2014-10-06-00.01.44.733878</t>
  </si>
  <si>
    <t>2014-10-06-00.41.38.355054</t>
  </si>
  <si>
    <t>2014-10-06-00.41.40.604183</t>
  </si>
  <si>
    <t>2014-10-06-00.45.04.560818</t>
  </si>
  <si>
    <t>2014-10-06-01.56.17.833244</t>
  </si>
  <si>
    <t>ჰუსეინ</t>
  </si>
  <si>
    <t>მამედალიევი</t>
  </si>
  <si>
    <t>01150055337</t>
  </si>
  <si>
    <t>[H 92] - ოტალგია და გამონადენი ყურიდან</t>
  </si>
  <si>
    <t>2014-10-06-00.01.17.730806</t>
  </si>
  <si>
    <t>ტკივილი</t>
  </si>
  <si>
    <t>ძველი თბილისი</t>
  </si>
  <si>
    <t>ცხემის ჩიხი</t>
  </si>
  <si>
    <t>N3, იტ/ეზო</t>
  </si>
  <si>
    <t>ტუშური ალექსანდრე</t>
  </si>
  <si>
    <t>06.10.2014 0:04:04 -  [მეტრეველი Op თეონა] ქვედა კიდურების ტკივილი
06.10.2014 0:04:45 -  [მეტრეველი Op თეონა] ინიციატორი ინფორმირებულია დაგვიანების შესახებ, ყოვნდება N58 საქმე
06.10.2014 0:05:31 -  [მეტრეველი Op თეონა] მთაწმინდაზეა
06.10.2014 0:15:00 -  [ხარებაშვილი Op მაკა]  593372596 06.10.2014 0:13:32 06.10.2014 0:13:34 06.10.2014 0:14:54 00:01:19 ოპერატორმა
06.10.2014 0:59:06 -  [მანჯიკაშვილი Op ლალი]  593372596 06.10.2014 0:57:09 06.10.2014 0:57:11 06.10.2014 0:58:55 00:01:42 გან/ზარი
06.10.2014 0:59:12 -  [მანჯიკაშვილი Op ლალი] დაჩქარებას ითხოვს 
06.10.2014 0:59:16 -  [მანჯიკაშვილი Op ლალი] გული აწუხებს 
06.10.2014 1:38:39 -  [გეგეჩკორი Op ეკა]  593372596 06.10.2014 1:36:47 06.10.2014 1:36:48 06.10.2014 1:38:22 00:01:32 ოპერატორმა.განმ. ზარია. დაჩქარებას ითხოვს</t>
  </si>
  <si>
    <t>2014-10-06-00.04.19.385806</t>
  </si>
  <si>
    <t>2014-10-06-00.01.53.357287</t>
  </si>
  <si>
    <t>2014-10-06-01.38.44.765846</t>
  </si>
  <si>
    <t>2014-10-06-01.39.04.185788</t>
  </si>
  <si>
    <t>2014-10-06-01.44.20.370329</t>
  </si>
  <si>
    <t>2014-10-06-02.08.43.370313</t>
  </si>
  <si>
    <t>ალექსანდრე</t>
  </si>
  <si>
    <t>ტუშური</t>
  </si>
  <si>
    <t>01013002514</t>
  </si>
  <si>
    <t>15</t>
  </si>
  <si>
    <t>[M 79.6] - ტკივილი კიდურებში</t>
  </si>
  <si>
    <t>[Y 91.9] - ალკოჰოლური სიმთვრალე დაუზუსტებელი</t>
  </si>
  <si>
    <t>გუჯაბიძე</t>
  </si>
  <si>
    <t>2014-10-06-00.01.38.603384</t>
  </si>
  <si>
    <t>იმერეთი</t>
  </si>
  <si>
    <t>ქუთაისი</t>
  </si>
  <si>
    <t>ანტონ კათალიკოსის ქუჩა</t>
  </si>
  <si>
    <t>19</t>
  </si>
  <si>
    <t>კ/ბ</t>
  </si>
  <si>
    <t>ქობულაძე ლევან</t>
  </si>
  <si>
    <t>06.10.2014 0:02:46 -  [დოლიაშვილი Op რუსუდან] მუცლის არეში აქვს შეტევითი ტკივილი</t>
  </si>
  <si>
    <t>2014-10-06-00.01.51.051888</t>
  </si>
  <si>
    <t>გული</t>
  </si>
  <si>
    <t>თელავის ქუჩა</t>
  </si>
  <si>
    <t>23</t>
  </si>
  <si>
    <t>ი/ე</t>
  </si>
  <si>
    <t>სიმონიშვილი ნინა</t>
  </si>
  <si>
    <t>06.10.2014 0:02:37 -  [ჩიხლაძე Op ლია] ინფორმირებულია დაგვიანების შესახებ  /  მოლოდინის რეჟიმშია  53   საქმე</t>
  </si>
  <si>
    <t>2014-10-06-00.02.42.864888</t>
  </si>
  <si>
    <t>2014-10-06-00.01.59.104717</t>
  </si>
  <si>
    <t>2014-10-06-00.43.08.702222</t>
  </si>
  <si>
    <t>2014-10-06-00.43.10.618332</t>
  </si>
  <si>
    <t>2014-10-06-00.47.44.249818</t>
  </si>
  <si>
    <t>2014-10-06-01.17.39.965244</t>
  </si>
  <si>
    <t>ნინა</t>
  </si>
  <si>
    <t>სიმონიშვილი</t>
  </si>
  <si>
    <t>*</t>
  </si>
  <si>
    <t>05/05/1930</t>
  </si>
  <si>
    <t>[I 10] - ესენციური (პირველადი) ჰიპერტენზია</t>
  </si>
  <si>
    <t>[R 00] - გულის რითმის დარღვევები</t>
  </si>
  <si>
    <t>2014-10-06-00.01.51.728570</t>
  </si>
  <si>
    <t>კახეთი</t>
  </si>
  <si>
    <t>თელავი</t>
  </si>
  <si>
    <t>დ. აღმაშენებლის ქუჩა</t>
  </si>
  <si>
    <t>1-ლი შესახვევი კ. 3   3-1-18</t>
  </si>
  <si>
    <t>მრელაშვილი ნანული</t>
  </si>
  <si>
    <t>06.10.2014 0:02:40 -  [მუმლაძე Op იამზე] წნევა მაღალი</t>
  </si>
  <si>
    <t>2014-10-06-00.02.45.509888</t>
  </si>
  <si>
    <t>სამეგრელო-ზემო სვანეთი</t>
  </si>
  <si>
    <t>ზუგდიდი</t>
  </si>
  <si>
    <t>გამსახურდიას ქუჩა; რესტორანი მამაპაპური</t>
  </si>
  <si>
    <t>06.10.2014 0:03:56 -  [ჩიხლაძე Op ლია] რესპუბლიკ. საავადმყოფოსთან
06.10.2014 0:04:22 -  [ჩიხლაძე Op ლია] დაცემის შედეგად აღენიშნება თავის არეში დაზიანება, სისხლდენა
06.10.2014 0:04:28 -  [ჩიხლაძე Op ლია] ახალგაზრდა ბიჭია</t>
  </si>
  <si>
    <t>2014-10-06-00.02.52.862701</t>
  </si>
  <si>
    <t>ხარაგაული</t>
  </si>
  <si>
    <t>სოლომონ მეფის ქუჩა</t>
  </si>
  <si>
    <t xml:space="preserve">75, კ/ბ </t>
  </si>
  <si>
    <t>ოკრიბელაშვილი მარინე</t>
  </si>
  <si>
    <t>06.10.2014 0:03:42 -  [ჩართოლანი Op ნათია] მაღალი წნევა</t>
  </si>
  <si>
    <t>2014-10-06-00.03.07.793265</t>
  </si>
  <si>
    <t>ვარკეთილი</t>
  </si>
  <si>
    <t>სამი, მე2 მიკრო, კორპ-32,  2-6-38</t>
  </si>
  <si>
    <t>იარაიშვილი ნოდარი</t>
  </si>
  <si>
    <t>06.10.2014 0:04:29 -  [ლომსაძეOp მარიამ] ასევე ღებინება
06.10.2014 0:04:39 -  [ლომსაძეOp მარიამ] ინფ დაგვიანებაზე</t>
  </si>
  <si>
    <t>2014-10-06-00.04.23.728858</t>
  </si>
  <si>
    <t>2014-10-06-00.03.16.794615</t>
  </si>
  <si>
    <t>2014-10-06-00.23.59.335990</t>
  </si>
  <si>
    <t>2014-10-06-00.24.01.361192</t>
  </si>
  <si>
    <t>2014-10-06-00.30.39.967049</t>
  </si>
  <si>
    <t>2014-10-06-01.09.04.112244</t>
  </si>
  <si>
    <t>ნოდარი</t>
  </si>
  <si>
    <t>იარალიშვილი</t>
  </si>
  <si>
    <t>01027040970</t>
  </si>
  <si>
    <t xml:space="preserve">[J 06] - ზედა სასუნთქი გზების სხვადასხვა და დაუზუსტებელი ლოკალიზაციის მწვავე ინფექციები </t>
  </si>
  <si>
    <t>2014-10-06-00.03.07.443141</t>
  </si>
  <si>
    <t>ქვემო ქართლი</t>
  </si>
  <si>
    <t>რუსთავი</t>
  </si>
  <si>
    <t>რუსთაველის ქუჩა</t>
  </si>
  <si>
    <t>50</t>
  </si>
  <si>
    <t>1-3-9</t>
  </si>
  <si>
    <t>კოჭლამაზაშვილი მანანა</t>
  </si>
  <si>
    <t>06.10.2014 0:04:06 -  [მუმლაძე Op იამზე] წნევა მაღალი ,მარტოა სახლში ბავშთან ერთად</t>
  </si>
  <si>
    <t>2014-10-06-00.03.14.233283</t>
  </si>
  <si>
    <t>სამტრედია</t>
  </si>
  <si>
    <t>ფანჯიკიძის ქ. # 42, კ/ბ</t>
  </si>
  <si>
    <t>კაჭარავა ხატია</t>
  </si>
  <si>
    <t>06.10.2014 0:04:05 -  [ეგეტაშვილი Op ნინო] გული, 
06.10.2014 0:04:25 -  [ეგეტაშვილი Op ნინო] და წნევა დაბალი</t>
  </si>
  <si>
    <t>2014-10-06-00.03.15.234705</t>
  </si>
  <si>
    <t xml:space="preserve">რესტორან "მამაპაპურთან" / </t>
  </si>
  <si>
    <t>06.10.2014 0:04:07 -  [გვენცაძე Op ია] უცნობი მოქალაქე ცუდათ 
06.10.2014 0:04:25 -  [გვენცაძე Op ია] პაციენტი არის ნასვამ მდგომარეობაში/ ტრავმა თავის (დაეცა)
06.10.2014 0:05:13 -  [გვენცაძე Op ია] ქუჩის მისამართს ვერ მეუბნება ინიციატორი ამიტომ საორიენტაციოდ განაცხადა რომ ეს რესტორანი არის - რაიონული საავადმყოფოს გვერდიოთ 
06.10.2014 0:09:30 -  [გვენცაძე Op ია]  597583848 06.10.2014 0:08:53 06.10.2014 0:08:55 06.10.2014 0:09:27 00:00:31 ოპერატორმა განმ ზარფი</t>
  </si>
  <si>
    <t>2014-10-06-00.03.17.925636</t>
  </si>
  <si>
    <t>შეჯახება სხეულის დაზიანებით</t>
  </si>
  <si>
    <t>ვაკე-საბურთალო</t>
  </si>
  <si>
    <t xml:space="preserve">გმირთა მოედნიდან თამარაშვილის მიმართ ახალ გზაზე </t>
  </si>
  <si>
    <t>06.10.2014 0:04:13 -  [რუხაძე Op თეა] ახალ გზაზე სასწრაფოს პირდაპირ
06.10.2014 0:04:22 -  [რუხაძე Op თეა] მანქანააა ამობრუნებულია
06.10.2014 0:04:33 -  [რუხაძე Op თეა] ბავშვია დაზარალებული
06.10.2014 0:05:41 -  [მერაბიშვილი შორენა] ინიციატორის ინფ: სამაშველო ადგილზე არ არის საჭირო, ადგილზე ითხოვენ სასწრაფოს
06.10.2014 0:05:46 -  [რუხაძე Op თეა] დაგვიკავშირდა თვითმხილველი
06.10.2014 0:06:10 -  [კოჩაძე ნათია] 21საქმის იდენტური
06.10.2014 0:09:45 -  [მელიქიძე ნინო] ეკიპაჟმა მოითხოვა სამაშველო.
06.10.2014 0:20:34 -  [მერაბიშვილი შორენა] გზის სავალი ნაწილიდან გადასულია და ამოტრიალებულია ა/მ, ა/მ-დან მცირე წლოვანი ბავშვი და მოქალაქე გადმოყვანილი დახვდათ. სამაშველო დროებით რჩება ადგილზე - 5
06.10.2014 0:31:55 -  [მერაბიშვილი შორენა] გზა გაანთავისუფლეს და ა/მ-ში ჩახსნეს ელ. სადენები - 5
06.10.2014 0:36:34 -  [მერაბიშვილი შორენა] 5-მა შეასრულა დავალება ბრუნდება ნაწილში 
06.10.2014 0:37:31 -  [მელიქიძე ნინო] ვაკის სამოქმედო იყო. ადგილზე დარჩა 211 ეკიპაჟი. 
06.10.2014 1:33:24 -  [მელიქიძე ნინო] დაცვის პოლიციის ა/მანქანა დაეჯახა ბორდიულს და ამოტრიალდა. ტოიოტა AUA-757. სასწრაფოს დახმარებას არ საჭიროებდა.</t>
  </si>
  <si>
    <t>2014-10-06-00.04.00.459636</t>
  </si>
  <si>
    <t>2014-10-06-00.03.33.380752</t>
  </si>
  <si>
    <t>იპოდრომთან ახალ გზაზე</t>
  </si>
  <si>
    <t>06.10.2014 0:04:32 -  [გეგეჩკორი Op ეკა] ბავშვია მანქანაში, ვერ გადმოყავთ სავარაუდოთ
06.10.2014 0:04:46 -  [გეგეჩკორი Op ეკა] მანქანაა ამორეიალებული
06.10.2014 0:05:24 -  [ტალახაძე ანა] ვუკავშირდები
06.10.2014 0:05:50 -  [ტალახაძე ანა] იდენტურია საქმე #20
06.10.2014 0:06:28 -  [მელიქიძე ნინო] იდენტურია საქმე N20-ის.
06.10.2014 0:07:34 -  [ტალახაძე ანა] ინიციატორი ინფ. სამაშველოს დახმარება არ არის საჭირო
06.10.2014 0:09:35 -  [კვალიაშვილი ინგა] გააჩერეს 1213 ბრ
06.10.2014 0:19:16 -  [კოჩაძე ნათია] ტრიაჟი
06.10.2014 0:20:19 -  [კოჩაძე ნათია] მეორე პაციენტი არის ბავშვის მამა
06.10.2014 0:45:39 -  [ბარაბაძე ნათია] მიდის ფილიალში  5 წთ</t>
  </si>
  <si>
    <t>2014-10-06-00.04.11.780752</t>
  </si>
  <si>
    <t>2014-10-06-00.03.41.248369</t>
  </si>
  <si>
    <t>2014-10-06-00.05.13.896556</t>
  </si>
  <si>
    <t>2014-10-06-00.05.15.239556</t>
  </si>
  <si>
    <t>2014-10-06-00.09.20.271963</t>
  </si>
  <si>
    <t>2014-10-06-00.09.03.469282</t>
  </si>
  <si>
    <t>2014-10-06-00.03.50.909814</t>
  </si>
  <si>
    <t>ჯავახიშვილის ქუჩა</t>
  </si>
  <si>
    <t>45</t>
  </si>
  <si>
    <t>2-1-13</t>
  </si>
  <si>
    <t xml:space="preserve">მჟავანაძე მალვინა </t>
  </si>
  <si>
    <t>06.10.2014 0:05:08 -  [ბესთავიშვილი Op თამარ] სავარაუდოდ  წნევა  , თაბრუსხვევა   
06.10.2014 0:06:06 -  [ბესთავიშვილი Op თამარ] მიიღო  მანველიძემ , გადის ბრ</t>
  </si>
  <si>
    <t>2014-10-06-00.03.54.677372</t>
  </si>
  <si>
    <t>ოძელაშვილის ქუჩა</t>
  </si>
  <si>
    <t>4</t>
  </si>
  <si>
    <t>აშუგატოიან  ანგი</t>
  </si>
  <si>
    <t>06.10.2014 0:05:37 -  [კახელიშვილი Op ეკატერინე] წნევა ცვალებადი
06.10.2014 0:06:53 -  [კახელიშვილი Op ეკატერინე] მიიღო მანველიძემ, დაგვიანება</t>
  </si>
  <si>
    <t>2014-10-06-00.03.59.626701</t>
  </si>
  <si>
    <t>შიდა ქართლი</t>
  </si>
  <si>
    <t>კასპი</t>
  </si>
  <si>
    <t>მეტეხი</t>
  </si>
  <si>
    <t xml:space="preserve">ეკლესიასთან დახვდებიან </t>
  </si>
  <si>
    <t>ჟივიძე ელიზბარი</t>
  </si>
  <si>
    <t>06.10.2014 0:04:44 -  [ჩართოლანი Op ნათია] ნასვამია, ინტოქსიკაცია ალკოჰოლით</t>
  </si>
  <si>
    <t>2014-10-06-00.04.13.175307</t>
  </si>
  <si>
    <t>ზოგადი სისუსტე</t>
  </si>
  <si>
    <t>საშუალო</t>
  </si>
  <si>
    <t>სერგო დურმიშიძის ქუჩა</t>
  </si>
  <si>
    <t>9 კ/ს მეტრომშენი</t>
  </si>
  <si>
    <t>გიუნაშვილი აკაკი</t>
  </si>
  <si>
    <t>06.10.2014 0:06:16 -  [გოგუაძე Op ნინო] თავბრუსხვევა, ღებინება
06.10.2014 0:59:37 -  [გეგეჩკორი Op ეკა]  593118805 06.10.2014 0:58:27 06.10.2014 0:58:29 06.10.2014 0:59:17 00:00:46 ოპერატორმა.განმ. ზარია. აინტერესებდათ გამოსული იყო  თუ არა სასწარფო</t>
  </si>
  <si>
    <t>2014-10-06-00.06.09.379307</t>
  </si>
  <si>
    <t>2014-10-06-00.04.23.622188</t>
  </si>
  <si>
    <t>2014-10-06-00.53.19.928182</t>
  </si>
  <si>
    <t>2014-10-06-00.53.21.555275</t>
  </si>
  <si>
    <t>2014-10-06-01.04.01.927714</t>
  </si>
  <si>
    <t>2014-10-06-01.48.29.017451</t>
  </si>
  <si>
    <t>2014-10-06-01.58.34.431808</t>
  </si>
  <si>
    <t>აკაკი</t>
  </si>
  <si>
    <t>გიუნაშვილი</t>
  </si>
  <si>
    <t>01011036447</t>
  </si>
  <si>
    <t>14/08/1950</t>
  </si>
  <si>
    <t>[T 62] - საკვების სახით მიღებული სხვა მავნე ნივთიერებების ტოქსიური ეფექტი</t>
  </si>
  <si>
    <t>[R 11] - გულისრევა და პირღებინება</t>
  </si>
  <si>
    <t>უსანეთაშვილი</t>
  </si>
  <si>
    <t>შ.პ.ს  ,,ნიუ ჰოსპიტალი''</t>
  </si>
  <si>
    <t>2014-10-06-00.04.19.263117</t>
  </si>
  <si>
    <t>თერჯოლა</t>
  </si>
  <si>
    <t>ეწერი</t>
  </si>
  <si>
    <t>გამგეობას რომ გაცდებიან მარჯვნივ არის გადასახვევი, ცქიფურიშვილი ლუდვიგის ოჯ</t>
  </si>
  <si>
    <t>ცქიფურიშვილი ლუდვიგი</t>
  </si>
  <si>
    <t>06.10.2014 0:07:53 -  [უძილაური Op ნინო] სავარაუდოდ ინტოქსიკაცია საკვებით
06.10.2014 0:07:59 -  [უძილაური Op ნინო] აღენიშნება ღებინება</t>
  </si>
  <si>
    <t>2014-10-06-00.04.36.928211</t>
  </si>
  <si>
    <t>სამგორი    მე-3 მასივი     შენობა  8/12.        ბინა # 18      1-1 სართული</t>
  </si>
  <si>
    <t xml:space="preserve">გოგოლაძე მაია </t>
  </si>
  <si>
    <t>06.10.2014 0:08:14 -  [მანჯიკაშვილი Op ლალი] არეულად მაწვდის მისამართს 
06.10.2014 0:12:33 -  [მანჯიკაშვილი Op ლალი] არ პასუხობს რომ მისამართი დავაზუსტო
06.10.2014 0:15:10 -  [მანჯიკაშვილი Op ლალი] გონების კარგვის ეპიზოდი 
06.10.2014 0:15:15 -  [მანჯიკაშვილი Op ლალი] ამბობს რომ გული მისდის 
06.10.2014 0:19:57 -  [კოპაძე Op ლელა] განმ. ზარი   597137799 06.10.2014 0:19:28 06.10.2014 0:19:32 06.10.2014 0:19:51 00:00:17 აბონენტმა
06.10.2014 0:23:31 -  [კოპაძე Op ლელა] განმ.  ზარი   ვარკეთილი  3  მას.  8  კვ.   12  კორ.  1  სართ.   ბ.  18.      597137799 06.10.2014 0:22:31 06.10.2014 0:22:33 06.10.2014 0:23:17 00:00:43 ოპერატორმა
06.10.2014 0:24:11 -  [კოპაძე Op ლელა] დაჩქარება
06.10.2014 1:32:06 -  [უსანეთაშვილი ნათია] კავშიეშია საქმე 182</t>
  </si>
  <si>
    <t>2014-10-06-00.15.03.743080</t>
  </si>
  <si>
    <t>2014-10-06-00.04.48.964991</t>
  </si>
  <si>
    <t>2014-10-06-00.52.20.704795</t>
  </si>
  <si>
    <t>2014-10-06-00.52.22.968924</t>
  </si>
  <si>
    <t>2014-10-06-00.56.36.676818</t>
  </si>
  <si>
    <t>2014-10-06-01.30.44.225549</t>
  </si>
  <si>
    <t>ივანე</t>
  </si>
  <si>
    <t>გაიმარჯვაშვილი</t>
  </si>
  <si>
    <t>36001052114</t>
  </si>
  <si>
    <t>26/11/1993</t>
  </si>
  <si>
    <t>[F 43] - რეაქცია მწვავე სტრესზე და ადაპტაციის დარღვევები</t>
  </si>
  <si>
    <t>[R 45] - სიმპტომები და ნიშნები, რომლებიც მიეკუთვნება ემოციურ მდგომარეობას</t>
  </si>
  <si>
    <t>2014-10-06-00.04.41.661562</t>
  </si>
  <si>
    <t>თოდრიას III ჩიხი</t>
  </si>
  <si>
    <t>#3 6-2-95</t>
  </si>
  <si>
    <t>დედანაშვილი მაია</t>
  </si>
  <si>
    <t>06.10.2014 0:05:37 -  [მუმლაძე Op იამზე] გული</t>
  </si>
  <si>
    <t>2014-10-06-00.04.48.306283</t>
  </si>
  <si>
    <t>ბოლნისი</t>
  </si>
  <si>
    <t>რატევანი</t>
  </si>
  <si>
    <t xml:space="preserve">ცენტრალურ ქუჩაზე დახვდებიან </t>
  </si>
  <si>
    <t>მენთეშაშვილი როზა</t>
  </si>
  <si>
    <t>06.10.2014 0:05:18 -  [ეგეტაშვილი Op ნინო] გული
06.10.2014 0:21:25 -  [მდივანი Op მედეა]  598562606 06.10.2014 0:19:31 06.10.2014 0:19:35 06.10.2014 0:21:17 00:01:40 განმ.ზარი</t>
  </si>
  <si>
    <t>2014-10-06-00.05.26.504888</t>
  </si>
  <si>
    <t>იგოეთი</t>
  </si>
  <si>
    <t>იგოეთის პოლიციაში</t>
  </si>
  <si>
    <t>დიასამიძე მალხაზი</t>
  </si>
  <si>
    <t>06.10.2014 0:06:35 -  [ჩიხლაძე Op ლია] მწვავე მუცელი
06.10.2014 0:06:41 -  [ჩიხლაძე Op ლია] თანამშრომელია  ცუდად</t>
  </si>
  <si>
    <t>2014-10-06-00.05.49.575429</t>
  </si>
  <si>
    <t>რეგიონი M/PC</t>
  </si>
  <si>
    <t>ზ. გამსახურდიას გამზირი</t>
  </si>
  <si>
    <t>რესტორან "მამაპაპურში"</t>
  </si>
  <si>
    <t>ჩუხუა ნიკა</t>
  </si>
  <si>
    <t>06.10.2014 0:08:08 -  [დოლიაშვილი Op რუსუდან] თავი აქვს გამსკდარი ინიციატორის თქმით, მეუბნება, რომ ცეკვის დროს ფეხი აუსხლტა და წაიქცა
06.10.2014 0:08:22 -  [დოლიაშვილი Op რუსუდან] ყვირილის ხმა ისმოდა, შეიძლება ჩხუბი იყოს, პოლიციასაც ვუშვებ
06.10.2014 0:09:58 -  [დოლიაშვილი Op რუსუდან] კრიმინალური - ხურცილავა
06.10.2014 0:13:02 -  [დოლიაშვილი Op რუსუდან] სასწრაფო - ოპერატორი 20 ესაუბრა ინიციატორს, რომელმაც უთხრა, რომ ბრიგადა უკვე მივიდა, ოპერატორს არ გაუშვია და ეხლა არკვევს როგორ მივიდა ბრიგადა</t>
  </si>
  <si>
    <t>06.10.2014 0:08:14 -  [უსანეთაშვილი ნათია] ემსახურება 0114 ბრ
06.10.2014 0:22:32 -  [უსანეთაშვილი ნათია] გადაბარდა 0117 ბრ</t>
  </si>
  <si>
    <t>2014-10-06-00.06.18.031779</t>
  </si>
  <si>
    <t>თეა</t>
  </si>
  <si>
    <t>06.10.2014 0:08:03 -  [უსანეთაშვილი ნათია] ემსახურება 0114 ბრ
06.10.2014 0:08:53 -  [უსანეთაშვილი ნათია] გადაბარდა 1119 ბრ</t>
  </si>
  <si>
    <t>2014-10-06-00.06.20.418915</t>
  </si>
  <si>
    <t>მედეა</t>
  </si>
  <si>
    <t>[R 40] - ძილიანობა, სტუპორი და კომა</t>
  </si>
  <si>
    <t xml:space="preserve"> კაზაროვა             [R 40] - ძილიანობა, სტუპორი და კომა</t>
  </si>
  <si>
    <t>2014-10-05-23.57.55.058307</t>
  </si>
  <si>
    <t>საკონსულტაციო საქმე  M</t>
  </si>
  <si>
    <t>2014-10-06-00.07.09.799064</t>
  </si>
  <si>
    <t>სუნთქვის გაძნელება</t>
  </si>
  <si>
    <t>ვარკეთილის მასივი ზემო პლატო</t>
  </si>
  <si>
    <t>მე2 მიკრო, #11კ, 2-3-32</t>
  </si>
  <si>
    <t>ბახუტაშვილი ანდრია</t>
  </si>
  <si>
    <t>06.10.2014 0:08:48 -  [ცინცაძე Op ანა] ხველება შეტევით
06.10.2014 0:09:16 -  [ცინცაძე Op ანა] ინფორმირებულია დაგვიაინების შესახებ 50 მისამართია მოლოდინის რეჟიმში</t>
  </si>
  <si>
    <t>2014-10-06-00.08.41.961552</t>
  </si>
  <si>
    <t>2014-10-06-00.07.34.292822</t>
  </si>
  <si>
    <t>2014-10-06-00.12.28.070870</t>
  </si>
  <si>
    <t>2014-10-06-00.12.30.871150</t>
  </si>
  <si>
    <t>2014-10-06-00.22.21.491206</t>
  </si>
  <si>
    <t>2014-10-06-00.51.35.441206</t>
  </si>
  <si>
    <t>ანდრია</t>
  </si>
  <si>
    <t>ბახუტაშვილი</t>
  </si>
  <si>
    <t>01552011002</t>
  </si>
  <si>
    <t>15/12/2011</t>
  </si>
  <si>
    <t>[J 04] - მწვავე ლარინგიტი და ტრაქეიტი</t>
  </si>
  <si>
    <t>[J 40] - ბრონქიტი დაუზუსტებელი ,როგორც მწვავე ან ქრონიკული</t>
  </si>
  <si>
    <t>2014-10-06-00.07.52.916861</t>
  </si>
  <si>
    <t>ჰიპოთერმია</t>
  </si>
  <si>
    <t>დიდუბე-ჩუღურეთი</t>
  </si>
  <si>
    <t>გიგო ზაზიაშვილის ქუჩა</t>
  </si>
  <si>
    <t>13ა</t>
  </si>
  <si>
    <t xml:space="preserve">ქარვასლამდე არმისული ასახვევში შუქნიშანთან დახვდებიან </t>
  </si>
  <si>
    <t xml:space="preserve">გაბუნია  თამარი </t>
  </si>
  <si>
    <t>06.10.2014 0:10:12 -  [ყარაულაშვილი Op თამუნა] აღენიშნება დაბალი სიცხე და კანკალი 
06.10.2014 0:17:57 -  [გუჯაბიძე გიორგი] არატერიტორიული</t>
  </si>
  <si>
    <t>2014-10-06-00.10.33.156861</t>
  </si>
  <si>
    <t>2014-10-06-00.08.14.422500</t>
  </si>
  <si>
    <t>2014-10-06-00.17.41.046317</t>
  </si>
  <si>
    <t>2014-10-06-00.17.42.093422</t>
  </si>
  <si>
    <t>2014-10-06-00.26.39.901286</t>
  </si>
  <si>
    <t>2014-10-06-01.04.40.066397</t>
  </si>
  <si>
    <t>ნინი</t>
  </si>
  <si>
    <t>ბილიხოძე</t>
  </si>
  <si>
    <t>-</t>
  </si>
  <si>
    <t>04/09./2010</t>
  </si>
  <si>
    <t>[T 88]  -  ქირურგიული და თერაპიული   ჩარევის სხვა გართულებები, რომლებიც არ არის შეტანილი სხვა რუბრიკებში</t>
  </si>
  <si>
    <t>2014-10-06-00.08.14.854879</t>
  </si>
  <si>
    <t>4 მ/რ  მე-2 რიგი ,    კ.3   4-8-86 /მეტროსთან /</t>
  </si>
  <si>
    <t>მიქელაძე ნანა</t>
  </si>
  <si>
    <t>06.10.2014 0:24:51 -  [რუხაძე Op თეა]  557350537 06.10.2014 0:24:00 06.10.2014 0:24:03 06.10.2014 0:24:49 00:00:44 ოპერატორმა</t>
  </si>
  <si>
    <t>2014-10-06-00.09.57.406133</t>
  </si>
  <si>
    <t>2014-10-06-00.08.26.667844</t>
  </si>
  <si>
    <t>2014-10-06-00.26.52.421297</t>
  </si>
  <si>
    <t>2014-10-06-00.26.54.225477</t>
  </si>
  <si>
    <t>2014-10-06-00.36.24.406098</t>
  </si>
  <si>
    <t>2014-10-06-01.21.15.438016</t>
  </si>
  <si>
    <t>ნანული</t>
  </si>
  <si>
    <t>მიქელაძე</t>
  </si>
  <si>
    <t>01027050662</t>
  </si>
  <si>
    <t>01/09/1957</t>
  </si>
  <si>
    <t>2014-10-06-00.09.44.612982</t>
  </si>
  <si>
    <t>გლდანი-ნაძალადევი</t>
  </si>
  <si>
    <t>გლდანის მასივის V მიკრო რაიონი</t>
  </si>
  <si>
    <t>კ.24</t>
  </si>
  <si>
    <t>1-5-18</t>
  </si>
  <si>
    <t>ცერცვაძე თინათინ</t>
  </si>
  <si>
    <t>06.10.2014 0:30:02 -  [აწკარუნაშვილი მაია] არატერიტორიული
06.10.2014 0:43:50 -  [უძილაური Op ნინო]  322680033 06.10.2014 0:43:03 06.10.2014 0:43:05 06.10.2014 0:43:39 00:00:32 განმ.ზარი</t>
  </si>
  <si>
    <t>2014-10-06-00.10.32.579778</t>
  </si>
  <si>
    <t>2014-10-06-00.09.54.182814</t>
  </si>
  <si>
    <t>2014-10-06-00.29.42.773914</t>
  </si>
  <si>
    <t>2014-10-06-00.43.19.860914</t>
  </si>
  <si>
    <t>2014-10-06-01.41.47.319561</t>
  </si>
  <si>
    <t>2014-10-06-01.54.51.954302</t>
  </si>
  <si>
    <t>თინათინ</t>
  </si>
  <si>
    <t>ცერცვაძე</t>
  </si>
  <si>
    <t>01009021906</t>
  </si>
  <si>
    <t>12/08/63</t>
  </si>
  <si>
    <t>აწკარუნაშვილი</t>
  </si>
  <si>
    <t>სს "ტრავმატოლოგი"</t>
  </si>
  <si>
    <t>2014-10-06-00.09.22.233307</t>
  </si>
  <si>
    <t>ინტოქსიკაცია ალკოჰოლით</t>
  </si>
  <si>
    <t>აბასთუმნის ქუჩა</t>
  </si>
  <si>
    <t>1;  საცხობთან,  დეზერტირების ბაზრის წინ ქუჩაში</t>
  </si>
  <si>
    <t>კვერნაძე კოტე</t>
  </si>
  <si>
    <t>06.10.2014 0:13:39 -  [გოგუაძე Op ნინო] სადღეღამისო საცხობია 
06.10.2014 0:13:55 -  [გოგუაძე Op ნინო] სავარაუდოდ ,,დიდებული" სახელწოდებით
06.10.2014 1:08:37 -  [მუმლაძე Op იამზე] გან ზარი  551176175 06.10.2014 1:07:43 06.10.2014 1:07:47 06.10.2014 1:08:33 00:00:45  
06.10.2014 1:35:19 -  [გუჯაბიძე გიორგი] ფილ 5წთ</t>
  </si>
  <si>
    <t>2014-10-06-00.12.24.902307</t>
  </si>
  <si>
    <t>2014-10-06-00.10.01.022223</t>
  </si>
  <si>
    <t>2014-10-06-01.08.18.700329</t>
  </si>
  <si>
    <t>2014-10-06-01.08.28.379329</t>
  </si>
  <si>
    <t>2014-10-06-01.28.24.694845</t>
  </si>
  <si>
    <t>2014-10-06-01.37.12.512622</t>
  </si>
  <si>
    <t>კოტე</t>
  </si>
  <si>
    <t>კვერნაძე</t>
  </si>
  <si>
    <t>21101975</t>
  </si>
  <si>
    <t>2014-10-06-00.09.57.525705</t>
  </si>
  <si>
    <t>ნაკადულის ქუჩა</t>
  </si>
  <si>
    <t>8ა</t>
  </si>
  <si>
    <t xml:space="preserve">3-5-13 (ზმკ) </t>
  </si>
  <si>
    <t>ხაჩოშვილი ლიზი</t>
  </si>
  <si>
    <t>06.10.2014 0:11:00 -  [გვენცაძე Op ია] ინფორმირებულია დაგვიანების თაობაზე ყოვნდება საქმე #49
06.10.2014 0:11:28 -  [გვენცაძე Op ია] პირღებინება 
06.10.2014 0:30:28 -  [ჩართოლანი Op ნათია]  322711172 06.10.2014 0:30:04 06.10.2014 0:30:07   განმ. ზარი
06.10.2014 0:31:10 -  [ჩართოლანი Op ნათია] დაჩქარებას ითხოვენ
06.10.2014 0:31:23 -  [ჩართოლანი Op ნათია] 8 თვის პაციენტია</t>
  </si>
  <si>
    <t>2014-10-06-00.11.22.660705</t>
  </si>
  <si>
    <t>2014-10-06-00.10.05.131462</t>
  </si>
  <si>
    <t>2014-10-06-01.12.40.416244</t>
  </si>
  <si>
    <t>2014-10-06-01.12.42.231244</t>
  </si>
  <si>
    <t>2014-10-06-01.20.06.230244</t>
  </si>
  <si>
    <t>2014-10-06-02.05.01.100244</t>
  </si>
  <si>
    <t>ლიზი</t>
  </si>
  <si>
    <t>ხაჩოშვილი</t>
  </si>
  <si>
    <t>01650050939</t>
  </si>
  <si>
    <t>2014-10-06-00.10.31.410752</t>
  </si>
  <si>
    <t>მარელისი</t>
  </si>
  <si>
    <t>სადგური მარელისია კორპუსებთან დახვდებიან</t>
  </si>
  <si>
    <t>მაღრაძე ამირანი</t>
  </si>
  <si>
    <t>06.10.2014 0:11:39 -  [გეგეჩკორი Op ეკა] კორპუსებში უნდა მივიდეს სასწრაფო, მხოლოდ ერთი კორპუსია  სადგურ მარელისში
06.10.2014 0:11:50 -  [გეგეჩკორი Op ეკა] უგონო</t>
  </si>
  <si>
    <t>2014-10-06-00.10.51.032811</t>
  </si>
  <si>
    <t>თოდრიას ქუჩა</t>
  </si>
  <si>
    <t>5</t>
  </si>
  <si>
    <t>კ5    5-5-98</t>
  </si>
  <si>
    <t xml:space="preserve">შეყელეზე ბორისი </t>
  </si>
  <si>
    <t>06.10.2014 0:13:02 -  [ხარებაშვილი Op მაკა] ცალი მხარე აწუხებს ბეჭი და გულის მხარე</t>
  </si>
  <si>
    <t>2014-10-06-00.10.57.500142</t>
  </si>
  <si>
    <t>ბუხაიძის ქუჩა</t>
  </si>
  <si>
    <t>3-4-52</t>
  </si>
  <si>
    <t>ჩაკვეტაძე ვახო</t>
  </si>
  <si>
    <t>06.10.2014 0:11:54 -  [მუმლაძე Op იამზე] ჰიპერთერმია</t>
  </si>
  <si>
    <t>2014-10-06-00.10.52.782140</t>
  </si>
  <si>
    <t>რეგიონი PC/M/FR-შეჯახება სხეულის დაზიანებით</t>
  </si>
  <si>
    <t>ხაშური</t>
  </si>
  <si>
    <t xml:space="preserve">ხაშურიდან ბორჯომის მიმართულებით მე3 კილომეტრში </t>
  </si>
  <si>
    <t>06.10.2014 0:12:39 -  [ცინცაძე Op ანა] ა/მანქანა არის გზიდან გადავარდნილი,ეკიპაჟი ადგილზეა
06.10.2014 0:13:03 -  [ცინცაძე Op ანა] დამიკავშირდნენ საპატრულოდან 
06.10.2014 0:13:36 -  [ცინცაძე Op ანა] არ აქვს ინფორმაცია დეპალების შესახებ , არ იცის რამდენი დაშავებულია, ან რა მანქანაა, როგორც ბრძანა მსუბუქი მანქანაა
06.10.2014 0:14:43 -  [ცინცაძე Op ანა] ითხოვა სახანძროს , სამაშველოსა და სასწრაფოს დახმარება
06.10.2014 0:17:29 -  [ცინცაძე Op ანა] ვესაუბრე რეგიონალურ სასწრაფოში 34 ოპერატორს გასულია ბრიგადა</t>
  </si>
  <si>
    <t>2014-10-06-00.11.15.197040</t>
  </si>
  <si>
    <t>წნევა -დაბალი</t>
  </si>
  <si>
    <t>ვაზისუბნის დასახლება</t>
  </si>
  <si>
    <t>კ.14</t>
  </si>
  <si>
    <t>2-7-41</t>
  </si>
  <si>
    <t>მეთოიანი მიხეილი</t>
  </si>
  <si>
    <t>06.10.2014 0:19:06 -  [მდივანი Op მედეა]  577646552 06.10.2014 0:18:37 06.10.2014 0:18:39 06.10.2014 0:18:57 00:00:17 განმ.ზარი
06.10.2014 0:19:21 -  [მდივანი Op მედეა] დაჩარებას ითხოვენ.
06.10.2014 0:27:17 -  [რუხაძე Op თეა]  577646552 06.10.2014 0:26:45 06.10.2014 0:26:48 06.10.2014 0:27:14 00:00:24 აბონენტმა
06.10.2014 0:43:28 -  [მანჯიკაშვილი Op ლალი]  577646552 06.10.2014 0:40:44 06.10.2014 0:40:49 06.10.2014 0:42:21 00:01:30 გან/ზარი
06.10.2014 0:43:37 -  [მანჯიკაშვილი Op ლალი] დაჩქარებას  ითხოვს
06.10.2014 1:08:36 -  [ბერძენაძე Op ლაურა]  577646552 06.10.2014 1:07:49 06.10.2014 1:07:54 06.10.2014 1:08:29 00:00:34 გან ზარი
06.10.2014 2:00:38 -  [უსანეთაშვილი ნათია] 5 წთ</t>
  </si>
  <si>
    <t>2014-10-06-00.12.00.855605</t>
  </si>
  <si>
    <t>2014-10-06-00.11.21.948537</t>
  </si>
  <si>
    <t>2014-10-06-01.01.26.618185</t>
  </si>
  <si>
    <t>2014-10-06-01.01.28.475371</t>
  </si>
  <si>
    <t>2014-10-06-01.08.07.488268</t>
  </si>
  <si>
    <t>2014-10-06-02.12.05.651244</t>
  </si>
  <si>
    <t>მიხეილი</t>
  </si>
  <si>
    <t>მუცოიანი</t>
  </si>
  <si>
    <t>01012027480</t>
  </si>
  <si>
    <t>01/02/1983</t>
  </si>
  <si>
    <t>2014-10-06-00.11.06.174926</t>
  </si>
  <si>
    <t>ირაკლი უჩანეიშვილი ქუჩა</t>
  </si>
  <si>
    <t>1გასასვლელი N 22  კ/ბ</t>
  </si>
  <si>
    <t>თეთრაძე ნატო</t>
  </si>
  <si>
    <t>06.10.2014 0:12:55 -  [კახელიშვილი Op ეკატერინე] ცრუ კრუპი აქვს
06.10.2014 0:13:51 -  [კახელიშვილი Op ეკატერინე] ბაგებში
06.10.2014 0:14:17 -  [კვალიაშვილი ინგა] 4907  საქმის იდენტური
06.10.2014 0:27:57 -  [ბარაბაძე ნათია] ინიციატორს ვესაუბრე შიდა ტელეფონიდან და მივიდა ბრიგადა</t>
  </si>
  <si>
    <t>2014-10-06-00.12.47.376926</t>
  </si>
  <si>
    <t>2014-10-06-00.12.10.616196</t>
  </si>
  <si>
    <t>სხეულზე გამონაყარი</t>
  </si>
  <si>
    <t>პოლიციის ქუჩა</t>
  </si>
  <si>
    <t>10</t>
  </si>
  <si>
    <t>სასჯელაღსრულების დაწესებულება</t>
  </si>
  <si>
    <t>ჩიქოვანი გიგა</t>
  </si>
  <si>
    <t>06.10.2014 0:14:25 -  [მდივანი Op მედეა] ჯარისკაცია ცუდად.
06.10.2014 0:14:30 -  [მდივანი Op მედეა] ინიციატორი გაფრთხილებულია დაგვიანების შესახებ.
06.10.2014 0:14:39 -  [მდივანი Op მედეა] ქავილი.
06.10.2014 0:43:28 -  [კახელიშვილი Op ეკატერინე]  591977178 06.10.2014 0:41:45 06.10.2014 0:41:46 06.10.2014 0:42:46 00:00:58 - ითხოვს რომ დაუკავშირდეთ გასვლამდე, რომ დაახვედროს ჯარისკაცი გარეტ</t>
  </si>
  <si>
    <t>2014-10-06-00.14.35.795196</t>
  </si>
  <si>
    <t>2014-10-06-00.12.23.806676</t>
  </si>
  <si>
    <t>2014-10-06-00.45.29.478274</t>
  </si>
  <si>
    <t>2014-10-06-00.45.31.065365</t>
  </si>
  <si>
    <t>2014-10-06-00.53.29.677818</t>
  </si>
  <si>
    <t>2014-10-06-01.35.15.678689</t>
  </si>
  <si>
    <t>2014-10-06-01.50.17.060244</t>
  </si>
  <si>
    <t>გიგა</t>
  </si>
  <si>
    <t>ჩიქოვანი</t>
  </si>
  <si>
    <t>01011096595</t>
  </si>
  <si>
    <t>[L 50] - ურტიკარია (ჭინჭრის ციება)</t>
  </si>
  <si>
    <t>2014-10-06-00.12.18.897836</t>
  </si>
  <si>
    <t>მარტვილი</t>
  </si>
  <si>
    <t>გაჭედილი</t>
  </si>
  <si>
    <t>ბენზ.  გას.  სადგურთან  მეორე  ოჯახის  გზის  პირას</t>
  </si>
  <si>
    <t xml:space="preserve">ცაგურია  ბორისი  </t>
  </si>
  <si>
    <t>06.10.2014 0:13:13 -  [კოპაძე Op ლელა] ნაიფაქტარია
06.10.2014 0:13:38 -  [კოპაძე Op ლელა] განგრენა   აქვს  ფეხზე  და ძლიერი  ტკივილები  აქვს</t>
  </si>
  <si>
    <t>2014-10-06-00.12.35.171117</t>
  </si>
  <si>
    <t>გარდაბანი</t>
  </si>
  <si>
    <t>სოფ.ბოტანიკა,  მაისის ქუჩაზე ,ბოლოში   (კარლ მარქსის ქუჩასთან)</t>
  </si>
  <si>
    <t>ელიზბარაშვილი რეზო</t>
  </si>
  <si>
    <t>06.10.2014 0:15:45 -  [უძილაური Op ნინო] სავარაუდოდ კომაა დიაბეტური
06.10.2014 0:23:15 -  [უძილაური Op ნინო]  790949381 06.10.2014 0:22:03 06.10.2014 0:22:04 06.10.2014 0:22:49 00:00:43 განმ.ზარი/ინიციატორი აუქმებს გამოძახებას,უკეთ არის პაციენტი</t>
  </si>
  <si>
    <t>2014-10-06-00.12.41.361655</t>
  </si>
  <si>
    <t>დისპეპსიური მოვლენები</t>
  </si>
  <si>
    <t>დიდგორი</t>
  </si>
  <si>
    <t>წყნეთი</t>
  </si>
  <si>
    <t>დავით გურამიშვილის ქუჩა</t>
  </si>
  <si>
    <t>ტურბაზის ეზოში, სართ.1,  რესტორან მონადირესთან, სოფელი ახალდაბის შეასხვევში</t>
  </si>
  <si>
    <t>ლეფსაია ანა</t>
  </si>
  <si>
    <t>06.10.2014 0:15:14 -  [ეგეტაშვილი Op ნინო] მაღალი სიცხე, გულისრევა</t>
  </si>
  <si>
    <t>2014-10-06-00.15.05.397057</t>
  </si>
  <si>
    <t>2014-10-06-00.12.48.214814</t>
  </si>
  <si>
    <t>2014-10-06-00.15.43.791815</t>
  </si>
  <si>
    <t>2014-10-06-00.15.45.817815</t>
  </si>
  <si>
    <t>2014-10-06-00.28.10.983359</t>
  </si>
  <si>
    <t>2014-10-06-00.58.27.272556</t>
  </si>
  <si>
    <t>ანა</t>
  </si>
  <si>
    <t>ლეფსაია</t>
  </si>
  <si>
    <t>01952001980</t>
  </si>
  <si>
    <t>25,01,2007</t>
  </si>
  <si>
    <t>2014-10-06-00.12.47.917592</t>
  </si>
  <si>
    <t>ბოგდან-ხმელნიცკის  ქუჩა</t>
  </si>
  <si>
    <t>კ.177</t>
  </si>
  <si>
    <t>1-2-9</t>
  </si>
  <si>
    <t>წურწუმია ანა</t>
  </si>
  <si>
    <t>06.10.2014 0:22:43 -  [რუხაძე Op თეა]  551190316 06.10.2014 0:22:09 06.10.2014 0:22:11 06.10.2014 0:22:41 00:00:28 ოპერატორმა
06.10.2014 0:33:28 -  [კოპაძე Op ლელა] განმ. ზარი   551190316 06.10.2014 0:33:04 06.10.2014 0:33:06 06.10.2014 0:33:25 00:00:19 
06.10.2014 0:34:31 -  [ცინცაძე Op ანა] გან. ზარი  551190316 06.10.2014 0:33:57 06.10.2014 0:34:00 06.10.2014 0:34:28 00:00:28 
06.10.2014 0:35:01 -  [ცინცაძე Op ანა] სიხარულიზე ილონამ გააუქმა გამოძახება უკეთესად არის პაიცენტი</t>
  </si>
  <si>
    <t>2014-10-06-00.14.12.059592</t>
  </si>
  <si>
    <t>გაუქმებულია</t>
  </si>
  <si>
    <t>2014-10-06-00.12.04.470701</t>
  </si>
  <si>
    <t>06.10.2014 0:14:11 -  [ჩართოლანი Op ნათია] ინიციატორი დაგვიკავშირდა კლინიკა ლანცეტიდან, განაცხადა, რომ მას დაუკავშირდა სასწრაფოს ექიმი, რომელსაც მიყავს პაციენტი მათთან.
06.10.2014 0:14:50 -  [ჩართოლანი Op ნათია] სასწრაფოს ექიმს უკან ვეღარ უკავშირდება ინიციატორი. ითხოვა დახმარება
06.10.2014 0:15:18 -  [ჩართოლანი Op ნათია] ცვლის უფროსის თანაშემწესთან გადავამოწმე ინფორმაცია, შესაბამისად ინიციატორს მივაწოდე ნომერი 577100303</t>
  </si>
  <si>
    <t>2014-10-06-00.13.55.377722</t>
  </si>
  <si>
    <t>3. მე 2 მიკრ. კორპ 36.  1-1-16 ეზოდა შესასვლელი</t>
  </si>
  <si>
    <t>ბასოშვილი ელიზბარი</t>
  </si>
  <si>
    <t>06.10.2014 0:15:26 -  [ბერძენაძე Op ლაურა] 38 კორპუსის გვერდით
06.10.2014 0:16:07 -  [ბერძენაძე Op ლაურა] ტირის ვერ აჩერებენ. სავარაუდოდ მუცლის ტკივილი აქვს
06.10.2014 0:41:17 -  [ჩიხლაძე Op ლია]  598803776 06.10.2014 0:40:27 06.10.2014 0:40:31 06.10.2014 0:40:56 00:00:25 - თამარ ბასოშვილი აუქმებს
06.10.2014 0:41:21 -  [ჩიხლაძე Op ლია] პაც. უკეთაა</t>
  </si>
  <si>
    <t>2014-10-06-00.15.49.105094</t>
  </si>
  <si>
    <t>2014-10-06-00.14.21.764710</t>
  </si>
  <si>
    <t>კოსტავას ქუჩა</t>
  </si>
  <si>
    <t>2</t>
  </si>
  <si>
    <t>2-2-12</t>
  </si>
  <si>
    <t>ლოჩოშვილი ვენერა</t>
  </si>
  <si>
    <t>06.10.2014 0:15:38 -  [გოგუაძე Op ნინო] გული,  სუნთქის გაძნელება</t>
  </si>
  <si>
    <t>2014-10-06-00.14.27.523592</t>
  </si>
  <si>
    <t>დავითაშვილის ქუჩა</t>
  </si>
  <si>
    <t xml:space="preserve">#16 კ/ბ </t>
  </si>
  <si>
    <t>ასათიანი ნანული</t>
  </si>
  <si>
    <t>06.10.2014 0:15:09 -  [მუმლაძე Op იამზე] გული
06.10.2014 0:31:13 -  [გვენცაძე Op ია]  431274414 06.10.2014 0:30:34 06.10.2014 0:30:38 06.10.2014 0:31:07 00:00:29 აბონენტმა განმ ზარი</t>
  </si>
  <si>
    <t>2014-10-06-00.14.30.520705</t>
  </si>
  <si>
    <t>ქედა</t>
  </si>
  <si>
    <t>ჯალაბაშვილები</t>
  </si>
  <si>
    <t>დახვდებიან სოფლის შუაში გზაზე.</t>
  </si>
  <si>
    <t>მახარაძე ფატი</t>
  </si>
  <si>
    <t>06.10.2014 0:15:24 -  [გვენცაძე Op ია] წნევა გათანაბრებული აქვს / კანკალი</t>
  </si>
  <si>
    <t>2014-10-06-00.14.50.017888</t>
  </si>
  <si>
    <t>ნევროტულობა</t>
  </si>
  <si>
    <t>ზესტაფონის ქუჩა</t>
  </si>
  <si>
    <t>4/14</t>
  </si>
  <si>
    <t>6-1-121</t>
  </si>
  <si>
    <t>ბესელია იოსები</t>
  </si>
  <si>
    <t>2014-10-06-00.18.06.954888</t>
  </si>
  <si>
    <t>2014-10-06-00.15.02.170066</t>
  </si>
  <si>
    <t>2014-10-06-00.29.55.286939</t>
  </si>
  <si>
    <t>2014-10-06-00.30.41.208531</t>
  </si>
  <si>
    <t>2014-10-06-00.37.40.357442</t>
  </si>
  <si>
    <t>2014-10-06-01.27.53.377329</t>
  </si>
  <si>
    <t>ბესელია</t>
  </si>
  <si>
    <t xml:space="preserve">62004004164     </t>
  </si>
  <si>
    <t>05.01.1929</t>
  </si>
  <si>
    <t>2014-10-06-00.14.57.426669</t>
  </si>
  <si>
    <t>წნევა -მაღალი</t>
  </si>
  <si>
    <t>ბარალეთის ქუჩა</t>
  </si>
  <si>
    <t>N31, კ/ს, ცენტროლიტის დასახლებაში</t>
  </si>
  <si>
    <t>ბედოშვილი ნანული</t>
  </si>
  <si>
    <t>06.10.2014 0:17:01 -  [მეტრეველი Op თეონა] ინიციატორი ინფორმირებულია დაგვიანების შესახებ, ყოვნდება N51 საქმე
06.10.2014 0:32:15 -  [შენგელია მაია] დამძიმდა პაციენტის მდგომარებობა, ითხოვეს დაჩქარება</t>
  </si>
  <si>
    <t>2014-10-06-00.17.07.384664</t>
  </si>
  <si>
    <t>2014-10-06-00.15.10.320445</t>
  </si>
  <si>
    <t>2014-10-06-00.32.55.354914</t>
  </si>
  <si>
    <t>2014-10-06-00.43.27.525914</t>
  </si>
  <si>
    <t>2014-10-06-01.34.40.992348</t>
  </si>
  <si>
    <t>ბედოშვილი</t>
  </si>
  <si>
    <t>01019025488</t>
  </si>
  <si>
    <t>03/02/55</t>
  </si>
  <si>
    <t>გაჩეჩილაძე</t>
  </si>
  <si>
    <t>2014-10-06-00.15.06.548861</t>
  </si>
  <si>
    <t>ზღვის უბანი XI მიკრო რაიონი III კვარტალი</t>
  </si>
  <si>
    <t>კ.49</t>
  </si>
  <si>
    <t>1-5-13</t>
  </si>
  <si>
    <t xml:space="preserve">ბაუჟაძე ალქსანდრე </t>
  </si>
  <si>
    <t>06.10.2014 0:16:51 -  [ყარაულაშვილი Op თამუნა] ბავშვს აქვს ძალიან ძლიერი მუცლის ტკივილი</t>
  </si>
  <si>
    <t>2014-10-06-00.15.58.124861</t>
  </si>
  <si>
    <t>2014-10-06-00.15.16.535265</t>
  </si>
  <si>
    <t>2014-10-06-00.33.28.463132</t>
  </si>
  <si>
    <t>2014-10-06-00.38.03.073914</t>
  </si>
  <si>
    <t>2014-10-06-01.08.45.871852</t>
  </si>
  <si>
    <t>ალქსანდრე</t>
  </si>
  <si>
    <t>ბაუჟაძე</t>
  </si>
  <si>
    <t>არ აქვს</t>
  </si>
  <si>
    <t>19/03/2008</t>
  </si>
  <si>
    <t>[R 14] - მეტეორიზმი და მისი მონათესავე მდგომარეობები</t>
  </si>
  <si>
    <t>2014-10-06-00.15.17.613926</t>
  </si>
  <si>
    <t>ინტოქსიკაცია საკვებით</t>
  </si>
  <si>
    <t>დავით აღმაშენებლის გამზირი</t>
  </si>
  <si>
    <t>63ა   1-3-   ზურათ ბანკის უკან</t>
  </si>
  <si>
    <t xml:space="preserve">გვათუა  ზაქრო </t>
  </si>
  <si>
    <t>06.10.2014 0:17:17 -  [კახელიშვილი Op ეკატერინე] აქვს კუჭის ტკივილი
06.10.2014 0:53:01 -  [გუჯაბიძე გიორგი] ფილიალი 5 წთ</t>
  </si>
  <si>
    <t>2014-10-06-00.16.44.640926</t>
  </si>
  <si>
    <t>2014-10-06-00.15.29.712159</t>
  </si>
  <si>
    <t>2014-10-06-00.27.36.724085</t>
  </si>
  <si>
    <t>2014-10-06-00.27.53.778790</t>
  </si>
  <si>
    <t>2014-10-06-00.33.34.570749</t>
  </si>
  <si>
    <t>2014-10-06-01.09.39.516329</t>
  </si>
  <si>
    <t>ზაქრო</t>
  </si>
  <si>
    <t>გვათუა</t>
  </si>
  <si>
    <t>42001003326</t>
  </si>
  <si>
    <t>28021955</t>
  </si>
  <si>
    <t>[I 15] - მეორადი ჰიპერტენზია</t>
  </si>
  <si>
    <t>2014-10-06-00.15.25.949836</t>
  </si>
  <si>
    <t>ეგნატე ნინოშვილის ქუჩა</t>
  </si>
  <si>
    <t>15 ა.    იტ/ეზო</t>
  </si>
  <si>
    <t xml:space="preserve">ქათამაძე  ალექსანდრე </t>
  </si>
  <si>
    <t>06.10.2014 0:16:31 -  [კოპაძე Op ლელა] ინფორმ.   დაგვ.  დაყოვ.  50  მისამ
06.10.2014 0:17:00 -  [კოპაძე Op ლელა] მარჯანიშვილიდან  შესასვლელში  მეორე  ეზოა</t>
  </si>
  <si>
    <t>2014-10-06-00.16.12.957836</t>
  </si>
  <si>
    <t>2014-10-06-00.15.40.345617</t>
  </si>
  <si>
    <t>2014-10-06-00.40.33.115599</t>
  </si>
  <si>
    <t>2014-10-06-00.40.44.949782</t>
  </si>
  <si>
    <t>2014-10-06-00.43.37.027105</t>
  </si>
  <si>
    <t>2014-10-06-01.15.23.869528</t>
  </si>
  <si>
    <t>ქათამაძე</t>
  </si>
  <si>
    <t>01030007436</t>
  </si>
  <si>
    <t>13091925</t>
  </si>
  <si>
    <t>2014-10-06-00.15.37.798258</t>
  </si>
  <si>
    <t>სისხლდენა</t>
  </si>
  <si>
    <t>ნიკოლოზ ხუდადოვის ქუჩა</t>
  </si>
  <si>
    <t>კორპ-7   1-14-62</t>
  </si>
  <si>
    <t>იანიკოვი ნონა</t>
  </si>
  <si>
    <t>06.10.2014 0:16:50 -  [ლომსაძეOp მარიამ] გზიდან მე 2 კორპუსი
06.10.2014 0:17:26 -  [ლომსაძეOp მარიამ] სისხლდენა საშვილოსნოდან'
06.10.2014 0:17:53 -  [ლომსაძეOp მარიამ] 16სარტულიანი კორპუსი
06.10.2014 0:17:56 -  [ლომსაძეOp მარიამ] ინფ დაგვიანებაზე
06.10.2014 1:18:10 -  [გუჯაბიძე გიორგი] დასუფთავება</t>
  </si>
  <si>
    <t>2014-10-06-00.17.31.016579</t>
  </si>
  <si>
    <t>2014-10-06-00.15.46.584343</t>
  </si>
  <si>
    <t>2014-10-06-00.33.28.962143</t>
  </si>
  <si>
    <t>2014-10-06-00.33.30.127143</t>
  </si>
  <si>
    <t>2014-10-06-00.40.09.334338</t>
  </si>
  <si>
    <t>2014-10-06-01.17.12.305528</t>
  </si>
  <si>
    <t>2014-10-06-01.36.30.818329</t>
  </si>
  <si>
    <t>2014-10-06-01.36.27.559329</t>
  </si>
  <si>
    <t>ნორა</t>
  </si>
  <si>
    <t>იანიკოვი</t>
  </si>
  <si>
    <t>37001013041</t>
  </si>
  <si>
    <t>12031985</t>
  </si>
  <si>
    <t>[N 93] - სხვა პათოლოგიური სისხლდენები საშვილოსნოდან და საშოდან</t>
  </si>
  <si>
    <t>ამტელ ჰოსპიტალი (პირველი კლინიკური)</t>
  </si>
  <si>
    <t>2014-10-06-00.15.13.398592</t>
  </si>
  <si>
    <t>ყვარლის ქუჩა</t>
  </si>
  <si>
    <t xml:space="preserve">ქუჩის ბოლოში,ყოფ კადეტთა კორპუსში </t>
  </si>
  <si>
    <t>სხირტლაძე ბექა</t>
  </si>
  <si>
    <t>06.10.2014 0:17:06 -  [მუმლაძე Op იამზე] სახელმწიფო დაცვის სპეციალური სამსახური
06.10.2014 1:16:14 -  [ხარებაშვილი Op მაკა]  577309645 06.10.2014 1:15:30 06.10.2014 1:15:35 06.10.2014 1:16:07 00:00:31 აბონენტმა
06.10.2014 1:16:43 -  [ხარებაშვილი Op მაკა] გააუქმა გამოზახება გიორგი ხვდისიაშვილმა</t>
  </si>
  <si>
    <t>2014-10-06-00.17.19.350592</t>
  </si>
  <si>
    <t>2014-10-06-00.15.56.885692</t>
  </si>
  <si>
    <t>შეჯახება ქვეითზე</t>
  </si>
  <si>
    <t>რუსთაველის გამზირი</t>
  </si>
  <si>
    <t>რუსთაველის მეტროსთან</t>
  </si>
  <si>
    <t>06.10.2014 0:17:01 -  [დოლიაშვილი Op რუსუდან] მეტი დეტალები არ დამიზუსტეს
06.10.2014 0:17:07 -  [ეგეტაშვილი Op ნინო] განმ. ზარი 577146817 06.10.2014 0:16:16 06.10.2014 0:16:18 06.10.2014 0:16:38 00:00:19 ოპერატორმა
06.10.2014 0:17:14 -  [ჩართოლანი Op ნათია]  577953333 06.10.2014 0:16:08 06.10.2014 0:16:09 06.10.2014 0:16:49 00:00:39 განმ. ზარი
06.10.2014 0:17:22 -  [ჩართოლანი Op ნათია] დაჩქარებას ითხოვენ
06.10.2014 0:17:25 -  [მელიქიძე ნინო] ადგილზეა 62 ეკიპაჟი.
06.10.2014 0:18:24 -  [გოგუაძე Op ნინო] განმ.ზარი 558983789 06.10.2014 0:17:16 06.10.2014 0:17:19 06.10.2014 0:17:50 00:00:30 ოპერატორმა
06.10.2014 0:22:20 -  [ბესთავიშვილი Op თამარ]  577953333 06.10.2014 0:21:52 06.10.2014 0:21:55 06.10.2014 0:22:10 00:00:13 ოპერატორმადაჩქარება 
06.10.2014 0:54:00 -  [გუჯაბიძე გიორგი] დასუფთავება
06.10.2014 2:23:25 -  [მელიქიძე ნინო] მოქალაქე ნეფარიძე ჭიჭიკო, რომელიც მართავდა ა/მანქანას ჰონდა NII-565 შეეჯახა ქვეიტად მოსიარულე გასპარიან დავითს დაბ.1990წ. დაზარალებული გადაყვანილია ინგოროყვაში. საქმე წაიღო 30-მა.</t>
  </si>
  <si>
    <t>2014-10-06-00.16.40.676312</t>
  </si>
  <si>
    <t>2014-10-06-00.16.05.670136</t>
  </si>
  <si>
    <t>2014-10-06-00.18.10.001418</t>
  </si>
  <si>
    <t>2014-10-06-00.18.25.340952</t>
  </si>
  <si>
    <t>2014-10-06-00.22.32.604470</t>
  </si>
  <si>
    <t>2014-10-06-00.35.26.731081</t>
  </si>
  <si>
    <t>2014-10-06-00.56.10.933493</t>
  </si>
  <si>
    <t>2014-10-06-00.56.06.867087</t>
  </si>
  <si>
    <t>დავით</t>
  </si>
  <si>
    <t>გასპარიანი</t>
  </si>
  <si>
    <t>27.08.1990</t>
  </si>
  <si>
    <t>[S 06] - ინტრაკრანიალური ტრავმა</t>
  </si>
  <si>
    <t>[S 01] - თავის ღია ჭრილობა</t>
  </si>
  <si>
    <t>2014-10-06-00.15.49.320196</t>
  </si>
  <si>
    <t>06.10.2014 0:17:17 -  [მდივანი Op მედეა] ყურის ტკივილიზე სურდა გამოძახება.
06.10.2014 0:17:33 -  [მდივანი Op მედეა] განემარტა, რომ ყურის ტკივილზე არ გადის ბრიგადა.</t>
  </si>
  <si>
    <t>2014-10-06-00.17.03.329752</t>
  </si>
  <si>
    <t>გლდანის მასივის III ა მიკრო რაიონი</t>
  </si>
  <si>
    <t>21. კორ. 2-1-22</t>
  </si>
  <si>
    <t>გოგრიჭიანი სერგო</t>
  </si>
  <si>
    <t>06.10.2014 0:18:34 -  [გეგეჩკორი Op ეკა] ნაინფაქტარია
06.10.2014 0:18:51 -  [გეგეჩკორი Op ეკა] მუხლის  არეშიც აწუხებს ძლიერი ტკივილი
06.10.2014 0:19:12 -  [გეგეჩკორი Op ეკა] ინფორმირებულია დაგვიანების შესახებ, ყოვნდება # 52  საქმე
06.10.2014 1:07:52 -  [ცომაია ნინო] 5წთ</t>
  </si>
  <si>
    <t>2014-10-06-00.18.21.271799</t>
  </si>
  <si>
    <t>2014-10-06-00.17.18.204728</t>
  </si>
  <si>
    <t>2014-10-06-00.45.02.140914</t>
  </si>
  <si>
    <t>2014-10-06-00.49.07.159914</t>
  </si>
  <si>
    <t>2014-10-06-01.17.17.164561</t>
  </si>
  <si>
    <t>სერგო</t>
  </si>
  <si>
    <t>გოგრიჭიანი</t>
  </si>
  <si>
    <t>62003003728</t>
  </si>
  <si>
    <t>26/01/47</t>
  </si>
  <si>
    <t>[M 25.5] - ტკივილი სახსარში</t>
  </si>
  <si>
    <t>ცომაია</t>
  </si>
  <si>
    <t>2014-10-06-00.19.19.604556</t>
  </si>
  <si>
    <t>დავითი</t>
  </si>
  <si>
    <t xml:space="preserve">ქათამაძე </t>
  </si>
  <si>
    <t>01005003586</t>
  </si>
  <si>
    <t>19,05,1979</t>
  </si>
  <si>
    <t>2014-10-06-00.19.23.647556</t>
  </si>
  <si>
    <t>გიორგი</t>
  </si>
  <si>
    <t>არა</t>
  </si>
  <si>
    <t>11,12,2009</t>
  </si>
  <si>
    <t>1</t>
  </si>
  <si>
    <t>2014-10-06-00.19.15.656214</t>
  </si>
  <si>
    <t>ასთმა</t>
  </si>
  <si>
    <t>მუხიანის დაჩები, სამეგრელოს ქუჩა # 29 კ/ბ</t>
  </si>
  <si>
    <t xml:space="preserve">ნიკოლაძე ჯონი </t>
  </si>
  <si>
    <t>06.10.2014 0:21:16 -  [ცინცაძე Op ანა] ინფორმირებულია დაგვიანების შესახებ 52 მისამართია მოლოდინის რეჟიმში 
06.10.2014 0:21:35 -  [ცინცაძე Op ანა] ასთმის შეტევა
06.10.2014 0:35:48 -  [ლომსაძეOp მარიამ]  592517373 06.10.2014 0:35:01 06.10.2014 0:35:02 06.10.2014 0:35:38 00:00:35 დაჩქარება
06.10.2014 0:55:29 -  [ყარაულაშვილი Op თამუნა]  592517373 06.10.2014 0:54:56 06.10.2014 0:54:57 06.10.2014 0:55:21 00:00:21 ოპერატორმა გან ზარი გზაშია
06.10.2014 1:12:31 -  [ცომაია ნინო] მისვლა  01:03</t>
  </si>
  <si>
    <t>2014-10-06-00.20.37.331514</t>
  </si>
  <si>
    <t>2014-10-06-00.19.42.655611</t>
  </si>
  <si>
    <t>2014-10-06-00.52.32.945914</t>
  </si>
  <si>
    <t>2014-10-06-01.12.21.847561</t>
  </si>
  <si>
    <t>2014-10-06-01.31.12.027561</t>
  </si>
  <si>
    <t>ჯონი</t>
  </si>
  <si>
    <t>ნიკოლაძე</t>
  </si>
  <si>
    <t>21001036021</t>
  </si>
  <si>
    <t>15/11/79</t>
  </si>
  <si>
    <t>[J 45] - ასთმა</t>
  </si>
  <si>
    <t>06.10.2014 1:31:15 -  [ცარციძე მერი] დაამატა კოდი [R 45] - სიმპტომები და ნიშნები, რომლებიც მიეკუთვნება ემოციურ მდგომარეობას
06.10.2014 1:51:19 -  [უსანეთაშვილი ნათია] მარაგებზე ფილიალში</t>
  </si>
  <si>
    <t>2014-10-06-00.20.43.353272</t>
  </si>
  <si>
    <t>2014-10-06-00.20.42.179655</t>
  </si>
  <si>
    <t>2014-10-06-00.21.06.967623</t>
  </si>
  <si>
    <t>2014-10-06-00.21.08.750725</t>
  </si>
  <si>
    <t>2014-10-06-00.28.51.413195</t>
  </si>
  <si>
    <t>2014-10-06-01.13.31.020244</t>
  </si>
  <si>
    <t>2014-10-06-01.58.21.435244</t>
  </si>
  <si>
    <t>01027058917</t>
  </si>
  <si>
    <t>10/01/1991</t>
  </si>
  <si>
    <t>2014-10-06-00.21.01.805836</t>
  </si>
  <si>
    <t>ილია   ჭავჭავაძის  გამზ.   47.    კორ.      2-3-23</t>
  </si>
  <si>
    <t xml:space="preserve">ხაჭაპურიძე  ლიზა </t>
  </si>
  <si>
    <t>06.10.2014 0:21:47 -  [კოპაძე Op ლელა] წნევა  მაღალი
06.10.2014 0:22:15 -  [კოპაძე Op ლელა] გამზირია</t>
  </si>
  <si>
    <t>2014-10-06-00.21.15.154801</t>
  </si>
  <si>
    <t>სტეფანე ჭრელაშვილის ქუჩა</t>
  </si>
  <si>
    <t>3</t>
  </si>
  <si>
    <t>1-7-24   ისნის გამგეობის პირდაპირ</t>
  </si>
  <si>
    <t>კაპანაძე გიორგი</t>
  </si>
  <si>
    <t>06.10.2014 0:23:11 -  [გოგუაძე Op ნინო] პერიტორიულად ისნის მეტროსთან
06.10.2014 0:23:44 -  [გოგუაძე Op ნინო] ჰიპერთერმია, ფაღარათი, შეშუპება სიწითლე სახლის არეში
06.10.2014 0:23:47 -  [გოგუაძე Op ნინო] სახლის
06.10.2014 0:23:52 -  [გოგუაძე Op ნინო] სახის
06.10.2014 0:24:26 -  [გოგუაძე Op ნინო] ერთსადარბაზოიანი
06.10.2014 1:36:55 -  [შენგელია მაია] ითხოვს დაჩქარებას სხეულზე გამონაყარმა იმატა, მიზეზს ვერ აზუსტებს</t>
  </si>
  <si>
    <t>2014-10-06-00.23.27.062898</t>
  </si>
  <si>
    <t>2014-10-06-00.21.26.302125</t>
  </si>
  <si>
    <t>2014-10-06-01.41.03.986244</t>
  </si>
  <si>
    <t>2014-10-06-01.41.05.762244</t>
  </si>
  <si>
    <t>2014-10-06-01.47.18.096924</t>
  </si>
  <si>
    <t>2014-10-06-02.21.06.968244</t>
  </si>
  <si>
    <t>კაპანაძე</t>
  </si>
  <si>
    <t>01011086257</t>
  </si>
  <si>
    <t>[B 99] - სხვა და დაუზუსტებელი ინფექციური ავადმყოფობები</t>
  </si>
  <si>
    <t>2014-10-06-00.22.21.216044</t>
  </si>
  <si>
    <t>კ.N21, 1-3-7</t>
  </si>
  <si>
    <t>კაპანაძე ივანე</t>
  </si>
  <si>
    <t>06.10.2014 0:23:46 -  [მეტრეველი Op თეონა] ქვედა კიდურების ტკივილი
06.10.2014 0:24:33 -  [მეტრეველი Op თეონა] ონკოლოგიური პაციენტია
06.10.2014 0:24:54 -  [მეტრეველი Op თეონა] 1 სადარბაზოიანი კორპუსია
06.10.2014 0:46:11 -  [მდივანი Op მედეა]  2989233 06.10.2014 0:43:59 06.10.2014 0:44:00 06.10.2014 0:44:20 00:00:19 გან.ზარი
06.10.2014 0:54:50 -  [უძილაური Op ნინო]  341272307 06.10.2014 0:53:59 06.10.2014 0:54:03 06.10.2014 0:54:36 00:00:31 განმ.ზარი</t>
  </si>
  <si>
    <t>2014-10-06-00.22.11.348888</t>
  </si>
  <si>
    <t>ვარკ-3;  2მრ;  კ. 2ა;  1-11-40</t>
  </si>
  <si>
    <t>მაჭარაშვილი ფრიდონი</t>
  </si>
  <si>
    <t>06.10.2014 0:23:40 -  [ჩიხლაძე Op ლია] ინფორმირებულია დაგვიანების შესახებ  /  მოლოდინის რეჟიმშია  47  საქმე
06.10.2014 1:33:49 -  [შენგელია მაია] ვერ ვუკავშირდები
06.10.2014 1:36:09 -  [ცარციძე მერი] იდენტურია 130 საქმის
06.10.2014 1:36:24 -  [ცარციძე მერი] მოემსახურა 1113 ბრ</t>
  </si>
  <si>
    <t>2014-10-06-00.23.50.888888</t>
  </si>
  <si>
    <t>2014-10-06-00.22.22.349705</t>
  </si>
  <si>
    <t>კუმისი</t>
  </si>
  <si>
    <t>კუმისის დაჩები /</t>
  </si>
  <si>
    <t>ნიკოლაიშვილი მანანა</t>
  </si>
  <si>
    <t>06.10.2014 0:23:20 -  [გვენცაძე Op ია] სამების მონატერთან ასახვევი რომ არის იქ 
06.10.2014 0:23:25 -  [გვენცაძე Op ია] გოდერძიშვილების ოჯახი 
06.10.2014 0:23:35 -  [გვენცაძე Op ია] წნევა მაღალი</t>
  </si>
  <si>
    <t>2014-10-06-00.22.23.302805</t>
  </si>
  <si>
    <t>ადამ მიცკევიჩის ქუჩა</t>
  </si>
  <si>
    <t>კორპ-21   3-5-?</t>
  </si>
  <si>
    <t>ხოტივარი ანა</t>
  </si>
  <si>
    <t>06.10.2014 0:24:05 -  [ლომსაძეOp მარიამ] ასევე ღებინება
06.10.2014 0:24:20 -  [ლომსაძეOp მარიამ] ინფ დაგიანებაზე
06.10.2014 0:24:25 -  [ლომსაძეOp მარიამ] ასევე თავის ტკივილი
06.10.2014 0:25:12 -  [კოჩაძე ნათია] არ არის თავისუფალი ბრიგადა</t>
  </si>
  <si>
    <t>2014-10-06-00.24.00.763550</t>
  </si>
  <si>
    <t>2014-10-06-00.22.34.325887</t>
  </si>
  <si>
    <t>2014-10-06-00.55.15.940556</t>
  </si>
  <si>
    <t>2014-10-06-00.55.17.706556</t>
  </si>
  <si>
    <t>2014-10-06-01.04.45.501815</t>
  </si>
  <si>
    <t>2014-10-06-01.23.18.188486</t>
  </si>
  <si>
    <t>ხოტივარი</t>
  </si>
  <si>
    <t>62001136298</t>
  </si>
  <si>
    <t>26/02/1996</t>
  </si>
  <si>
    <t>[G 44] - თავის ტკივილის სხვა სინდრომები</t>
  </si>
  <si>
    <t>ბარაბაძე</t>
  </si>
  <si>
    <t>2014-10-06-00.23.28.857861</t>
  </si>
  <si>
    <t>ფიროსმანის ქუჩა</t>
  </si>
  <si>
    <t>25 კ/ბ</t>
  </si>
  <si>
    <t xml:space="preserve">ფხაკაზე თამარი </t>
  </si>
  <si>
    <t>06.10.2014 0:24:25 -  [ყარაულაშვილი Op თამუნა] სუნთქვის გაძნელება 
06.10.2014 0:24:40 -  [ყარაულაშვილი Op თამუნა] სავარაუდოდ ცრუ კრუპი
06.10.2014 0:24:55 -  [ყარაულაშვილი Op თამუნა] ხველა შეტევით</t>
  </si>
  <si>
    <t>2014-10-06-00.24.23.847053</t>
  </si>
  <si>
    <t>გურია</t>
  </si>
  <si>
    <t>ოზურგეთი</t>
  </si>
  <si>
    <t>ნასაკირალი</t>
  </si>
  <si>
    <t>ცენტრში საავადმყოფოსთან</t>
  </si>
  <si>
    <t>ირემაძე ჯემალი</t>
  </si>
  <si>
    <t>06.10.2014 0:25:26 -  [გეგეჩკორი Op ეკა] მორიელმა უკბინა</t>
  </si>
  <si>
    <t>2014-10-06-00.24.52.712431</t>
  </si>
  <si>
    <t>ჩოლოყაშვილის ქუჩა</t>
  </si>
  <si>
    <t>33.    კბ</t>
  </si>
  <si>
    <t xml:space="preserve">ბორჩასვილი  ლეილა   </t>
  </si>
  <si>
    <t>06.10.2014 0:25:49 -  [კოპაძე Op ლელა] გონების  კარგვა  აქვს
06.10.2014 0:26:00 -  [კოპაძე Op ლელა] ეხლა  გონებაზეა</t>
  </si>
  <si>
    <t>2014-10-06-00.24.53.644117</t>
  </si>
  <si>
    <t>ტკივილი გულმკერდის არეში</t>
  </si>
  <si>
    <t>ლილო</t>
  </si>
  <si>
    <t>ლილოს დასახლება,კოტეჯი N4  პოლიციასთან მარჯვნივ და მაღაზიის შემდეგ</t>
  </si>
  <si>
    <t>გელაშვილი თამარი</t>
  </si>
  <si>
    <t>06.10.2014 0:27:44 -  [უძილაური Op ნინო] პოლიციასთან  მარჯვნივ სეუხვიონ და მაღაზიის შემდეგ მათი სახლია
06.10.2014 0:28:57 -  [უძილაური Op ნინო] სუნთქვის გაძნელება</t>
  </si>
  <si>
    <t>2014-10-06-00.28.25.790117</t>
  </si>
  <si>
    <t>2014-10-06-00.25.06.935683</t>
  </si>
  <si>
    <t>2014-10-06-01.32.55.029030</t>
  </si>
  <si>
    <t>2014-10-06-01.32.57.008143</t>
  </si>
  <si>
    <t>2014-10-06-01.45.19.157031</t>
  </si>
  <si>
    <t>2014-10-06-02.20.49.876894</t>
  </si>
  <si>
    <t>თამარი</t>
  </si>
  <si>
    <t>გელაშვილი</t>
  </si>
  <si>
    <t>12001078377</t>
  </si>
  <si>
    <t>05-01-1922</t>
  </si>
  <si>
    <t>[I 20] - სტენოკარდია</t>
  </si>
  <si>
    <t>[R 54] - სიბერე</t>
  </si>
  <si>
    <t>[R 11] - გულისრევა და პირღებინება..........კაზაროვა</t>
  </si>
  <si>
    <t>2014-10-06-00.25.27.212140</t>
  </si>
  <si>
    <t>სოლომონ I-ის ქუჩა</t>
  </si>
  <si>
    <t>63</t>
  </si>
  <si>
    <t>კ/ბ, საფიჩხიაზე არის, ხარაზოვის ბაღის, ნიღბების თეატრის წინ</t>
  </si>
  <si>
    <t>სტურუა ნათელა</t>
  </si>
  <si>
    <t>06.10.2014 0:27:01 -  [დოლიაშვილი Op რუსუდან] გული აქვს ცუდად</t>
  </si>
  <si>
    <t>2014-10-06-00.25.39.801592</t>
  </si>
  <si>
    <t>კრილოვის ქუჩა</t>
  </si>
  <si>
    <t>54</t>
  </si>
  <si>
    <t xml:space="preserve">კ/ბ </t>
  </si>
  <si>
    <t>აგირბაია ზაური</t>
  </si>
  <si>
    <t>06.10.2014 0:26:46 -  [მუმლაძე Op იამზე] სუნთქვის გაძნელება
06.10.2014 0:48:53 -  [მუმლაძე Op იამზე] გან ზარი  579838333 06.10.2014 0:48:28 06.10.2014 0:48:30 06.10.2014 0:48:49 00:00:18</t>
  </si>
  <si>
    <t>2014-10-06-00.25.53.836705</t>
  </si>
  <si>
    <t>ლაითურის ქუჩა</t>
  </si>
  <si>
    <t>30</t>
  </si>
  <si>
    <t>კ/ს</t>
  </si>
  <si>
    <t>გამხიტაშვილი ირინა</t>
  </si>
  <si>
    <t>06.10.2014 0:26:21 -  [გვენცაძე Op ია] ორსული 
06.10.2014 0:26:23 -  [გვენცაძე Op ია] სუნტქვის გაძნელება 
06.10.2014 0:26:36 -  [გვენცაძე Op ია] ინფორმირებულია დაგვიანების თაობაზე ყოვნდება საქმე #45
06.10.2014 0:26:53 -  [გვენცაძე Op ია] წნევა დაბალი 
06.10.2014 0:27:16 -  [ცომაია ნინო] არატერიტორიული</t>
  </si>
  <si>
    <t>2014-10-06-00.26.48.734705</t>
  </si>
  <si>
    <t>2014-10-06-00.26.01.305229</t>
  </si>
  <si>
    <t>2014-10-06-00.27.08.415561</t>
  </si>
  <si>
    <t>2014-10-06-00.40.13.051914</t>
  </si>
  <si>
    <t>2014-10-06-01.19.36.945561</t>
  </si>
  <si>
    <t>ირინა</t>
  </si>
  <si>
    <t>გამხიტაშვილი</t>
  </si>
  <si>
    <t>21/02/86</t>
  </si>
  <si>
    <t>[O 26.8] - ორსულობასთან დაკავშირებული სხვა, დაუზუსტებელი მდგომარეობები</t>
  </si>
  <si>
    <t>2014-10-06-00.25.57.612196</t>
  </si>
  <si>
    <t>ჭვალი</t>
  </si>
  <si>
    <t>ნავთლუღის II დასახლება</t>
  </si>
  <si>
    <t>მე 7 ქუჩა. ნომ 5 კ/ბ  დისპანსერთან</t>
  </si>
  <si>
    <t>ბერუაშვილი მარიამი</t>
  </si>
  <si>
    <t>06.10.2014 0:27:32 -  [ბერძენაძე Op ლაურა] თირკმლის
06.10.2014 0:39:12 -  [ჩართოლანი Op ნათია]  593390395 06.10.2014 0:38:41 06.10.2014 0:38:43 06.10.2014 0:39:06 00:00:23 განმ. ზარი
06.10.2014 0:39:30 -  [ჩართოლანი Op ნათია] დაჩქარებას ითხოვენ, კრუნჩხვა უვითარდება 
06.10.2014 0:48:12 -  [უძილაური Op ნინო]  593390395 06.10.2014 0:47:08 06.10.2014 0:47:11 06.10.2014 0:47:55 00:00:42 განმ.ზარი,დაჩქარებას ითხოვს
06.10.2014 1:05:36 -  [მეტრეველი Op თეონა]  593390395 06.10.2014 1:04:31 06.10.2014 1:04:32 06.10.2014 1:05:13 00:00:38 განმ. ზარი. დაჩქარებას ითხოვენ
06.10.2014 1:25:03 -  [კახელიშვილი Op ეკატერინე]  593390395 06.10.2014 1:23:31 06.10.2014 1:23:36 06.10.2014 1:24:55 00:01:16 აბონენტმა</t>
  </si>
  <si>
    <t>2014-10-06-00.27.26.273196</t>
  </si>
  <si>
    <t>2014-10-06-00.26.16.289010</t>
  </si>
  <si>
    <t>2014-10-06-01.46.00.806195</t>
  </si>
  <si>
    <t>2014-10-06-01.46.20.771192</t>
  </si>
  <si>
    <t>2014-10-06-01.54.09.089808</t>
  </si>
  <si>
    <t>2014-10-06-02.37.23.756244</t>
  </si>
  <si>
    <t>2014-10-06-02.42.42.949244</t>
  </si>
  <si>
    <t>მარიამი</t>
  </si>
  <si>
    <t>ბერუაშვილი</t>
  </si>
  <si>
    <t>01029014310</t>
  </si>
  <si>
    <t>[N 23] - თირკმლის ჭვალი დაუზუსტებელი</t>
  </si>
  <si>
    <t>2014-10-06-00.26.27.608278</t>
  </si>
  <si>
    <t>უგონო</t>
  </si>
  <si>
    <t>გორის ქუჩა</t>
  </si>
  <si>
    <t>24</t>
  </si>
  <si>
    <t>იტ/ე</t>
  </si>
  <si>
    <t>სურმავა ჟუჟუნა</t>
  </si>
  <si>
    <t>06.10.2014 0:27:17 -  [ეგეტაშვილი Op ნინო] გაითიშა</t>
  </si>
  <si>
    <t>2014-10-06-00.27.08.319278</t>
  </si>
  <si>
    <t>2014-10-06-00.26.34.582025</t>
  </si>
  <si>
    <t>2014-10-06-00.29.05.458556</t>
  </si>
  <si>
    <t>2014-10-06-00.29.07.271556</t>
  </si>
  <si>
    <t>2014-10-06-00.37.03.283815</t>
  </si>
  <si>
    <t>2014-10-06-01.06.58.323954</t>
  </si>
  <si>
    <t>ჟუჟუნა</t>
  </si>
  <si>
    <t>სურმავა</t>
  </si>
  <si>
    <t>01005013166</t>
  </si>
  <si>
    <t>03,01,1927</t>
  </si>
  <si>
    <t>[G 93.4] - ენცეფალოპათია დაუზუსტებელი</t>
  </si>
  <si>
    <t>[M 54] - დორსალგია დაუზუსტებელი (ზურგის ტკივილი,რომელიც სხვაგვარად არ არის დაზუსტებული)</t>
  </si>
  <si>
    <t>2014-10-06-00.26.41.047861</t>
  </si>
  <si>
    <t>არტურ ლაისტის ქუჩა</t>
  </si>
  <si>
    <t xml:space="preserve">ასტორიასთან      ხიდთან დახდებიან </t>
  </si>
  <si>
    <t xml:space="preserve">საღლიანი რეზო </t>
  </si>
  <si>
    <t>06.10.2014 0:28:30 -  [ყარაულაშვილი Op თამუნა] ინიციატორის განცხადებით სააბაზანოში ნოიწამლა 
06.10.2014 0:28:38 -  [ყარაულაშვილი Op თამუნა] უგონოა 
06.10.2014 0:28:55 -  [ყარაულაშვილი Op თამუნა] ახალი დასახლებაა
06.10.2014 0:29:11 -  [ყარაულაშვილი Op თამუნა] ძველი მეგობრობის ქუჩაა
06.10.2014 0:29:35 -  [ყარაულაშვილი Op თამუნა] ხიდთან შესასვლელში დახვდებიან 
06.10.2014 0:47:06 -  [სახოკია მერი] ეკიპაჟს  ადგილზე  დახვდა  ისანი-სამგორის   3  განყოფილება.</t>
  </si>
  <si>
    <t>2014-10-06-00.28.10.469861</t>
  </si>
  <si>
    <t>2014-10-06-00.26.49.591596</t>
  </si>
  <si>
    <t>2014-10-06-00.29.10.776295</t>
  </si>
  <si>
    <t>2014-10-06-00.29.12.468392</t>
  </si>
  <si>
    <t>2014-10-06-00.35.26.013651</t>
  </si>
  <si>
    <t>2014-10-06-02.14.53.560266</t>
  </si>
  <si>
    <t>ბერდო</t>
  </si>
  <si>
    <t>საღლიანი</t>
  </si>
  <si>
    <t>1001030991</t>
  </si>
  <si>
    <t>31-03-1987</t>
  </si>
  <si>
    <t xml:space="preserve"> კაზაროვა,,,,,,[R 11] - გულისრევა და პირღებინება</t>
  </si>
  <si>
    <t>2014-10-06-00.15.30.978811</t>
  </si>
  <si>
    <t>ჭრილობა სისხლდენით</t>
  </si>
  <si>
    <t>29დ</t>
  </si>
  <si>
    <t>1-</t>
  </si>
  <si>
    <t>06.10.2014 0:59:02 -  [ცარციძე მერი] 5 წთ</t>
  </si>
  <si>
    <t>2014-10-06-00.26.58.282281</t>
  </si>
  <si>
    <t>2014-10-06-00.26.50.975997</t>
  </si>
  <si>
    <t>2014-10-06-00.28.10.104825</t>
  </si>
  <si>
    <t>2014-10-06-00.28.11.708917</t>
  </si>
  <si>
    <t>2014-10-06-00.36.28.598337</t>
  </si>
  <si>
    <t>2014-10-06-01.14.49.480244</t>
  </si>
  <si>
    <t>მაკა</t>
  </si>
  <si>
    <t>მჭედლიშვილი</t>
  </si>
  <si>
    <t>01038001989</t>
  </si>
  <si>
    <t>13/03/1982</t>
  </si>
  <si>
    <t>[T 11.0] - ზემო კიდურის ზედაპირული ტრავმა დაუზუსტებელ დონეზე</t>
  </si>
  <si>
    <t>[Y 33] - სხვა დაზუსტებული დაზიანებები,დაუზუსტებელი როგორც შემთხვევითი ან  წინასწარ განსაზღვრული</t>
  </si>
  <si>
    <t>მ. ცარციძე   (ექ. მოემსახურა ბინაზე პაც-ს)</t>
  </si>
  <si>
    <t>2014-10-06-00.26.58.878659</t>
  </si>
  <si>
    <t>მცხეთა-მთიანეთი</t>
  </si>
  <si>
    <t>მცხეთა</t>
  </si>
  <si>
    <t>წეროვანი</t>
  </si>
  <si>
    <t>დევნ. დას.   2 უბანი  7  რიგი     კოტეჯი  353</t>
  </si>
  <si>
    <t xml:space="preserve">მარანელი   ლუკა   </t>
  </si>
  <si>
    <t>06.10.2014 0:28:04 -  [კოპაძე Op ლელა] მუცელი  აწუხებს</t>
  </si>
  <si>
    <t>2014-10-06-00.27.05.900705</t>
  </si>
  <si>
    <t>ლადო მესხიშვილის ქუჩა</t>
  </si>
  <si>
    <t>47</t>
  </si>
  <si>
    <t xml:space="preserve">იტ.ეზო - 2 სართ (სამებასთან , ავლაბარი) </t>
  </si>
  <si>
    <t>უზუნიანი გარიკა</t>
  </si>
  <si>
    <t>06.10.2014 0:28:01 -  [გვენცაძე Op ია] ონკო.პაციენტი 
06.10.2014 0:28:12 -  [გვენცაძე Op ია] ინფორმირებულია დაგვიანების თაობაზე ყოვნდება საქმე #44
06.10.2014 0:43:37 -  [გვენცაძე Op ია]  593596535 06.10.2014 0:43:11 06.10.2014 0:43:15 06.10.2014 0:43:33 00:00:17 ოპერატორმა განმ ზარი
06.10.2014 1:12:36 -  [გოგუაძე Op ნინო] განმ.ზარი 593596535 06.10.2014 1:11:51 06.10.2014 1:11:57 06.10.2014 1:12:28 00:00:31 
06.10.2014 1:20:46 -  [ეგეტაშვილი Op ნინო] განმ. ზარი 593596535 06.10.2014 1:20:09 06.10.2014 1:20:11 06.10.2014 1:20:33 00:00:21 დაჩქარება</t>
  </si>
  <si>
    <t>2014-10-06-00.28.07.866705</t>
  </si>
  <si>
    <t>2014-10-06-00.27.19.785001</t>
  </si>
  <si>
    <t>2014-10-06-01.18.31.274244</t>
  </si>
  <si>
    <t>2014-10-06-01.18.33.291244</t>
  </si>
  <si>
    <t>2014-10-06-01.22.05.567244</t>
  </si>
  <si>
    <t>2014-10-06-01.39.52.491244</t>
  </si>
  <si>
    <t>გარიკ</t>
  </si>
  <si>
    <t>უზუნიანი</t>
  </si>
  <si>
    <t>01011024465</t>
  </si>
  <si>
    <t>[D 48.9] - გაურკვეველი ან უცნობი ქცევის სიმსივნე დაუზუსტებელი</t>
  </si>
  <si>
    <t>2014-10-06-00.27.22.139636</t>
  </si>
  <si>
    <t>ზ. გორგილაძის ქუჩა</t>
  </si>
  <si>
    <t xml:space="preserve">49  კ,ს </t>
  </si>
  <si>
    <t>მახარია ლამზირა</t>
  </si>
  <si>
    <t>06.10.2014 0:28:06 -  [რუხაძე Op თეა] გული და  წნევა მაღლი
06.10.2014 0:29:52 -  [რუხაძე Op თეა] სასწრაფო-მგელაძე
06.10.2014 0:29:54 -  [რუხაძე Op თეა] გადის</t>
  </si>
  <si>
    <t>2014-10-06-00.27.29.454278</t>
  </si>
  <si>
    <t>ქინძმარაულის შესახვევი</t>
  </si>
  <si>
    <t>13</t>
  </si>
  <si>
    <t>1-2-4,    ბარბარეს ეკლესიასთან ახლოს</t>
  </si>
  <si>
    <t>ბეგაშვილი დავითი</t>
  </si>
  <si>
    <t>06.10.2014 0:29:24 -  [ეგეტაშვილი Op ნინო] გულისრევა, თავბრუსხბება
06.10.2014 1:02:10 -  [ბესთავიშვილი Op თამარ]  322715884 06.10.2014 1:01:33 06.10.2014 1:01:36 06.10.2014 1:01:59 00:00:22  დაჩქარება</t>
  </si>
  <si>
    <t>2014-10-06-00.29.05.190278</t>
  </si>
  <si>
    <t>2014-10-06-00.27.37.128532</t>
  </si>
  <si>
    <t>2014-10-06-01.24.36.234244</t>
  </si>
  <si>
    <t>2014-10-06-01.24.40.807244</t>
  </si>
  <si>
    <t>2014-10-06-01.30.39.227244</t>
  </si>
  <si>
    <t>2014-10-06-02.07.14.332244</t>
  </si>
  <si>
    <t>ბეგაშვილი</t>
  </si>
  <si>
    <t>20/12/1991</t>
  </si>
  <si>
    <t>[I 95] - ჰიპოტენზია</t>
  </si>
  <si>
    <t>2014-10-06-00.27.48.233701</t>
  </si>
  <si>
    <t>ვიქტორ დოლიძის ქუჩა</t>
  </si>
  <si>
    <t>კ.5,   1-2-4</t>
  </si>
  <si>
    <t>თევდორაზე რუსუდანი</t>
  </si>
  <si>
    <t>06.10.2014 0:29:03 -  [ჩართოლანი Op ნათია] ინფორმირებულია დაგვიანების შესახებ
06.10.2014 0:29:06 -  [ბარაბაძე ნათია] არ არის თავისუფალი ბრიგადა
06.10.2014 0:55:24 -  [კახელიშვილი Op ეკატერინე]  322334128 06.10.2014 0:54:21 06.10.2014 0:54:23 06.10.2014 0:55:01 00:00:37 - კაპანაძე ნუგზარი აუქმებს გამოძახებას</t>
  </si>
  <si>
    <t>2014-10-06-00.28.53.245701</t>
  </si>
  <si>
    <t>2014-10-06-00.28.12.947766</t>
  </si>
  <si>
    <t>გიორგი ცაბაძის ქუჩა</t>
  </si>
  <si>
    <t>კ.1</t>
  </si>
  <si>
    <t>2-9-69</t>
  </si>
  <si>
    <t>ჩხაიძე აზა</t>
  </si>
  <si>
    <t>06.10.2014 0:30:52 -  [ლომსაძეOp მარიამ] ინიციატორის განცხადებით  პაციენტი არის აგრესიული, ითხოვენ საპატრულოს და სასწრაფოს
06.10.2014 0:31:08 -  [ლომსაძეOp მარიამ] ცვლის უფროსის მოადგილე საქმის კურსშია
06.10.2014 0:31:28 -  [ლომსაძეOp მარიამ] აქვს ნერვული სეტევა, ფსიქიური არ არის  პაციენტი
06.10.2014 0:34:17 -  [ბარაბაძე ნათია] არ არის თავისუფალი ბრიგადა
06.10.2014 1:56:41 -  [სამადაშვილი ქეთევან] აზა ჩხაიძე დაბ. 1946 წ.   ადგილზე გაეწია დახმარება.</t>
  </si>
  <si>
    <t>2014-10-06-00.30.59.094289</t>
  </si>
  <si>
    <t>2014-10-06-00.28.23.568081</t>
  </si>
  <si>
    <t>2014-10-06-00.52.40.949556</t>
  </si>
  <si>
    <t>2014-10-06-00.52.46.482556</t>
  </si>
  <si>
    <t>2014-10-06-00.59.53.296749</t>
  </si>
  <si>
    <t>2014-10-06-01.32.46.195556</t>
  </si>
  <si>
    <t>აზა</t>
  </si>
  <si>
    <t>ჩხაიძე</t>
  </si>
  <si>
    <t>უცნობი</t>
  </si>
  <si>
    <t>13/04/1946</t>
  </si>
  <si>
    <t>[R 03] - სისხლის წნევის პათოლოგიური მაჩვენებლები დიაგნოზის გარეშე</t>
  </si>
  <si>
    <t>2014-10-06-00.29.30.406004</t>
  </si>
  <si>
    <t>მოსკოვის გამზირი</t>
  </si>
  <si>
    <t xml:space="preserve">35.   კორპ-2.     2-2-3.   </t>
  </si>
  <si>
    <t xml:space="preserve">რუბენია    შოთიკო </t>
  </si>
  <si>
    <t>06.10.2014 0:33:15 -  [მანჯიკაშვილი Op ლალი] პირღებინება 
06.10.2014 1:32:40 -  [შენგელია მაია] ითხოვს დაჩქარებას, მრავალჯერადი ღებინება აქვს ბავშვს
06.10.2014 1:38:44 -  [კაზაროვი ანა] კავშირშია საქმე 4563
06.10.2014 1:42:09 -  [გვენცაძე Op ია] რუბენია ალექსანდრე აუქმებს გამოძახებას 
06.10.2014 1:42:20 -  [გვენცაძე Op ია]  322717777 06.10.2014 1:41:25 06.10.2014 1:41:27 06.10.2014 1:42:13 00:00:45 აბონენტმა</t>
  </si>
  <si>
    <t>2014-10-06-00.32.46.609004</t>
  </si>
  <si>
    <t>შოთა</t>
  </si>
  <si>
    <t>რუბენია</t>
  </si>
  <si>
    <t>01550056024</t>
  </si>
  <si>
    <t>15-04-2014</t>
  </si>
  <si>
    <t>2014-10-06-00.29.49.382278</t>
  </si>
  <si>
    <t>ჭიათურა</t>
  </si>
  <si>
    <t>იაშვილის ქუჩა</t>
  </si>
  <si>
    <t>12,  1-1-1</t>
  </si>
  <si>
    <t>ცუცქირიძე თენგიზ</t>
  </si>
  <si>
    <t>06.10.2014 0:31:12 -  [ეგეტაშვილი Op ნინო] ინტოქსიკაცია ალკოჰოლით</t>
  </si>
  <si>
    <t>2014-10-06-00.29.53.248592</t>
  </si>
  <si>
    <t>ცაიში</t>
  </si>
  <si>
    <t xml:space="preserve">ცაცხვის  უბანში,დიდინეძის გზაზე და დახვდებიან </t>
  </si>
  <si>
    <t>ჯღარკავა ფატიმა</t>
  </si>
  <si>
    <t>06.10.2014 0:30:46 -  [მუმლაძე Op იამზე] გული,წნევა მაღალი,გონების კარგვა
06.10.2014 0:56:44 -  [ბესთავიშვილი Op თამარ]  598234649 06.10.2014 0:56:17 06.10.2014 0:56:22 06.10.2014 0:56:40 00:00:16  დაჩქარება</t>
  </si>
  <si>
    <t>2014-10-06-00.30.26.775888</t>
  </si>
  <si>
    <t>ზემო პლატო; 2 მრ;  კ. 26;  4-2-66</t>
  </si>
  <si>
    <t>გაბეხაძე მენცია</t>
  </si>
  <si>
    <t>06.10.2014 1:09:13 -  [კაზაროვი ანა] განმეორებითია საქმე 4067</t>
  </si>
  <si>
    <t>2014-10-06-00.31.42.262888</t>
  </si>
  <si>
    <t>2014-10-06-00.30.36.716651</t>
  </si>
  <si>
    <t>2014-10-06-00.58.30.917818</t>
  </si>
  <si>
    <t>2014-10-06-00.59.06.742199</t>
  </si>
  <si>
    <t>2014-10-06-01.05.15.679089</t>
  </si>
  <si>
    <t>2014-10-06-02.01.29.122808</t>
  </si>
  <si>
    <t>მენცია</t>
  </si>
  <si>
    <t>გაბეხაძე</t>
  </si>
  <si>
    <t>18001037583</t>
  </si>
  <si>
    <t>06-05-1932</t>
  </si>
  <si>
    <t>[I 64] - ინსულტი, რომელიც არ არის დაზუსტებული, როგორც სისხლჩაქცევა ან ინფარქტი</t>
  </si>
  <si>
    <t>[J 18] - პნევმონია გამომწვევის დაზუსტების გარეშე</t>
  </si>
  <si>
    <t>2014-10-06-00.31.17.878643</t>
  </si>
  <si>
    <t>მარშალ გელოვანის გამზირი</t>
  </si>
  <si>
    <t>6</t>
  </si>
  <si>
    <t>კბ.     სასტუმრო   ბომონ გარდენთან  არის</t>
  </si>
  <si>
    <t xml:space="preserve">სულაშვილი  მერი  </t>
  </si>
  <si>
    <t>06.10.2014 0:32:18 -  [კოპაძე Op ლელა] სუნთქვის   გაძნელებაც  აქვს
06.10.2014 0:32:27 -  [კოპაძე Op ლელა] ინფორმ.  დაგვ,  დაყოვ.   45  მისამ
06.10.2014 0:52:50 -  [ჩიხლაძე Op ლია]  591412510 06.10.2014 0:52:24 06.10.2014 0:52:26 06.10.2014 0:52:47 00:00:20 
06.10.2014 0:53:19 -  [ბარამიძე ლალი] არატერ. გასვლა</t>
  </si>
  <si>
    <t>2014-10-06-00.32.05.120366</t>
  </si>
  <si>
    <t>2014-10-06-00.31.26.535823</t>
  </si>
  <si>
    <t>2014-10-06-00.52.40.299427</t>
  </si>
  <si>
    <t>2014-10-06-01.05.44.750329</t>
  </si>
  <si>
    <t>2014-10-06-01.41.09.503329</t>
  </si>
  <si>
    <t>მერი</t>
  </si>
  <si>
    <t>სულაშვილი</t>
  </si>
  <si>
    <t>01024054832</t>
  </si>
  <si>
    <t>18.11.1938</t>
  </si>
  <si>
    <t>ჩაკვეტაძე</t>
  </si>
  <si>
    <t>2014-10-06-11.32.47.330458</t>
  </si>
  <si>
    <t>შალვა ცინცაძის I შესახვევი</t>
  </si>
  <si>
    <t>39</t>
  </si>
  <si>
    <t xml:space="preserve">იტ.ეზო </t>
  </si>
  <si>
    <t>ტოფაძე სოფო</t>
  </si>
  <si>
    <t>06.10.2014 11:36:06 -  [ჩიკვილაძე Op ლელა] აღენიშება აგრეთვე ძლიერი ტკივილი წელის არეში
06.10.2014 12:10:58 -  [გულიკაშვილი მაია] საწვავზე</t>
  </si>
  <si>
    <t>2014-10-06-11.34.50.434768</t>
  </si>
  <si>
    <t>2014-10-06-11.32.59.675304</t>
  </si>
  <si>
    <t>2014-10-06-11.35.35.799186</t>
  </si>
  <si>
    <t>2014-10-06-11.35.53.059912</t>
  </si>
  <si>
    <t>2014-10-06-11.49.23.624531</t>
  </si>
  <si>
    <t>2014-10-06-12.28.18.716446</t>
  </si>
  <si>
    <t>სოფიო</t>
  </si>
  <si>
    <t>ტოფაძე</t>
  </si>
  <si>
    <t>13001014218</t>
  </si>
  <si>
    <t>31/07/85</t>
  </si>
  <si>
    <t>გულიკაშვილი</t>
  </si>
  <si>
    <t>2014-10-06-00.31.14.259701</t>
  </si>
  <si>
    <t>3, მე-2 მ/რ, კ. 2 ა, 1-11-40</t>
  </si>
  <si>
    <t>06.10.2014 0:32:34 -  [ჩართოლანი Op ნათია] ხელის არეში, 
06.10.2014 0:34:15 -  [ჩართოლანი Op ნათია] ნასვამია ინიციატორი, ფანჯარა ჩაამტვრია და ხელი გაეჭრა
06.10.2014 0:34:32 -  [ჩართოლანი Op ნათია] ცვლის უფროსთან კონსულტაციის შედეგად ვამატებ საპატრულოს ჩეკს
06.10.2014 0:37:35 -  [ჩართოლანი Op ნათია] მაჯასთან არ არის, არ აკონკრეტებს ხელის რა ნაწილში აღენიშნება ჭრილობა
06.10.2014 2:28:33 -  [სახოკია მერი]  სასწრაფომ  ადგილზე  აღმოუჩინა  დახმარება.</t>
  </si>
  <si>
    <t>2014-10-06-00.33.54.697701</t>
  </si>
  <si>
    <t>2014-10-06-00.31.29.308547</t>
  </si>
  <si>
    <t>2014-10-06-00.37.34.001078</t>
  </si>
  <si>
    <t>2014-10-06-00.37.35.762179</t>
  </si>
  <si>
    <t>2014-10-06-00.41.35.111818</t>
  </si>
  <si>
    <t>2014-10-06-01.33.47.808244</t>
  </si>
  <si>
    <t>ფრიდონი</t>
  </si>
  <si>
    <t>მაჭარაშვილი</t>
  </si>
  <si>
    <t>40001010154</t>
  </si>
  <si>
    <t>[S 61] - მაჯისა და მტევნის ღია ჭრილობა</t>
  </si>
  <si>
    <t>2014-10-06-00.31.30.976861</t>
  </si>
  <si>
    <t>გონების კარგვის ეპიზოდი</t>
  </si>
  <si>
    <t>რეზო  თაბუკაშვილის ქუჩა</t>
  </si>
  <si>
    <t xml:space="preserve">3     პოლიციის გვერძე  დახვდებიან </t>
  </si>
  <si>
    <t xml:space="preserve">იმერლიშვილი  მანანა </t>
  </si>
  <si>
    <t>06.10.2014 0:32:49 -  [ყარაულაშვილი Op თამუნა] წნევა დაბალი
06.10.2014 0:44:28 -  [მდივანი Op მედეა]  2989233 06.10.2014 0:43:59 06.10.2014 0:44:00 06.10.2014 0:44:20 00:00:19 განმ.ზარი</t>
  </si>
  <si>
    <t>2014-10-06-00.32.45.173861</t>
  </si>
  <si>
    <t>2014-10-06-00.31.39.107729</t>
  </si>
  <si>
    <t>2014-10-06-00.34.49.118320</t>
  </si>
  <si>
    <t>2014-10-06-00.34.55.773985</t>
  </si>
  <si>
    <t>2014-10-06-00.46.03.645766</t>
  </si>
  <si>
    <t>2014-10-06-01.38.26.340004</t>
  </si>
  <si>
    <t>მანანა</t>
  </si>
  <si>
    <t>იმერლიშვილი</t>
  </si>
  <si>
    <t>01017028657</t>
  </si>
  <si>
    <t>13/04/1950</t>
  </si>
  <si>
    <t>[R 55] - სინკოპე (გულის წასვლა) და კოლაფსი</t>
  </si>
  <si>
    <t>2014-10-06-00.31.33.580592</t>
  </si>
  <si>
    <t>ყვარელი</t>
  </si>
  <si>
    <t>ჭიკაანი</t>
  </si>
  <si>
    <t xml:space="preserve">ცენტრალურ გზაზე 3 სართულიანთან დახვდებიან </t>
  </si>
  <si>
    <t>გაუდიშვილი ლენა</t>
  </si>
  <si>
    <t>06.10.2014 0:32:48 -  [მუმლაძე Op იამზე] ცუდი სმენადობა
06.10.2014 0:32:52 -  [მუმლაძე Op იამზე] წნევა მაღალი,მხრის ტკივილი
06.10.2014 0:33:00 -  [მუმლაძე Op იამზე] სუნთქვის გაძნელება</t>
  </si>
  <si>
    <t>2014-10-06-00.31.50.941010</t>
  </si>
  <si>
    <t>მარიამ გარიყულის ქუჩა</t>
  </si>
  <si>
    <t>41 კ/ს</t>
  </si>
  <si>
    <t>ფოლადიშვილი გოგიტა</t>
  </si>
  <si>
    <t>06.10.2014 0:36:14 -  [მდივანი Op მედეა] სოკარის ბენზინგასამართ სადგურ, რომ გასცდება. ჩარგლის ქუჩით მივიდეს ბრიგადა.
06.10.2014 0:37:28 -  [მდივანი Op მედეა] ცემის შედეგან აქვს ტვინის შერყევა. ტაქსაობდა და ცემეს პაციენტი. ფაქტი მოხდა გუშინ, საქმესთან დაკავშირებით პოლიცია საქმის კურსშია.
06.10.2014 0:37:36 -  [მდივანი Op მედეა] ამჟამად აქვს თავის ტკივილი.
06.10.2014 1:04:18 -  [ცომაია ნინო] კავშირშია საქმე 302/04.10.2014.  ცემის ფაქტთან დაკავშირებით ადგილზე იყო ეკიპაჟი 7306</t>
  </si>
  <si>
    <t>2014-10-06-00.37.46.900602</t>
  </si>
  <si>
    <t>2014-10-06-00.32.07.578225</t>
  </si>
  <si>
    <t>2014-10-06-00.40.31.441914</t>
  </si>
  <si>
    <t>2014-10-06-00.50.35.008914</t>
  </si>
  <si>
    <t>2014-10-06-01.46.01.035302</t>
  </si>
  <si>
    <t>2014-10-06-01.55.41.991302</t>
  </si>
  <si>
    <t>ფოლადაშვილი</t>
  </si>
  <si>
    <t>01001056356</t>
  </si>
  <si>
    <t>03/03/83</t>
  </si>
  <si>
    <t>[S 09.9] - თავის ტრავმა, რომელიც სხვაგვარად არ არის დაზუსტებული</t>
  </si>
  <si>
    <t>წმ. მიქაილ მთავარანგელოზის სახ. მრავალპროფილიანი კლინიკური საავადმყოფო</t>
  </si>
  <si>
    <t>2014-10-06 00.00.05.043229</t>
  </si>
  <si>
    <t>ტექსტის შეცვლა1</t>
  </si>
  <si>
    <t>ტექსტის შეცვლა2</t>
  </si>
  <si>
    <t>ტექსტის შეცვლა3</t>
  </si>
  <si>
    <t>პლუ 1&amp; მინუს 1</t>
  </si>
  <si>
    <t>არა ფორმულა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</si>
</sst>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dd/mm/yyyy\ hh:mm:ss"/>
  </numFmts>
  <fonts count="4" x14ac:knownFonts="1">
    <font>
      <sz val="10"/>
      <name val="Tahoma"/>
    </font>
    <font>
      <b/>
      <sz val="10"/>
      <name val="Tahoma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/>
  </cellStyleXfs>
  <cellXfs count="14">
    <xf numFmtId="0" fontId="0" fillId="0" borderId="0" xfId="0"/>
    <xf numFmtId="0" fontId="1" fillId="2" borderId="0" xfId="1"/>
    <xf numFmtId="1" fontId="0" fillId="0" borderId="0" xfId="0" applyNumberFormat="1"/>
    <xf numFmtId="0" fontId="0" fillId="0" borderId="0" xfId="0" applyAlignment="1">
      <alignment wrapText="1"/>
    </xf>
    <xf numFmtId="1" fontId="1" fillId="2" borderId="0" xfId="1" applyNumberFormat="1"/>
    <xf numFmtId="164" fontId="1" fillId="2" borderId="0" xfId="1" applyNumberFormat="1"/>
    <xf numFmtId="164" fontId="0" fillId="0" borderId="0" xfId="0" applyNumberFormat="1"/>
    <xf numFmtId="164" fontId="2" fillId="0" borderId="0" xfId="0" applyNumberFormat="1" applyFont="1"/>
    <xf numFmtId="164" fontId="3" fillId="2" borderId="0" xfId="1" applyNumberFormat="1" applyFont="1"/>
    <xf numFmtId="49" fontId="1" fillId="2" borderId="0" xfId="1" applyNumberFormat="1"/>
    <xf numFmtId="49" fontId="0" fillId="0" borderId="0" xfId="0" applyNumberFormat="1"/>
    <xf numFmtId="165" fontId="3" fillId="2" borderId="0" xfId="1" applyNumberFormat="1" applyFont="1"/>
    <xf numFmtId="165" fontId="2" fillId="0" borderId="0" xfId="0" applyNumberFormat="1" applyFont="1"/>
    <xf numFmtId="165" fontId="0" fillId="0" borderId="0" xfId="0" applyNumberFormat="1"/>
  </cellXfs>
  <cellStyles count="2">
    <cellStyle name="headerStyle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1"/>
  <sheetViews>
    <sheetView tabSelected="1" topLeftCell="E1" workbookViewId="0">
      <selection activeCell="H2" sqref="H2"/>
    </sheetView>
  </sheetViews>
  <sheetFormatPr defaultRowHeight="12.75" customHeight="1" x14ac:dyDescent="0.25"/>
  <cols>
    <col min="1" max="1" width="9.6640625" style="2" customWidth="1"/>
    <col min="2" max="2" width="14.6640625" style="2" customWidth="1"/>
    <col min="3" max="7" width="27.6640625" style="6" customWidth="1"/>
    <col min="8" max="8" width="31.6640625" style="13" customWidth="1"/>
    <col min="9" max="9" width="49.6640625" customWidth="1"/>
    <col min="10" max="10" width="11.6640625" customWidth="1"/>
    <col min="11" max="11" width="25.6640625" customWidth="1"/>
    <col min="12" max="12" width="20.6640625" customWidth="1"/>
    <col min="13" max="13" width="16.6640625" customWidth="1"/>
    <col min="14" max="14" width="43.6640625" customWidth="1"/>
    <col min="15" max="15" width="11.6640625" customWidth="1"/>
    <col min="16" max="16" width="84.6640625" customWidth="1"/>
    <col min="17" max="17" width="27.6640625" customWidth="1"/>
    <col min="18" max="18" width="10.6640625" customWidth="1"/>
    <col min="19" max="19" width="33.6640625" customWidth="1"/>
    <col min="20" max="20" width="36.6640625" customWidth="1"/>
    <col min="21" max="21" width="32.6640625" customWidth="1"/>
    <col min="22" max="22" width="234.6640625" customWidth="1"/>
    <col min="23" max="23" width="33.6640625" customWidth="1"/>
    <col min="24" max="24" width="18.6640625" customWidth="1"/>
    <col min="25" max="25" width="16.6640625" customWidth="1"/>
    <col min="26" max="26" width="27.6640625" customWidth="1"/>
    <col min="27" max="27" width="29.6640625" customWidth="1"/>
    <col min="28" max="28" width="27.6640625" customWidth="1"/>
    <col min="29" max="29" width="32.6640625" customWidth="1"/>
    <col min="30" max="32" width="27.6640625" customWidth="1"/>
    <col min="33" max="33" width="11.6640625" customWidth="1"/>
    <col min="34" max="34" width="14.6640625" customWidth="1"/>
    <col min="35" max="35" width="15.6640625" customWidth="1"/>
    <col min="36" max="36" width="26.6640625" customWidth="1"/>
    <col min="37" max="37" width="12.6640625" customWidth="1"/>
    <col min="38" max="38" width="17.6640625" customWidth="1"/>
    <col min="39" max="39" width="22.6640625" style="10" customWidth="1"/>
    <col min="40" max="40" width="18.6640625" customWidth="1"/>
    <col min="41" max="41" width="27.6640625" customWidth="1"/>
    <col min="42" max="42" width="102.6640625" customWidth="1"/>
    <col min="43" max="43" width="115.6640625" customWidth="1"/>
    <col min="44" max="44" width="80.6640625" customWidth="1"/>
    <col min="45" max="45" width="25.6640625" customWidth="1"/>
    <col min="46" max="46" width="56.6640625" customWidth="1"/>
    <col min="47" max="47" width="80.6640625" customWidth="1"/>
    <col min="48" max="48" width="23.6640625" customWidth="1"/>
    <col min="49" max="49" width="21.6640625" customWidth="1"/>
    <col min="50" max="50" width="9.6640625" customWidth="1"/>
    <col min="51" max="51" width="18.6640625" customWidth="1"/>
  </cols>
  <sheetData>
    <row r="1" spans="1:51" ht="12.75" customHeight="1" x14ac:dyDescent="0.25">
      <c r="A1" s="4" t="s">
        <v>0</v>
      </c>
      <c r="B1" s="4" t="s">
        <v>1</v>
      </c>
      <c r="C1" s="5" t="s">
        <v>2</v>
      </c>
      <c r="D1" s="8" t="s">
        <v>1115</v>
      </c>
      <c r="E1" s="8" t="s">
        <v>1116</v>
      </c>
      <c r="F1" s="8" t="s">
        <v>1117</v>
      </c>
      <c r="G1" s="8" t="s">
        <v>1118</v>
      </c>
      <c r="H1" s="11" t="s">
        <v>1119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26</v>
      </c>
      <c r="AG1" s="1" t="s">
        <v>27</v>
      </c>
      <c r="AH1" s="1" t="s">
        <v>28</v>
      </c>
      <c r="AI1" s="1" t="s">
        <v>29</v>
      </c>
      <c r="AJ1" s="1" t="s">
        <v>30</v>
      </c>
      <c r="AK1" s="1" t="s">
        <v>31</v>
      </c>
      <c r="AL1" s="1" t="s">
        <v>32</v>
      </c>
      <c r="AM1" s="9" t="s">
        <v>33</v>
      </c>
      <c r="AN1" s="1" t="s">
        <v>34</v>
      </c>
      <c r="AO1" s="1" t="s">
        <v>35</v>
      </c>
      <c r="AP1" s="1" t="s">
        <v>36</v>
      </c>
      <c r="AQ1" s="1" t="s">
        <v>37</v>
      </c>
      <c r="AR1" s="1" t="s">
        <v>38</v>
      </c>
      <c r="AS1" s="1" t="s">
        <v>39</v>
      </c>
      <c r="AT1" s="1" t="s">
        <v>40</v>
      </c>
      <c r="AU1" s="1" t="s">
        <v>41</v>
      </c>
      <c r="AV1" s="1" t="s">
        <v>42</v>
      </c>
      <c r="AW1" s="1" t="s">
        <v>43</v>
      </c>
      <c r="AX1" s="1" t="s">
        <v>44</v>
      </c>
      <c r="AY1" s="1" t="s">
        <v>45</v>
      </c>
    </row>
    <row r="2" spans="1:51" ht="12.75" customHeight="1" x14ac:dyDescent="0.25">
      <c r="A2" s="2">
        <v>3909784</v>
      </c>
      <c r="C2" s="7" t="s">
        <v>1114</v>
      </c>
      <c r="D2" s="7" t="str">
        <f>SUBSTITUTE(C2,"-"," ",3)</f>
        <v>2014-10-06 00.00.05.043229</v>
      </c>
      <c r="E2" s="7" t="str">
        <f>SUBSTITUTE(D2,".",":")</f>
        <v>2014-10-06 00:00:05:043229</v>
      </c>
      <c r="F2" s="7" t="str">
        <f>SUBSTITUTE(E3,":",".",3)</f>
        <v>2014-10-06 00:00:29.477888</v>
      </c>
      <c r="G2" s="7">
        <f>F2+1-1</f>
        <v>41918.000341180559</v>
      </c>
      <c r="H2" s="12">
        <v>41918.000341180559</v>
      </c>
      <c r="I2" t="s">
        <v>46</v>
      </c>
      <c r="J2" t="s">
        <v>47</v>
      </c>
      <c r="K2" t="s">
        <v>48</v>
      </c>
      <c r="L2" t="s">
        <v>49</v>
      </c>
      <c r="M2" t="s">
        <v>49</v>
      </c>
      <c r="P2" t="s">
        <v>50</v>
      </c>
      <c r="Q2" t="s">
        <v>51</v>
      </c>
      <c r="R2" t="s">
        <v>52</v>
      </c>
      <c r="S2" s="2">
        <v>54</v>
      </c>
      <c r="V2" s="3" t="s">
        <v>53</v>
      </c>
    </row>
    <row r="3" spans="1:51" ht="12.75" customHeight="1" x14ac:dyDescent="0.25">
      <c r="A3" s="2">
        <v>3909786</v>
      </c>
      <c r="B3" s="2">
        <v>1381427</v>
      </c>
      <c r="C3" s="6" t="s">
        <v>54</v>
      </c>
      <c r="D3" s="7" t="str">
        <f>SUBSTITUTE(C3,"-"," ",3)</f>
        <v>2014-10-06 00.00.29.477888</v>
      </c>
      <c r="E3" s="7" t="str">
        <f t="shared" ref="E3:E66" si="0">SUBSTITUTE(D3,".",":")</f>
        <v>2014-10-06 00:00:29:477888</v>
      </c>
      <c r="F3" s="7" t="str">
        <f t="shared" ref="F3:F66" si="1">SUBSTITUTE(E4,":",".",3)</f>
        <v>2014-10-05 23:34:37.413888</v>
      </c>
      <c r="G3" s="7">
        <f t="shared" ref="G3:G66" si="2">F3+1-1</f>
        <v>41917.982377476852</v>
      </c>
      <c r="H3" s="12">
        <v>41917.982377476852</v>
      </c>
      <c r="I3" t="s">
        <v>55</v>
      </c>
      <c r="J3" t="s">
        <v>56</v>
      </c>
      <c r="K3" t="s">
        <v>57</v>
      </c>
      <c r="L3" t="s">
        <v>58</v>
      </c>
      <c r="M3" t="s">
        <v>57</v>
      </c>
      <c r="N3" t="s">
        <v>59</v>
      </c>
      <c r="P3" t="s">
        <v>60</v>
      </c>
      <c r="Q3" t="s">
        <v>61</v>
      </c>
      <c r="R3" t="s">
        <v>52</v>
      </c>
      <c r="S3" s="2">
        <v>1</v>
      </c>
      <c r="V3" s="3" t="s">
        <v>62</v>
      </c>
      <c r="W3" t="s">
        <v>63</v>
      </c>
      <c r="Z3" t="s">
        <v>64</v>
      </c>
      <c r="AA3" t="s">
        <v>65</v>
      </c>
      <c r="AB3" t="s">
        <v>66</v>
      </c>
      <c r="AC3" t="s">
        <v>67</v>
      </c>
      <c r="AD3" t="s">
        <v>68</v>
      </c>
      <c r="AF3" t="s">
        <v>69</v>
      </c>
      <c r="AK3" t="s">
        <v>70</v>
      </c>
      <c r="AL3" t="s">
        <v>71</v>
      </c>
      <c r="AM3" s="10" t="s">
        <v>72</v>
      </c>
      <c r="AN3" t="s">
        <v>73</v>
      </c>
      <c r="AO3" t="s">
        <v>74</v>
      </c>
      <c r="AP3" t="s">
        <v>75</v>
      </c>
      <c r="AT3" t="s">
        <v>76</v>
      </c>
      <c r="AU3" t="s">
        <v>77</v>
      </c>
    </row>
    <row r="4" spans="1:51" ht="12.75" customHeight="1" x14ac:dyDescent="0.25">
      <c r="A4" s="2">
        <v>3909787</v>
      </c>
      <c r="B4" s="2">
        <v>1381426</v>
      </c>
      <c r="C4" s="6" t="s">
        <v>78</v>
      </c>
      <c r="D4" s="7" t="str">
        <f t="shared" ref="D4:D67" si="3">SUBSTITUTE(C4,"-"," ",3)</f>
        <v>2014-10-05 23.34.37.413888</v>
      </c>
      <c r="E4" s="7" t="str">
        <f t="shared" si="0"/>
        <v>2014-10-05 23:34:37:413888</v>
      </c>
      <c r="F4" s="7" t="str">
        <f t="shared" si="1"/>
        <v>2014-10-06 00:01:27.318283</v>
      </c>
      <c r="G4" s="7">
        <f t="shared" si="2"/>
        <v>41918.001010624997</v>
      </c>
      <c r="H4" s="12">
        <v>41918.001010624997</v>
      </c>
      <c r="I4" t="s">
        <v>79</v>
      </c>
      <c r="J4" t="s">
        <v>47</v>
      </c>
      <c r="K4" t="s">
        <v>57</v>
      </c>
      <c r="L4" t="s">
        <v>58</v>
      </c>
      <c r="M4" t="s">
        <v>57</v>
      </c>
      <c r="N4" t="s">
        <v>80</v>
      </c>
      <c r="O4" t="s">
        <v>81</v>
      </c>
      <c r="P4" t="s">
        <v>82</v>
      </c>
      <c r="R4" t="s">
        <v>83</v>
      </c>
      <c r="W4" t="s">
        <v>84</v>
      </c>
      <c r="Z4" t="s">
        <v>85</v>
      </c>
      <c r="AA4" t="s">
        <v>86</v>
      </c>
      <c r="AB4" t="s">
        <v>87</v>
      </c>
      <c r="AC4" t="s">
        <v>88</v>
      </c>
      <c r="AD4" t="s">
        <v>89</v>
      </c>
      <c r="AF4" t="s">
        <v>90</v>
      </c>
      <c r="AK4" t="s">
        <v>91</v>
      </c>
      <c r="AL4" t="s">
        <v>92</v>
      </c>
      <c r="AM4" s="10" t="s">
        <v>93</v>
      </c>
      <c r="AN4" t="s">
        <v>94</v>
      </c>
      <c r="AP4" t="s">
        <v>95</v>
      </c>
      <c r="AT4" t="s">
        <v>96</v>
      </c>
      <c r="AU4" t="s">
        <v>97</v>
      </c>
    </row>
    <row r="5" spans="1:51" ht="12.75" customHeight="1" x14ac:dyDescent="0.25">
      <c r="A5" s="2">
        <v>3909788</v>
      </c>
      <c r="B5" s="2">
        <v>1381430</v>
      </c>
      <c r="C5" s="6" t="s">
        <v>98</v>
      </c>
      <c r="D5" s="7" t="str">
        <f t="shared" si="3"/>
        <v>2014-10-06 00.01.27.318283</v>
      </c>
      <c r="E5" s="7" t="str">
        <f t="shared" si="0"/>
        <v>2014-10-06 00:01:27:318283</v>
      </c>
      <c r="F5" s="7" t="str">
        <f t="shared" si="1"/>
        <v>2014-10-06 00:01:27.943811</v>
      </c>
      <c r="G5" s="7">
        <f t="shared" si="2"/>
        <v>41918.001017870367</v>
      </c>
      <c r="H5" s="12">
        <v>41918.001017870367</v>
      </c>
      <c r="I5" t="s">
        <v>99</v>
      </c>
      <c r="J5" t="s">
        <v>47</v>
      </c>
      <c r="K5" t="s">
        <v>57</v>
      </c>
      <c r="L5" t="s">
        <v>58</v>
      </c>
      <c r="M5" t="s">
        <v>57</v>
      </c>
      <c r="N5" t="s">
        <v>100</v>
      </c>
      <c r="P5" t="s">
        <v>101</v>
      </c>
      <c r="Q5" t="s">
        <v>102</v>
      </c>
      <c r="R5" t="s">
        <v>103</v>
      </c>
      <c r="S5" s="2">
        <v>44</v>
      </c>
      <c r="V5" s="3" t="s">
        <v>104</v>
      </c>
      <c r="W5" t="s">
        <v>105</v>
      </c>
      <c r="Z5" t="s">
        <v>106</v>
      </c>
      <c r="AA5" t="s">
        <v>107</v>
      </c>
      <c r="AB5" t="s">
        <v>108</v>
      </c>
      <c r="AC5" t="s">
        <v>109</v>
      </c>
      <c r="AF5" t="s">
        <v>110</v>
      </c>
      <c r="AK5" t="s">
        <v>111</v>
      </c>
      <c r="AL5" t="s">
        <v>112</v>
      </c>
      <c r="AM5" s="10" t="s">
        <v>113</v>
      </c>
      <c r="AN5" t="s">
        <v>114</v>
      </c>
      <c r="AO5" t="s">
        <v>115</v>
      </c>
      <c r="AP5" t="s">
        <v>116</v>
      </c>
      <c r="AS5" t="s">
        <v>117</v>
      </c>
      <c r="AT5" t="s">
        <v>76</v>
      </c>
    </row>
    <row r="6" spans="1:51" ht="12.75" customHeight="1" x14ac:dyDescent="0.25">
      <c r="A6" s="2">
        <v>3909789</v>
      </c>
      <c r="B6" s="2">
        <v>412170</v>
      </c>
      <c r="C6" s="6" t="s">
        <v>118</v>
      </c>
      <c r="D6" s="7" t="str">
        <f t="shared" si="3"/>
        <v>2014-10-06 00.01.27.943811</v>
      </c>
      <c r="E6" s="7" t="str">
        <f t="shared" si="0"/>
        <v>2014-10-06 00:01:27:943811</v>
      </c>
      <c r="F6" s="7" t="str">
        <f t="shared" si="1"/>
        <v>2014-10-06 00:01:36.838705</v>
      </c>
      <c r="G6" s="7">
        <f t="shared" si="2"/>
        <v>41918.001120821762</v>
      </c>
      <c r="H6" s="12">
        <v>41918.001120821762</v>
      </c>
      <c r="I6" t="s">
        <v>46</v>
      </c>
      <c r="J6" t="s">
        <v>47</v>
      </c>
      <c r="K6" t="s">
        <v>48</v>
      </c>
      <c r="L6" t="s">
        <v>119</v>
      </c>
      <c r="M6" t="s">
        <v>120</v>
      </c>
      <c r="P6" t="s">
        <v>121</v>
      </c>
      <c r="Q6" t="s">
        <v>122</v>
      </c>
      <c r="R6" t="s">
        <v>83</v>
      </c>
      <c r="S6" s="2">
        <v>45</v>
      </c>
      <c r="V6" s="3" t="s">
        <v>123</v>
      </c>
      <c r="Y6" t="s">
        <v>124</v>
      </c>
    </row>
    <row r="7" spans="1:51" ht="12.75" customHeight="1" x14ac:dyDescent="0.25">
      <c r="A7" s="2">
        <v>3909790</v>
      </c>
      <c r="B7" s="2">
        <v>1381431</v>
      </c>
      <c r="C7" s="6" t="s">
        <v>125</v>
      </c>
      <c r="D7" s="7" t="str">
        <f t="shared" si="3"/>
        <v>2014-10-06 00.01.36.838705</v>
      </c>
      <c r="E7" s="7" t="str">
        <f t="shared" si="0"/>
        <v>2014-10-06 00:01:36:838705</v>
      </c>
      <c r="F7" s="7" t="str">
        <f t="shared" si="1"/>
        <v>2014-10-06 00:01:17.730806</v>
      </c>
      <c r="G7" s="7">
        <f t="shared" si="2"/>
        <v>41918.000899664352</v>
      </c>
      <c r="H7" s="12">
        <v>41918.000899664352</v>
      </c>
      <c r="I7" t="s">
        <v>126</v>
      </c>
      <c r="J7" t="s">
        <v>47</v>
      </c>
      <c r="K7" t="s">
        <v>57</v>
      </c>
      <c r="L7" t="s">
        <v>58</v>
      </c>
      <c r="M7" t="s">
        <v>57</v>
      </c>
      <c r="N7" t="s">
        <v>127</v>
      </c>
      <c r="O7" t="s">
        <v>128</v>
      </c>
      <c r="P7" t="s">
        <v>129</v>
      </c>
      <c r="Q7" t="s">
        <v>130</v>
      </c>
      <c r="R7" t="s">
        <v>52</v>
      </c>
      <c r="T7" s="2">
        <v>6</v>
      </c>
      <c r="V7" s="3" t="s">
        <v>131</v>
      </c>
      <c r="W7" t="s">
        <v>132</v>
      </c>
      <c r="Z7" t="s">
        <v>133</v>
      </c>
      <c r="AA7" t="s">
        <v>134</v>
      </c>
      <c r="AB7" t="s">
        <v>135</v>
      </c>
      <c r="AC7" t="s">
        <v>136</v>
      </c>
      <c r="AF7" t="s">
        <v>137</v>
      </c>
      <c r="AK7" t="s">
        <v>138</v>
      </c>
      <c r="AL7" t="s">
        <v>139</v>
      </c>
      <c r="AM7" s="10" t="s">
        <v>140</v>
      </c>
      <c r="AO7" t="s">
        <v>74</v>
      </c>
      <c r="AP7" t="s">
        <v>141</v>
      </c>
      <c r="AT7" t="s">
        <v>96</v>
      </c>
    </row>
    <row r="8" spans="1:51" ht="12.75" customHeight="1" x14ac:dyDescent="0.25">
      <c r="A8" s="2">
        <v>3909791</v>
      </c>
      <c r="B8" s="2">
        <v>1381433</v>
      </c>
      <c r="C8" s="6" t="s">
        <v>142</v>
      </c>
      <c r="D8" s="7" t="str">
        <f t="shared" si="3"/>
        <v>2014-10-06 00.01.17.730806</v>
      </c>
      <c r="E8" s="7" t="str">
        <f t="shared" si="0"/>
        <v>2014-10-06 00:01:17:730806</v>
      </c>
      <c r="F8" s="7" t="str">
        <f t="shared" si="1"/>
        <v>2014-10-06 00:01:38.603384</v>
      </c>
      <c r="G8" s="7">
        <f t="shared" si="2"/>
        <v>41918.001141238426</v>
      </c>
      <c r="H8" s="12">
        <v>41918.001141238426</v>
      </c>
      <c r="I8" t="s">
        <v>143</v>
      </c>
      <c r="J8" t="s">
        <v>56</v>
      </c>
      <c r="K8" t="s">
        <v>57</v>
      </c>
      <c r="L8" t="s">
        <v>144</v>
      </c>
      <c r="M8" t="s">
        <v>57</v>
      </c>
      <c r="N8" t="s">
        <v>145</v>
      </c>
      <c r="P8" t="s">
        <v>146</v>
      </c>
      <c r="Q8" t="s">
        <v>147</v>
      </c>
      <c r="R8" t="s">
        <v>52</v>
      </c>
      <c r="S8" s="2">
        <v>39</v>
      </c>
      <c r="V8" s="3" t="s">
        <v>148</v>
      </c>
      <c r="W8" t="s">
        <v>149</v>
      </c>
      <c r="Z8" t="s">
        <v>150</v>
      </c>
      <c r="AA8" t="s">
        <v>151</v>
      </c>
      <c r="AB8" t="s">
        <v>152</v>
      </c>
      <c r="AC8" t="s">
        <v>153</v>
      </c>
      <c r="AF8" t="s">
        <v>154</v>
      </c>
      <c r="AK8" t="s">
        <v>155</v>
      </c>
      <c r="AL8" t="s">
        <v>156</v>
      </c>
      <c r="AM8" s="10" t="s">
        <v>157</v>
      </c>
      <c r="AN8" t="s">
        <v>158</v>
      </c>
      <c r="AO8" t="s">
        <v>74</v>
      </c>
      <c r="AP8" t="s">
        <v>159</v>
      </c>
      <c r="AQ8" t="s">
        <v>160</v>
      </c>
      <c r="AT8" t="s">
        <v>161</v>
      </c>
    </row>
    <row r="9" spans="1:51" ht="12.75" customHeight="1" x14ac:dyDescent="0.25">
      <c r="A9" s="2">
        <v>3909792</v>
      </c>
      <c r="B9" s="2">
        <v>412172</v>
      </c>
      <c r="C9" s="6" t="s">
        <v>162</v>
      </c>
      <c r="D9" s="7" t="str">
        <f t="shared" si="3"/>
        <v>2014-10-06 00.01.38.603384</v>
      </c>
      <c r="E9" s="7" t="str">
        <f t="shared" si="0"/>
        <v>2014-10-06 00:01:38:603384</v>
      </c>
      <c r="F9" s="7" t="str">
        <f t="shared" si="1"/>
        <v>2014-10-06 00:01:51.051888</v>
      </c>
      <c r="G9" s="7">
        <f t="shared" si="2"/>
        <v>41918.001285324077</v>
      </c>
      <c r="H9" s="12">
        <v>41918.001285324077</v>
      </c>
      <c r="I9" t="s">
        <v>46</v>
      </c>
      <c r="J9" t="s">
        <v>47</v>
      </c>
      <c r="K9" t="s">
        <v>163</v>
      </c>
      <c r="L9" t="s">
        <v>164</v>
      </c>
      <c r="M9" t="s">
        <v>164</v>
      </c>
      <c r="N9" t="s">
        <v>165</v>
      </c>
      <c r="O9" t="s">
        <v>166</v>
      </c>
      <c r="P9" t="s">
        <v>167</v>
      </c>
      <c r="Q9" t="s">
        <v>168</v>
      </c>
      <c r="R9" t="s">
        <v>52</v>
      </c>
      <c r="S9" s="2">
        <v>40</v>
      </c>
      <c r="V9" s="3" t="s">
        <v>169</v>
      </c>
      <c r="Y9" t="s">
        <v>124</v>
      </c>
    </row>
    <row r="10" spans="1:51" ht="12.75" customHeight="1" x14ac:dyDescent="0.25">
      <c r="A10" s="2">
        <v>3909793</v>
      </c>
      <c r="B10" s="2">
        <v>1381429</v>
      </c>
      <c r="C10" s="6" t="s">
        <v>170</v>
      </c>
      <c r="D10" s="7" t="str">
        <f t="shared" si="3"/>
        <v>2014-10-06 00.01.51.051888</v>
      </c>
      <c r="E10" s="7" t="str">
        <f t="shared" si="0"/>
        <v>2014-10-06 00:01:51:051888</v>
      </c>
      <c r="F10" s="7" t="str">
        <f t="shared" si="1"/>
        <v>2014-10-06 00:01:51.728570</v>
      </c>
      <c r="G10" s="7">
        <f t="shared" si="2"/>
        <v>41918.001293159723</v>
      </c>
      <c r="H10" s="12">
        <v>41918.001293159723</v>
      </c>
      <c r="I10" t="s">
        <v>171</v>
      </c>
      <c r="J10" t="s">
        <v>47</v>
      </c>
      <c r="K10" t="s">
        <v>57</v>
      </c>
      <c r="L10" t="s">
        <v>58</v>
      </c>
      <c r="M10" t="s">
        <v>57</v>
      </c>
      <c r="N10" t="s">
        <v>172</v>
      </c>
      <c r="O10" t="s">
        <v>173</v>
      </c>
      <c r="P10" t="s">
        <v>174</v>
      </c>
      <c r="Q10" t="s">
        <v>175</v>
      </c>
      <c r="R10" t="s">
        <v>103</v>
      </c>
      <c r="S10" s="2">
        <v>87</v>
      </c>
      <c r="V10" s="3" t="s">
        <v>176</v>
      </c>
      <c r="W10" t="s">
        <v>177</v>
      </c>
      <c r="Z10" t="s">
        <v>178</v>
      </c>
      <c r="AA10" t="s">
        <v>179</v>
      </c>
      <c r="AB10" t="s">
        <v>180</v>
      </c>
      <c r="AC10" t="s">
        <v>181</v>
      </c>
      <c r="AF10" t="s">
        <v>182</v>
      </c>
      <c r="AK10" t="s">
        <v>183</v>
      </c>
      <c r="AL10" t="s">
        <v>184</v>
      </c>
      <c r="AM10" s="10" t="s">
        <v>185</v>
      </c>
      <c r="AN10" t="s">
        <v>186</v>
      </c>
      <c r="AO10" t="s">
        <v>115</v>
      </c>
      <c r="AP10" t="s">
        <v>187</v>
      </c>
      <c r="AQ10" t="s">
        <v>188</v>
      </c>
      <c r="AT10" t="s">
        <v>96</v>
      </c>
    </row>
    <row r="11" spans="1:51" ht="12.75" customHeight="1" x14ac:dyDescent="0.25">
      <c r="A11" s="2">
        <v>3909794</v>
      </c>
      <c r="B11" s="2">
        <v>412171</v>
      </c>
      <c r="C11" s="6" t="s">
        <v>189</v>
      </c>
      <c r="D11" s="7" t="str">
        <f t="shared" si="3"/>
        <v>2014-10-06 00.01.51.728570</v>
      </c>
      <c r="E11" s="7" t="str">
        <f t="shared" si="0"/>
        <v>2014-10-06 00:01:51:728570</v>
      </c>
      <c r="F11" s="7" t="str">
        <f t="shared" si="1"/>
        <v>2014-10-06 00:02:45.509888</v>
      </c>
      <c r="G11" s="7">
        <f t="shared" si="2"/>
        <v>41918.001915624998</v>
      </c>
      <c r="H11" s="12">
        <v>41918.001915624998</v>
      </c>
      <c r="I11" t="s">
        <v>46</v>
      </c>
      <c r="J11" t="s">
        <v>47</v>
      </c>
      <c r="K11" t="s">
        <v>190</v>
      </c>
      <c r="L11" t="s">
        <v>191</v>
      </c>
      <c r="M11" t="s">
        <v>191</v>
      </c>
      <c r="N11" t="s">
        <v>192</v>
      </c>
      <c r="P11" t="s">
        <v>193</v>
      </c>
      <c r="Q11" t="s">
        <v>194</v>
      </c>
      <c r="R11" t="s">
        <v>103</v>
      </c>
      <c r="S11" s="2">
        <v>74</v>
      </c>
      <c r="V11" s="3" t="s">
        <v>195</v>
      </c>
      <c r="Y11" t="s">
        <v>124</v>
      </c>
    </row>
    <row r="12" spans="1:51" ht="12.75" customHeight="1" x14ac:dyDescent="0.25">
      <c r="A12" s="2">
        <v>3909796</v>
      </c>
      <c r="B12" s="2">
        <v>412175</v>
      </c>
      <c r="C12" s="6" t="s">
        <v>196</v>
      </c>
      <c r="D12" s="7" t="str">
        <f t="shared" si="3"/>
        <v>2014-10-06 00.02.45.509888</v>
      </c>
      <c r="E12" s="7" t="str">
        <f t="shared" si="0"/>
        <v>2014-10-06 00:02:45:509888</v>
      </c>
      <c r="F12" s="7" t="str">
        <f t="shared" si="1"/>
        <v>2014-10-06 00:02:52.862701</v>
      </c>
      <c r="G12" s="7">
        <f t="shared" si="2"/>
        <v>41918.002000729168</v>
      </c>
      <c r="H12" s="12">
        <v>41918.002000729168</v>
      </c>
      <c r="I12" t="s">
        <v>46</v>
      </c>
      <c r="J12" t="s">
        <v>47</v>
      </c>
      <c r="K12" t="s">
        <v>197</v>
      </c>
      <c r="L12" t="s">
        <v>198</v>
      </c>
      <c r="M12" t="s">
        <v>198</v>
      </c>
      <c r="P12" t="s">
        <v>199</v>
      </c>
      <c r="R12" t="s">
        <v>83</v>
      </c>
      <c r="V12" s="3" t="s">
        <v>200</v>
      </c>
      <c r="Y12" t="s">
        <v>124</v>
      </c>
    </row>
    <row r="13" spans="1:51" ht="12.75" customHeight="1" x14ac:dyDescent="0.25">
      <c r="A13" s="2">
        <v>3909797</v>
      </c>
      <c r="B13" s="2">
        <v>412173</v>
      </c>
      <c r="C13" s="6" t="s">
        <v>201</v>
      </c>
      <c r="D13" s="7" t="str">
        <f t="shared" si="3"/>
        <v>2014-10-06 00.02.52.862701</v>
      </c>
      <c r="E13" s="7" t="str">
        <f t="shared" si="0"/>
        <v>2014-10-06 00:02:52:862701</v>
      </c>
      <c r="F13" s="7" t="str">
        <f t="shared" si="1"/>
        <v>2014-10-06 00:03:07.793265</v>
      </c>
      <c r="G13" s="7">
        <f t="shared" si="2"/>
        <v>41918.002173530091</v>
      </c>
      <c r="H13" s="12">
        <v>41918.002173530091</v>
      </c>
      <c r="I13" t="s">
        <v>46</v>
      </c>
      <c r="J13" t="s">
        <v>47</v>
      </c>
      <c r="K13" t="s">
        <v>163</v>
      </c>
      <c r="L13" t="s">
        <v>202</v>
      </c>
      <c r="M13" t="s">
        <v>202</v>
      </c>
      <c r="N13" t="s">
        <v>203</v>
      </c>
      <c r="P13" t="s">
        <v>204</v>
      </c>
      <c r="Q13" t="s">
        <v>205</v>
      </c>
      <c r="R13" t="s">
        <v>52</v>
      </c>
      <c r="S13" s="2">
        <v>61</v>
      </c>
      <c r="V13" s="3" t="s">
        <v>206</v>
      </c>
      <c r="Y13" t="s">
        <v>124</v>
      </c>
    </row>
    <row r="14" spans="1:51" ht="12.75" customHeight="1" x14ac:dyDescent="0.25">
      <c r="A14" s="2">
        <v>3909798</v>
      </c>
      <c r="B14" s="2">
        <v>1381434</v>
      </c>
      <c r="C14" s="6" t="s">
        <v>207</v>
      </c>
      <c r="D14" s="7" t="str">
        <f t="shared" si="3"/>
        <v>2014-10-06 00.03.07.793265</v>
      </c>
      <c r="E14" s="7" t="str">
        <f t="shared" si="0"/>
        <v>2014-10-06 00:03:07:793265</v>
      </c>
      <c r="F14" s="7" t="str">
        <f t="shared" si="1"/>
        <v>2014-10-06 00:03:07.443141</v>
      </c>
      <c r="G14" s="7">
        <f t="shared" si="2"/>
        <v>41918.002169479165</v>
      </c>
      <c r="H14" s="12">
        <v>41918.002169479165</v>
      </c>
      <c r="I14" t="s">
        <v>55</v>
      </c>
      <c r="J14" t="s">
        <v>56</v>
      </c>
      <c r="K14" t="s">
        <v>57</v>
      </c>
      <c r="L14" t="s">
        <v>58</v>
      </c>
      <c r="M14" t="s">
        <v>57</v>
      </c>
      <c r="N14" t="s">
        <v>208</v>
      </c>
      <c r="P14" t="s">
        <v>209</v>
      </c>
      <c r="Q14" t="s">
        <v>210</v>
      </c>
      <c r="R14" t="s">
        <v>52</v>
      </c>
      <c r="S14" s="2">
        <v>22</v>
      </c>
      <c r="V14" s="3" t="s">
        <v>211</v>
      </c>
      <c r="W14" t="s">
        <v>212</v>
      </c>
      <c r="Z14" t="s">
        <v>213</v>
      </c>
      <c r="AA14" t="s">
        <v>214</v>
      </c>
      <c r="AB14" t="s">
        <v>215</v>
      </c>
      <c r="AC14" t="s">
        <v>216</v>
      </c>
      <c r="AF14" t="s">
        <v>217</v>
      </c>
      <c r="AK14" t="s">
        <v>218</v>
      </c>
      <c r="AL14" t="s">
        <v>219</v>
      </c>
      <c r="AM14" s="10" t="s">
        <v>220</v>
      </c>
      <c r="AO14" t="s">
        <v>74</v>
      </c>
      <c r="AP14" t="s">
        <v>221</v>
      </c>
      <c r="AT14" t="s">
        <v>96</v>
      </c>
    </row>
    <row r="15" spans="1:51" ht="12.75" customHeight="1" x14ac:dyDescent="0.25">
      <c r="A15" s="2">
        <v>3909799</v>
      </c>
      <c r="B15" s="2">
        <v>412176</v>
      </c>
      <c r="C15" s="6" t="s">
        <v>222</v>
      </c>
      <c r="D15" s="7" t="str">
        <f t="shared" si="3"/>
        <v>2014-10-06 00.03.07.443141</v>
      </c>
      <c r="E15" s="7" t="str">
        <f t="shared" si="0"/>
        <v>2014-10-06 00:03:07:443141</v>
      </c>
      <c r="F15" s="7" t="str">
        <f t="shared" si="1"/>
        <v>2014-10-06 00:03:14.233283</v>
      </c>
      <c r="G15" s="7">
        <f t="shared" si="2"/>
        <v>41918.002248067132</v>
      </c>
      <c r="H15" s="12">
        <v>41918.002248067132</v>
      </c>
      <c r="I15" t="s">
        <v>46</v>
      </c>
      <c r="J15" t="s">
        <v>47</v>
      </c>
      <c r="K15" t="s">
        <v>223</v>
      </c>
      <c r="L15" t="s">
        <v>224</v>
      </c>
      <c r="M15" t="s">
        <v>224</v>
      </c>
      <c r="N15" t="s">
        <v>225</v>
      </c>
      <c r="O15" t="s">
        <v>226</v>
      </c>
      <c r="P15" t="s">
        <v>227</v>
      </c>
      <c r="Q15" t="s">
        <v>228</v>
      </c>
      <c r="R15" t="s">
        <v>103</v>
      </c>
      <c r="S15" s="2">
        <v>37</v>
      </c>
      <c r="V15" s="3" t="s">
        <v>229</v>
      </c>
      <c r="Y15" t="s">
        <v>124</v>
      </c>
    </row>
    <row r="16" spans="1:51" ht="12.75" customHeight="1" x14ac:dyDescent="0.25">
      <c r="A16" s="2">
        <v>3909800</v>
      </c>
      <c r="B16" s="2">
        <v>412174</v>
      </c>
      <c r="C16" s="6" t="s">
        <v>230</v>
      </c>
      <c r="D16" s="7" t="str">
        <f t="shared" si="3"/>
        <v>2014-10-06 00.03.14.233283</v>
      </c>
      <c r="E16" s="7" t="str">
        <f t="shared" si="0"/>
        <v>2014-10-06 00:03:14:233283</v>
      </c>
      <c r="F16" s="7" t="str">
        <f t="shared" si="1"/>
        <v>2014-10-06 00:03:15.234705</v>
      </c>
      <c r="G16" s="7">
        <f t="shared" si="2"/>
        <v>41918.002259664354</v>
      </c>
      <c r="H16" s="12">
        <v>41918.002259664354</v>
      </c>
      <c r="I16" t="s">
        <v>46</v>
      </c>
      <c r="J16" t="s">
        <v>47</v>
      </c>
      <c r="K16" t="s">
        <v>163</v>
      </c>
      <c r="L16" t="s">
        <v>231</v>
      </c>
      <c r="M16" t="s">
        <v>231</v>
      </c>
      <c r="P16" t="s">
        <v>232</v>
      </c>
      <c r="Q16" t="s">
        <v>233</v>
      </c>
      <c r="R16" t="s">
        <v>103</v>
      </c>
      <c r="S16" s="2">
        <v>25</v>
      </c>
      <c r="V16" s="3" t="s">
        <v>234</v>
      </c>
      <c r="Y16" t="s">
        <v>124</v>
      </c>
    </row>
    <row r="17" spans="1:47" ht="12.75" customHeight="1" x14ac:dyDescent="0.25">
      <c r="A17" s="2">
        <v>3909801</v>
      </c>
      <c r="B17" s="2">
        <v>412178</v>
      </c>
      <c r="C17" s="6" t="s">
        <v>235</v>
      </c>
      <c r="D17" s="7" t="str">
        <f t="shared" si="3"/>
        <v>2014-10-06 00.03.15.234705</v>
      </c>
      <c r="E17" s="7" t="str">
        <f t="shared" si="0"/>
        <v>2014-10-06 00:03:15:234705</v>
      </c>
      <c r="F17" s="7" t="str">
        <f t="shared" si="1"/>
        <v>2014-10-06 00:03:17.925636</v>
      </c>
      <c r="G17" s="7">
        <f t="shared" si="2"/>
        <v>41918.002290810182</v>
      </c>
      <c r="H17" s="12">
        <v>41918.002290810182</v>
      </c>
      <c r="I17" t="s">
        <v>46</v>
      </c>
      <c r="J17" t="s">
        <v>47</v>
      </c>
      <c r="K17" t="s">
        <v>197</v>
      </c>
      <c r="L17" t="s">
        <v>198</v>
      </c>
      <c r="M17" t="s">
        <v>198</v>
      </c>
      <c r="P17" t="s">
        <v>236</v>
      </c>
      <c r="R17" t="s">
        <v>103</v>
      </c>
      <c r="V17" s="3" t="s">
        <v>237</v>
      </c>
      <c r="Y17" t="s">
        <v>124</v>
      </c>
    </row>
    <row r="18" spans="1:47" ht="12.75" customHeight="1" x14ac:dyDescent="0.25">
      <c r="A18" s="2">
        <v>3909803</v>
      </c>
      <c r="B18" s="2">
        <v>1381435</v>
      </c>
      <c r="C18" s="6" t="s">
        <v>238</v>
      </c>
      <c r="D18" s="7" t="str">
        <f t="shared" si="3"/>
        <v>2014-10-06 00.03.17.925636</v>
      </c>
      <c r="E18" s="7" t="str">
        <f t="shared" si="0"/>
        <v>2014-10-06 00:03:17:925636</v>
      </c>
      <c r="F18" s="7" t="str">
        <f t="shared" si="1"/>
        <v>2014-10-06 00:03:33.380752</v>
      </c>
      <c r="G18" s="7">
        <f t="shared" si="2"/>
        <v>41918.002469687497</v>
      </c>
      <c r="H18" s="12">
        <v>41918.002469687497</v>
      </c>
      <c r="I18" t="s">
        <v>239</v>
      </c>
      <c r="J18" t="s">
        <v>47</v>
      </c>
      <c r="K18" t="s">
        <v>57</v>
      </c>
      <c r="L18" t="s">
        <v>240</v>
      </c>
      <c r="M18" t="s">
        <v>57</v>
      </c>
      <c r="P18" t="s">
        <v>241</v>
      </c>
      <c r="R18" t="s">
        <v>83</v>
      </c>
      <c r="V18" s="3" t="s">
        <v>242</v>
      </c>
      <c r="W18" t="s">
        <v>243</v>
      </c>
    </row>
    <row r="19" spans="1:47" ht="12.75" customHeight="1" x14ac:dyDescent="0.25">
      <c r="A19" s="2">
        <v>3909804</v>
      </c>
      <c r="B19" s="2">
        <v>1381432</v>
      </c>
      <c r="C19" s="6" t="s">
        <v>244</v>
      </c>
      <c r="D19" s="7" t="str">
        <f t="shared" si="3"/>
        <v>2014-10-06 00.03.33.380752</v>
      </c>
      <c r="E19" s="7" t="str">
        <f t="shared" si="0"/>
        <v>2014-10-06 00:03:33:380752</v>
      </c>
      <c r="F19" s="7" t="str">
        <f t="shared" si="1"/>
        <v>2014-10-06 00:03:50.909814</v>
      </c>
      <c r="G19" s="7">
        <f t="shared" si="2"/>
        <v>41918.002672569448</v>
      </c>
      <c r="H19" s="12">
        <v>41918.002672569448</v>
      </c>
      <c r="I19" t="s">
        <v>239</v>
      </c>
      <c r="J19" t="s">
        <v>47</v>
      </c>
      <c r="K19" t="s">
        <v>57</v>
      </c>
      <c r="L19" t="s">
        <v>240</v>
      </c>
      <c r="M19" t="s">
        <v>57</v>
      </c>
      <c r="P19" t="s">
        <v>245</v>
      </c>
      <c r="R19" t="s">
        <v>83</v>
      </c>
      <c r="V19" s="3" t="s">
        <v>246</v>
      </c>
      <c r="W19" t="s">
        <v>247</v>
      </c>
      <c r="Z19" t="s">
        <v>248</v>
      </c>
      <c r="AA19" t="s">
        <v>249</v>
      </c>
      <c r="AB19" t="s">
        <v>250</v>
      </c>
      <c r="AC19" t="s">
        <v>251</v>
      </c>
      <c r="AF19" t="s">
        <v>252</v>
      </c>
    </row>
    <row r="20" spans="1:47" ht="12.75" customHeight="1" x14ac:dyDescent="0.25">
      <c r="A20" s="2">
        <v>3909805</v>
      </c>
      <c r="C20" s="6" t="s">
        <v>253</v>
      </c>
      <c r="D20" s="7" t="str">
        <f t="shared" si="3"/>
        <v>2014-10-06 00.03.50.909814</v>
      </c>
      <c r="E20" s="7" t="str">
        <f t="shared" si="0"/>
        <v>2014-10-06 00:03:50:909814</v>
      </c>
      <c r="F20" s="7" t="str">
        <f t="shared" si="1"/>
        <v>2014-10-06 00:03:54.677372</v>
      </c>
      <c r="G20" s="7">
        <f t="shared" si="2"/>
        <v>41918.00271616898</v>
      </c>
      <c r="H20" s="12">
        <v>41918.00271616898</v>
      </c>
      <c r="I20" t="s">
        <v>46</v>
      </c>
      <c r="J20" t="s">
        <v>47</v>
      </c>
      <c r="K20" t="s">
        <v>48</v>
      </c>
      <c r="L20" t="s">
        <v>49</v>
      </c>
      <c r="M20" t="s">
        <v>49</v>
      </c>
      <c r="N20" t="s">
        <v>254</v>
      </c>
      <c r="O20" t="s">
        <v>255</v>
      </c>
      <c r="P20" t="s">
        <v>256</v>
      </c>
      <c r="Q20" t="s">
        <v>257</v>
      </c>
      <c r="R20" t="s">
        <v>103</v>
      </c>
      <c r="S20" s="2">
        <v>22</v>
      </c>
      <c r="V20" s="3" t="s">
        <v>258</v>
      </c>
    </row>
    <row r="21" spans="1:47" ht="12.75" customHeight="1" x14ac:dyDescent="0.25">
      <c r="A21" s="2">
        <v>3909806</v>
      </c>
      <c r="C21" s="6" t="s">
        <v>259</v>
      </c>
      <c r="D21" s="7" t="str">
        <f t="shared" si="3"/>
        <v>2014-10-06 00.03.54.677372</v>
      </c>
      <c r="E21" s="7" t="str">
        <f t="shared" si="0"/>
        <v>2014-10-06 00:03:54:677372</v>
      </c>
      <c r="F21" s="7" t="str">
        <f t="shared" si="1"/>
        <v>2014-10-06 00:03:59.626701</v>
      </c>
      <c r="G21" s="7">
        <f t="shared" si="2"/>
        <v>41918.002773460648</v>
      </c>
      <c r="H21" s="12">
        <v>41918.002773460648</v>
      </c>
      <c r="I21" t="s">
        <v>46</v>
      </c>
      <c r="J21" t="s">
        <v>47</v>
      </c>
      <c r="K21" t="s">
        <v>48</v>
      </c>
      <c r="L21" t="s">
        <v>49</v>
      </c>
      <c r="M21" t="s">
        <v>49</v>
      </c>
      <c r="N21" t="s">
        <v>260</v>
      </c>
      <c r="O21" t="s">
        <v>261</v>
      </c>
      <c r="P21" t="s">
        <v>167</v>
      </c>
      <c r="Q21" t="s">
        <v>262</v>
      </c>
      <c r="R21" t="s">
        <v>103</v>
      </c>
      <c r="S21" s="2">
        <v>84</v>
      </c>
      <c r="V21" s="3" t="s">
        <v>263</v>
      </c>
    </row>
    <row r="22" spans="1:47" ht="12.75" customHeight="1" x14ac:dyDescent="0.25">
      <c r="A22" s="2">
        <v>3909808</v>
      </c>
      <c r="B22" s="2">
        <v>412177</v>
      </c>
      <c r="C22" s="6" t="s">
        <v>264</v>
      </c>
      <c r="D22" s="7" t="str">
        <f t="shared" si="3"/>
        <v>2014-10-06 00.03.59.626701</v>
      </c>
      <c r="E22" s="7" t="str">
        <f t="shared" si="0"/>
        <v>2014-10-06 00:03:59:626701</v>
      </c>
      <c r="F22" s="7" t="str">
        <f t="shared" si="1"/>
        <v>2014-10-06 00:04:13.175307</v>
      </c>
      <c r="G22" s="7">
        <f t="shared" si="2"/>
        <v>41918.002930266201</v>
      </c>
      <c r="H22" s="12">
        <v>41918.002930266201</v>
      </c>
      <c r="I22" t="s">
        <v>46</v>
      </c>
      <c r="J22" t="s">
        <v>47</v>
      </c>
      <c r="K22" t="s">
        <v>265</v>
      </c>
      <c r="L22" t="s">
        <v>266</v>
      </c>
      <c r="M22" t="s">
        <v>267</v>
      </c>
      <c r="P22" t="s">
        <v>268</v>
      </c>
      <c r="Q22" t="s">
        <v>269</v>
      </c>
      <c r="R22" t="s">
        <v>52</v>
      </c>
      <c r="S22" s="2">
        <v>38</v>
      </c>
      <c r="V22" s="3" t="s">
        <v>270</v>
      </c>
      <c r="Y22" t="s">
        <v>124</v>
      </c>
    </row>
    <row r="23" spans="1:47" ht="12.75" customHeight="1" x14ac:dyDescent="0.25">
      <c r="A23" s="2">
        <v>3909809</v>
      </c>
      <c r="B23" s="2">
        <v>1381436</v>
      </c>
      <c r="C23" s="6" t="s">
        <v>271</v>
      </c>
      <c r="D23" s="7" t="str">
        <f t="shared" si="3"/>
        <v>2014-10-06 00.04.13.175307</v>
      </c>
      <c r="E23" s="7" t="str">
        <f t="shared" si="0"/>
        <v>2014-10-06 00:04:13:175307</v>
      </c>
      <c r="F23" s="7" t="str">
        <f t="shared" si="1"/>
        <v>2014-10-06 00:04:19.263117</v>
      </c>
      <c r="G23" s="7">
        <f t="shared" si="2"/>
        <v>41918.003000729164</v>
      </c>
      <c r="H23" s="12">
        <v>41918.003000729164</v>
      </c>
      <c r="I23" t="s">
        <v>272</v>
      </c>
      <c r="J23" t="s">
        <v>273</v>
      </c>
      <c r="K23" t="s">
        <v>57</v>
      </c>
      <c r="L23" t="s">
        <v>58</v>
      </c>
      <c r="M23" t="s">
        <v>57</v>
      </c>
      <c r="N23" t="s">
        <v>274</v>
      </c>
      <c r="P23" t="s">
        <v>275</v>
      </c>
      <c r="Q23" t="s">
        <v>276</v>
      </c>
      <c r="R23" t="s">
        <v>52</v>
      </c>
      <c r="S23" s="2">
        <v>65</v>
      </c>
      <c r="V23" s="3" t="s">
        <v>277</v>
      </c>
      <c r="W23" t="s">
        <v>278</v>
      </c>
      <c r="Z23" t="s">
        <v>279</v>
      </c>
      <c r="AA23" t="s">
        <v>280</v>
      </c>
      <c r="AB23" t="s">
        <v>281</v>
      </c>
      <c r="AC23" t="s">
        <v>282</v>
      </c>
      <c r="AD23" t="s">
        <v>283</v>
      </c>
      <c r="AF23" t="s">
        <v>284</v>
      </c>
      <c r="AK23" t="s">
        <v>285</v>
      </c>
      <c r="AL23" t="s">
        <v>286</v>
      </c>
      <c r="AM23" s="10" t="s">
        <v>287</v>
      </c>
      <c r="AN23" t="s">
        <v>288</v>
      </c>
      <c r="AO23" t="s">
        <v>74</v>
      </c>
      <c r="AP23" t="s">
        <v>289</v>
      </c>
      <c r="AQ23" t="s">
        <v>290</v>
      </c>
      <c r="AT23" t="s">
        <v>291</v>
      </c>
      <c r="AU23" t="s">
        <v>292</v>
      </c>
    </row>
    <row r="24" spans="1:47" ht="12.75" customHeight="1" x14ac:dyDescent="0.25">
      <c r="A24" s="2">
        <v>3909810</v>
      </c>
      <c r="B24" s="2">
        <v>412184</v>
      </c>
      <c r="C24" s="6" t="s">
        <v>293</v>
      </c>
      <c r="D24" s="7" t="str">
        <f t="shared" si="3"/>
        <v>2014-10-06 00.04.19.263117</v>
      </c>
      <c r="E24" s="7" t="str">
        <f t="shared" si="0"/>
        <v>2014-10-06 00:04:19:263117</v>
      </c>
      <c r="F24" s="7" t="str">
        <f t="shared" si="1"/>
        <v>2014-10-06 00:04:36.928211</v>
      </c>
      <c r="G24" s="7">
        <f t="shared" si="2"/>
        <v>41918.003205185189</v>
      </c>
      <c r="H24" s="12">
        <v>41918.003205185189</v>
      </c>
      <c r="I24" t="s">
        <v>46</v>
      </c>
      <c r="J24" t="s">
        <v>47</v>
      </c>
      <c r="K24" t="s">
        <v>163</v>
      </c>
      <c r="L24" t="s">
        <v>294</v>
      </c>
      <c r="M24" t="s">
        <v>295</v>
      </c>
      <c r="P24" t="s">
        <v>296</v>
      </c>
      <c r="Q24" t="s">
        <v>297</v>
      </c>
      <c r="R24" t="s">
        <v>52</v>
      </c>
      <c r="S24" s="2">
        <v>83</v>
      </c>
      <c r="V24" s="3" t="s">
        <v>298</v>
      </c>
      <c r="Y24" t="s">
        <v>124</v>
      </c>
    </row>
    <row r="25" spans="1:47" ht="12.75" customHeight="1" x14ac:dyDescent="0.25">
      <c r="A25" s="2">
        <v>3909811</v>
      </c>
      <c r="B25" s="2">
        <v>1381457</v>
      </c>
      <c r="C25" s="6" t="s">
        <v>299</v>
      </c>
      <c r="D25" s="7" t="str">
        <f t="shared" si="3"/>
        <v>2014-10-06 00.04.36.928211</v>
      </c>
      <c r="E25" s="7" t="str">
        <f t="shared" si="0"/>
        <v>2014-10-06 00:04:36:928211</v>
      </c>
      <c r="F25" s="7" t="str">
        <f t="shared" si="1"/>
        <v>2014-10-06 00:04:41.661562</v>
      </c>
      <c r="G25" s="7">
        <f t="shared" si="2"/>
        <v>41918.003259976853</v>
      </c>
      <c r="H25" s="12">
        <v>41918.003259976853</v>
      </c>
      <c r="I25" t="s">
        <v>171</v>
      </c>
      <c r="J25" t="s">
        <v>47</v>
      </c>
      <c r="K25" t="s">
        <v>57</v>
      </c>
      <c r="L25" t="s">
        <v>58</v>
      </c>
      <c r="M25" t="s">
        <v>57</v>
      </c>
      <c r="P25" t="s">
        <v>300</v>
      </c>
      <c r="Q25" t="s">
        <v>301</v>
      </c>
      <c r="R25" t="s">
        <v>103</v>
      </c>
      <c r="S25" s="2">
        <v>45</v>
      </c>
      <c r="V25" s="3" t="s">
        <v>302</v>
      </c>
      <c r="W25" t="s">
        <v>303</v>
      </c>
      <c r="Z25" t="s">
        <v>304</v>
      </c>
      <c r="AA25" t="s">
        <v>305</v>
      </c>
      <c r="AB25" t="s">
        <v>306</v>
      </c>
      <c r="AC25" t="s">
        <v>307</v>
      </c>
      <c r="AF25" t="s">
        <v>308</v>
      </c>
      <c r="AK25" t="s">
        <v>309</v>
      </c>
      <c r="AL25" t="s">
        <v>310</v>
      </c>
      <c r="AM25" s="10" t="s">
        <v>311</v>
      </c>
      <c r="AN25" t="s">
        <v>312</v>
      </c>
      <c r="AO25" t="s">
        <v>115</v>
      </c>
      <c r="AP25" t="s">
        <v>160</v>
      </c>
      <c r="AQ25" t="s">
        <v>313</v>
      </c>
      <c r="AR25" t="s">
        <v>314</v>
      </c>
      <c r="AS25" t="s">
        <v>117</v>
      </c>
      <c r="AT25" t="s">
        <v>291</v>
      </c>
    </row>
    <row r="26" spans="1:47" ht="12.75" customHeight="1" x14ac:dyDescent="0.25">
      <c r="A26" s="2">
        <v>3909812</v>
      </c>
      <c r="B26" s="2">
        <v>412180</v>
      </c>
      <c r="C26" s="6" t="s">
        <v>315</v>
      </c>
      <c r="D26" s="7" t="str">
        <f t="shared" si="3"/>
        <v>2014-10-06 00.04.41.661562</v>
      </c>
      <c r="E26" s="7" t="str">
        <f t="shared" si="0"/>
        <v>2014-10-06 00:04:41:661562</v>
      </c>
      <c r="F26" s="7" t="str">
        <f t="shared" si="1"/>
        <v>2014-10-06 00:04:48.306283</v>
      </c>
      <c r="G26" s="7">
        <f t="shared" si="2"/>
        <v>41918.003336875001</v>
      </c>
      <c r="H26" s="12">
        <v>41918.003336875001</v>
      </c>
      <c r="I26" t="s">
        <v>46</v>
      </c>
      <c r="J26" t="s">
        <v>47</v>
      </c>
      <c r="K26" t="s">
        <v>223</v>
      </c>
      <c r="L26" t="s">
        <v>224</v>
      </c>
      <c r="M26" t="s">
        <v>224</v>
      </c>
      <c r="N26" t="s">
        <v>316</v>
      </c>
      <c r="P26" t="s">
        <v>317</v>
      </c>
      <c r="Q26" t="s">
        <v>318</v>
      </c>
      <c r="R26" t="s">
        <v>103</v>
      </c>
      <c r="S26" s="2">
        <v>28</v>
      </c>
      <c r="V26" s="3" t="s">
        <v>319</v>
      </c>
      <c r="Y26" t="s">
        <v>124</v>
      </c>
    </row>
    <row r="27" spans="1:47" ht="12.75" customHeight="1" x14ac:dyDescent="0.25">
      <c r="A27" s="2">
        <v>3909813</v>
      </c>
      <c r="B27" s="2">
        <v>412179</v>
      </c>
      <c r="C27" s="6" t="s">
        <v>320</v>
      </c>
      <c r="D27" s="7" t="str">
        <f t="shared" si="3"/>
        <v>2014-10-06 00.04.48.306283</v>
      </c>
      <c r="E27" s="7" t="str">
        <f t="shared" si="0"/>
        <v>2014-10-06 00:04:48:306283</v>
      </c>
      <c r="F27" s="7" t="str">
        <f t="shared" si="1"/>
        <v>2014-10-06 00:05:26.504888</v>
      </c>
      <c r="G27" s="7">
        <f t="shared" si="2"/>
        <v>41918.003778993057</v>
      </c>
      <c r="H27" s="12">
        <v>41918.003778993057</v>
      </c>
      <c r="I27" t="s">
        <v>46</v>
      </c>
      <c r="J27" t="s">
        <v>47</v>
      </c>
      <c r="K27" t="s">
        <v>223</v>
      </c>
      <c r="L27" t="s">
        <v>321</v>
      </c>
      <c r="M27" t="s">
        <v>322</v>
      </c>
      <c r="P27" t="s">
        <v>323</v>
      </c>
      <c r="Q27" t="s">
        <v>324</v>
      </c>
      <c r="R27" t="s">
        <v>103</v>
      </c>
      <c r="S27" s="2">
        <v>83</v>
      </c>
      <c r="V27" s="3" t="s">
        <v>325</v>
      </c>
      <c r="Y27" t="s">
        <v>124</v>
      </c>
    </row>
    <row r="28" spans="1:47" ht="12.75" customHeight="1" x14ac:dyDescent="0.25">
      <c r="A28" s="2">
        <v>3909815</v>
      </c>
      <c r="B28" s="2">
        <v>412181</v>
      </c>
      <c r="C28" s="6" t="s">
        <v>326</v>
      </c>
      <c r="D28" s="7" t="str">
        <f t="shared" si="3"/>
        <v>2014-10-06 00.05.26.504888</v>
      </c>
      <c r="E28" s="7" t="str">
        <f t="shared" si="0"/>
        <v>2014-10-06 00:05:26:504888</v>
      </c>
      <c r="F28" s="7" t="str">
        <f t="shared" si="1"/>
        <v>2014-10-06 00:05:49.575429</v>
      </c>
      <c r="G28" s="7">
        <f t="shared" si="2"/>
        <v>41918.004046006943</v>
      </c>
      <c r="H28" s="12">
        <v>41918.004046006943</v>
      </c>
      <c r="I28" t="s">
        <v>46</v>
      </c>
      <c r="J28" t="s">
        <v>47</v>
      </c>
      <c r="K28" t="s">
        <v>265</v>
      </c>
      <c r="L28" t="s">
        <v>266</v>
      </c>
      <c r="M28" t="s">
        <v>327</v>
      </c>
      <c r="P28" t="s">
        <v>328</v>
      </c>
      <c r="Q28" t="s">
        <v>329</v>
      </c>
      <c r="R28" t="s">
        <v>52</v>
      </c>
      <c r="V28" s="3" t="s">
        <v>330</v>
      </c>
      <c r="Y28" t="s">
        <v>124</v>
      </c>
    </row>
    <row r="29" spans="1:47" ht="12.75" customHeight="1" x14ac:dyDescent="0.25">
      <c r="A29" s="2">
        <v>3909816</v>
      </c>
      <c r="B29" s="2">
        <v>412185</v>
      </c>
      <c r="C29" s="6" t="s">
        <v>331</v>
      </c>
      <c r="D29" s="7" t="str">
        <f t="shared" si="3"/>
        <v>2014-10-06 00.05.49.575429</v>
      </c>
      <c r="E29" s="7" t="str">
        <f t="shared" si="0"/>
        <v>2014-10-06 00:05:49:575429</v>
      </c>
      <c r="F29" s="7" t="str">
        <f t="shared" si="1"/>
        <v>2014-10-05 23:34:37.413888</v>
      </c>
      <c r="G29" s="7">
        <f t="shared" si="2"/>
        <v>41917.982377476852</v>
      </c>
      <c r="H29" s="12">
        <v>41917.982377476852</v>
      </c>
      <c r="I29" t="s">
        <v>332</v>
      </c>
      <c r="J29" t="s">
        <v>47</v>
      </c>
      <c r="K29" t="s">
        <v>197</v>
      </c>
      <c r="L29" t="s">
        <v>198</v>
      </c>
      <c r="M29" t="s">
        <v>198</v>
      </c>
      <c r="N29" t="s">
        <v>333</v>
      </c>
      <c r="P29" t="s">
        <v>334</v>
      </c>
      <c r="Q29" t="s">
        <v>335</v>
      </c>
      <c r="R29" t="s">
        <v>52</v>
      </c>
      <c r="S29" s="2">
        <v>25</v>
      </c>
      <c r="V29" s="3" t="s">
        <v>336</v>
      </c>
      <c r="Y29" t="s">
        <v>124</v>
      </c>
    </row>
    <row r="30" spans="1:47" ht="12.75" customHeight="1" x14ac:dyDescent="0.25">
      <c r="A30" s="2">
        <v>3909818</v>
      </c>
      <c r="B30" s="2">
        <v>1381437</v>
      </c>
      <c r="C30" s="6" t="s">
        <v>78</v>
      </c>
      <c r="D30" s="7" t="str">
        <f t="shared" si="3"/>
        <v>2014-10-05 23.34.37.413888</v>
      </c>
      <c r="E30" s="7" t="str">
        <f t="shared" si="0"/>
        <v>2014-10-05 23:34:37:413888</v>
      </c>
      <c r="F30" s="7" t="str">
        <f t="shared" si="1"/>
        <v>2014-10-05 23:34:37.413888</v>
      </c>
      <c r="G30" s="7">
        <f t="shared" si="2"/>
        <v>41917.982377476852</v>
      </c>
      <c r="H30" s="12">
        <v>41917.982377476852</v>
      </c>
      <c r="I30" t="s">
        <v>79</v>
      </c>
      <c r="J30" t="s">
        <v>47</v>
      </c>
      <c r="K30" t="s">
        <v>57</v>
      </c>
      <c r="L30" t="s">
        <v>58</v>
      </c>
      <c r="M30" t="s">
        <v>57</v>
      </c>
      <c r="N30" t="s">
        <v>80</v>
      </c>
      <c r="O30" t="s">
        <v>81</v>
      </c>
      <c r="P30" t="s">
        <v>82</v>
      </c>
      <c r="R30" t="s">
        <v>83</v>
      </c>
      <c r="V30" s="3" t="s">
        <v>337</v>
      </c>
      <c r="W30" t="s">
        <v>338</v>
      </c>
      <c r="AK30" t="s">
        <v>339</v>
      </c>
      <c r="AL30" t="s">
        <v>92</v>
      </c>
      <c r="AT30" t="s">
        <v>96</v>
      </c>
    </row>
    <row r="31" spans="1:47" ht="12.75" customHeight="1" x14ac:dyDescent="0.25">
      <c r="A31" s="2">
        <v>3909819</v>
      </c>
      <c r="B31" s="2">
        <v>1381438</v>
      </c>
      <c r="C31" s="6" t="s">
        <v>78</v>
      </c>
      <c r="D31" s="7" t="str">
        <f t="shared" si="3"/>
        <v>2014-10-05 23.34.37.413888</v>
      </c>
      <c r="E31" s="7" t="str">
        <f t="shared" si="0"/>
        <v>2014-10-05 23:34:37:413888</v>
      </c>
      <c r="F31" s="7" t="str">
        <f t="shared" si="1"/>
        <v>2014-10-05 23:57:55.058307</v>
      </c>
      <c r="G31" s="7">
        <f t="shared" si="2"/>
        <v>41917.998553912039</v>
      </c>
      <c r="H31" s="12">
        <v>41917.998553912039</v>
      </c>
      <c r="I31" t="s">
        <v>79</v>
      </c>
      <c r="J31" t="s">
        <v>47</v>
      </c>
      <c r="K31" t="s">
        <v>57</v>
      </c>
      <c r="L31" t="s">
        <v>58</v>
      </c>
      <c r="M31" t="s">
        <v>57</v>
      </c>
      <c r="N31" t="s">
        <v>80</v>
      </c>
      <c r="O31" t="s">
        <v>81</v>
      </c>
      <c r="P31" t="s">
        <v>82</v>
      </c>
      <c r="R31" t="s">
        <v>83</v>
      </c>
      <c r="V31" s="3" t="s">
        <v>340</v>
      </c>
      <c r="W31" t="s">
        <v>341</v>
      </c>
      <c r="AK31" t="s">
        <v>342</v>
      </c>
      <c r="AL31" t="s">
        <v>92</v>
      </c>
      <c r="AP31" t="s">
        <v>343</v>
      </c>
      <c r="AT31" t="s">
        <v>344</v>
      </c>
    </row>
    <row r="32" spans="1:47" ht="12.75" customHeight="1" x14ac:dyDescent="0.25">
      <c r="A32" s="2">
        <v>3909820</v>
      </c>
      <c r="C32" s="6" t="s">
        <v>345</v>
      </c>
      <c r="D32" s="7" t="str">
        <f t="shared" si="3"/>
        <v>2014-10-05 23.57.55.058307</v>
      </c>
      <c r="E32" s="7" t="str">
        <f t="shared" si="0"/>
        <v>2014-10-05 23:57:55:058307</v>
      </c>
      <c r="F32" s="7" t="str">
        <f t="shared" si="1"/>
        <v>2014-10-06 00:07:09.799064</v>
      </c>
      <c r="G32" s="7">
        <f t="shared" si="2"/>
        <v>41918.004974525466</v>
      </c>
      <c r="H32" s="12">
        <v>41918.004974525466</v>
      </c>
      <c r="I32" t="s">
        <v>346</v>
      </c>
      <c r="J32" t="s">
        <v>56</v>
      </c>
      <c r="K32" t="s">
        <v>57</v>
      </c>
      <c r="M32" t="s">
        <v>57</v>
      </c>
      <c r="R32" t="s">
        <v>83</v>
      </c>
    </row>
    <row r="33" spans="1:47" ht="12.75" customHeight="1" x14ac:dyDescent="0.25">
      <c r="A33" s="2">
        <v>3909822</v>
      </c>
      <c r="B33" s="2">
        <v>1381440</v>
      </c>
      <c r="C33" s="6" t="s">
        <v>347</v>
      </c>
      <c r="D33" s="7" t="str">
        <f t="shared" si="3"/>
        <v>2014-10-06 00.07.09.799064</v>
      </c>
      <c r="E33" s="7" t="str">
        <f t="shared" si="0"/>
        <v>2014-10-06 00:07:09:799064</v>
      </c>
      <c r="F33" s="7" t="str">
        <f t="shared" si="1"/>
        <v>2014-10-06 00:07:52.916861</v>
      </c>
      <c r="G33" s="7">
        <f t="shared" si="2"/>
        <v>41918.005473576392</v>
      </c>
      <c r="H33" s="12">
        <v>41918.005473576392</v>
      </c>
      <c r="I33" t="s">
        <v>348</v>
      </c>
      <c r="J33" t="s">
        <v>47</v>
      </c>
      <c r="K33" t="s">
        <v>57</v>
      </c>
      <c r="L33" t="s">
        <v>58</v>
      </c>
      <c r="M33" t="s">
        <v>57</v>
      </c>
      <c r="N33" t="s">
        <v>349</v>
      </c>
      <c r="P33" t="s">
        <v>350</v>
      </c>
      <c r="Q33" t="s">
        <v>351</v>
      </c>
      <c r="R33" t="s">
        <v>52</v>
      </c>
      <c r="S33" s="2">
        <v>3</v>
      </c>
      <c r="V33" s="3" t="s">
        <v>352</v>
      </c>
      <c r="W33" t="s">
        <v>353</v>
      </c>
      <c r="Z33" t="s">
        <v>354</v>
      </c>
      <c r="AA33" t="s">
        <v>355</v>
      </c>
      <c r="AB33" t="s">
        <v>356</v>
      </c>
      <c r="AC33" t="s">
        <v>357</v>
      </c>
      <c r="AF33" t="s">
        <v>358</v>
      </c>
      <c r="AK33" t="s">
        <v>359</v>
      </c>
      <c r="AL33" t="s">
        <v>360</v>
      </c>
      <c r="AM33" s="10" t="s">
        <v>361</v>
      </c>
      <c r="AN33" t="s">
        <v>362</v>
      </c>
      <c r="AO33" t="s">
        <v>74</v>
      </c>
      <c r="AP33" t="s">
        <v>363</v>
      </c>
      <c r="AQ33" t="s">
        <v>364</v>
      </c>
      <c r="AS33" t="s">
        <v>117</v>
      </c>
      <c r="AT33" t="s">
        <v>291</v>
      </c>
    </row>
    <row r="34" spans="1:47" ht="12.75" customHeight="1" x14ac:dyDescent="0.25">
      <c r="A34" s="2">
        <v>3909823</v>
      </c>
      <c r="B34" s="2">
        <v>1381443</v>
      </c>
      <c r="C34" s="6" t="s">
        <v>365</v>
      </c>
      <c r="D34" s="7" t="str">
        <f t="shared" si="3"/>
        <v>2014-10-06 00.07.52.916861</v>
      </c>
      <c r="E34" s="7" t="str">
        <f t="shared" si="0"/>
        <v>2014-10-06 00:07:52:916861</v>
      </c>
      <c r="F34" s="7" t="str">
        <f t="shared" si="1"/>
        <v>2014-10-06 00:08:14.854879</v>
      </c>
      <c r="G34" s="7">
        <f t="shared" si="2"/>
        <v>41918.005727488424</v>
      </c>
      <c r="H34" s="12">
        <v>41918.005727488424</v>
      </c>
      <c r="I34" t="s">
        <v>366</v>
      </c>
      <c r="J34" t="s">
        <v>273</v>
      </c>
      <c r="K34" t="s">
        <v>57</v>
      </c>
      <c r="L34" t="s">
        <v>367</v>
      </c>
      <c r="M34" t="s">
        <v>57</v>
      </c>
      <c r="N34" t="s">
        <v>368</v>
      </c>
      <c r="O34" t="s">
        <v>369</v>
      </c>
      <c r="P34" t="s">
        <v>370</v>
      </c>
      <c r="Q34" t="s">
        <v>371</v>
      </c>
      <c r="R34" t="s">
        <v>83</v>
      </c>
      <c r="S34" s="2">
        <v>4</v>
      </c>
      <c r="V34" s="3" t="s">
        <v>372</v>
      </c>
      <c r="W34" t="s">
        <v>373</v>
      </c>
      <c r="Z34" t="s">
        <v>374</v>
      </c>
      <c r="AA34" t="s">
        <v>375</v>
      </c>
      <c r="AB34" t="s">
        <v>376</v>
      </c>
      <c r="AC34" t="s">
        <v>377</v>
      </c>
      <c r="AF34" t="s">
        <v>378</v>
      </c>
      <c r="AK34" t="s">
        <v>379</v>
      </c>
      <c r="AL34" t="s">
        <v>380</v>
      </c>
      <c r="AM34" s="10" t="s">
        <v>381</v>
      </c>
      <c r="AN34" t="s">
        <v>382</v>
      </c>
      <c r="AP34" t="s">
        <v>221</v>
      </c>
      <c r="AQ34" t="s">
        <v>383</v>
      </c>
    </row>
    <row r="35" spans="1:47" ht="12.75" customHeight="1" x14ac:dyDescent="0.25">
      <c r="A35" s="2">
        <v>3909825</v>
      </c>
      <c r="B35" s="2">
        <v>1381441</v>
      </c>
      <c r="C35" s="6" t="s">
        <v>384</v>
      </c>
      <c r="D35" s="7" t="str">
        <f t="shared" si="3"/>
        <v>2014-10-06 00.08.14.854879</v>
      </c>
      <c r="E35" s="7" t="str">
        <f t="shared" si="0"/>
        <v>2014-10-06 00:08:14:854879</v>
      </c>
      <c r="F35" s="7" t="str">
        <f t="shared" si="1"/>
        <v>2014-10-06 00:09:44.612982</v>
      </c>
      <c r="G35" s="7">
        <f t="shared" si="2"/>
        <v>41918.006766354163</v>
      </c>
      <c r="H35" s="12">
        <v>41918.006766354163</v>
      </c>
      <c r="I35" t="s">
        <v>171</v>
      </c>
      <c r="J35" t="s">
        <v>47</v>
      </c>
      <c r="K35" t="s">
        <v>57</v>
      </c>
      <c r="L35" t="s">
        <v>58</v>
      </c>
      <c r="M35" t="s">
        <v>57</v>
      </c>
      <c r="N35" t="s">
        <v>208</v>
      </c>
      <c r="P35" t="s">
        <v>385</v>
      </c>
      <c r="Q35" t="s">
        <v>386</v>
      </c>
      <c r="R35" t="s">
        <v>103</v>
      </c>
      <c r="S35" s="2">
        <v>57</v>
      </c>
      <c r="V35" s="3" t="s">
        <v>387</v>
      </c>
      <c r="W35" t="s">
        <v>388</v>
      </c>
      <c r="Z35" t="s">
        <v>389</v>
      </c>
      <c r="AA35" t="s">
        <v>390</v>
      </c>
      <c r="AB35" t="s">
        <v>391</v>
      </c>
      <c r="AC35" t="s">
        <v>392</v>
      </c>
      <c r="AF35" t="s">
        <v>393</v>
      </c>
      <c r="AK35" t="s">
        <v>394</v>
      </c>
      <c r="AL35" t="s">
        <v>395</v>
      </c>
      <c r="AM35" s="10" t="s">
        <v>396</v>
      </c>
      <c r="AN35" t="s">
        <v>397</v>
      </c>
      <c r="AO35" t="s">
        <v>115</v>
      </c>
      <c r="AP35" t="s">
        <v>188</v>
      </c>
      <c r="AQ35" t="s">
        <v>314</v>
      </c>
      <c r="AT35" t="s">
        <v>291</v>
      </c>
    </row>
    <row r="36" spans="1:47" ht="12.75" customHeight="1" x14ac:dyDescent="0.25">
      <c r="A36" s="2">
        <v>3909827</v>
      </c>
      <c r="B36" s="2">
        <v>1381442</v>
      </c>
      <c r="C36" s="6" t="s">
        <v>398</v>
      </c>
      <c r="D36" s="7" t="str">
        <f t="shared" si="3"/>
        <v>2014-10-06 00.09.44.612982</v>
      </c>
      <c r="E36" s="7" t="str">
        <f t="shared" si="0"/>
        <v>2014-10-06 00:09:44:612982</v>
      </c>
      <c r="F36" s="7" t="str">
        <f t="shared" si="1"/>
        <v>2014-10-06 00:09:22.233307</v>
      </c>
      <c r="G36" s="7">
        <f t="shared" si="2"/>
        <v>41918.00650732639</v>
      </c>
      <c r="H36" s="12">
        <v>41918.00650732639</v>
      </c>
      <c r="I36" t="s">
        <v>99</v>
      </c>
      <c r="J36" t="s">
        <v>47</v>
      </c>
      <c r="K36" t="s">
        <v>57</v>
      </c>
      <c r="L36" t="s">
        <v>399</v>
      </c>
      <c r="M36" t="s">
        <v>57</v>
      </c>
      <c r="N36" t="s">
        <v>400</v>
      </c>
      <c r="O36" t="s">
        <v>401</v>
      </c>
      <c r="P36" t="s">
        <v>402</v>
      </c>
      <c r="Q36" t="s">
        <v>403</v>
      </c>
      <c r="R36" t="s">
        <v>103</v>
      </c>
      <c r="S36" s="2">
        <v>51</v>
      </c>
      <c r="V36" s="3" t="s">
        <v>404</v>
      </c>
      <c r="W36" t="s">
        <v>405</v>
      </c>
      <c r="Z36" t="s">
        <v>406</v>
      </c>
      <c r="AA36" t="s">
        <v>407</v>
      </c>
      <c r="AC36" t="s">
        <v>408</v>
      </c>
      <c r="AD36" t="s">
        <v>409</v>
      </c>
      <c r="AF36" t="s">
        <v>410</v>
      </c>
      <c r="AK36" t="s">
        <v>411</v>
      </c>
      <c r="AL36" t="s">
        <v>412</v>
      </c>
      <c r="AM36" s="10" t="s">
        <v>413</v>
      </c>
      <c r="AN36" t="s">
        <v>414</v>
      </c>
      <c r="AO36" t="s">
        <v>115</v>
      </c>
      <c r="AP36" t="s">
        <v>116</v>
      </c>
      <c r="AT36" t="s">
        <v>415</v>
      </c>
      <c r="AU36" t="s">
        <v>416</v>
      </c>
    </row>
    <row r="37" spans="1:47" ht="12.75" customHeight="1" x14ac:dyDescent="0.25">
      <c r="A37" s="2">
        <v>3909828</v>
      </c>
      <c r="B37" s="2">
        <v>1381446</v>
      </c>
      <c r="C37" s="6" t="s">
        <v>417</v>
      </c>
      <c r="D37" s="7" t="str">
        <f t="shared" si="3"/>
        <v>2014-10-06 00.09.22.233307</v>
      </c>
      <c r="E37" s="7" t="str">
        <f t="shared" si="0"/>
        <v>2014-10-06 00:09:22:233307</v>
      </c>
      <c r="F37" s="7" t="str">
        <f t="shared" si="1"/>
        <v>2014-10-06 00:09:57.525705</v>
      </c>
      <c r="G37" s="7">
        <f t="shared" si="2"/>
        <v>41918.006915810183</v>
      </c>
      <c r="H37" s="12">
        <v>41918.006915810183</v>
      </c>
      <c r="I37" t="s">
        <v>418</v>
      </c>
      <c r="J37" t="s">
        <v>273</v>
      </c>
      <c r="K37" t="s">
        <v>57</v>
      </c>
      <c r="L37" t="s">
        <v>367</v>
      </c>
      <c r="M37" t="s">
        <v>57</v>
      </c>
      <c r="N37" t="s">
        <v>419</v>
      </c>
      <c r="P37" t="s">
        <v>420</v>
      </c>
      <c r="Q37" t="s">
        <v>421</v>
      </c>
      <c r="R37" t="s">
        <v>52</v>
      </c>
      <c r="S37" s="2">
        <v>39</v>
      </c>
      <c r="V37" s="3" t="s">
        <v>422</v>
      </c>
      <c r="W37" t="s">
        <v>423</v>
      </c>
      <c r="Z37" t="s">
        <v>424</v>
      </c>
      <c r="AA37" t="s">
        <v>425</v>
      </c>
      <c r="AB37" t="s">
        <v>426</v>
      </c>
      <c r="AC37" t="s">
        <v>427</v>
      </c>
      <c r="AF37" t="s">
        <v>428</v>
      </c>
      <c r="AK37" t="s">
        <v>429</v>
      </c>
      <c r="AL37" t="s">
        <v>430</v>
      </c>
      <c r="AM37" s="10" t="s">
        <v>381</v>
      </c>
      <c r="AN37" t="s">
        <v>431</v>
      </c>
      <c r="AO37" t="s">
        <v>74</v>
      </c>
      <c r="AP37" t="s">
        <v>160</v>
      </c>
      <c r="AT37" t="s">
        <v>161</v>
      </c>
    </row>
    <row r="38" spans="1:47" ht="12.75" customHeight="1" x14ac:dyDescent="0.25">
      <c r="A38" s="2">
        <v>3909829</v>
      </c>
      <c r="B38" s="2">
        <v>1381444</v>
      </c>
      <c r="C38" s="6" t="s">
        <v>432</v>
      </c>
      <c r="D38" s="7" t="str">
        <f t="shared" si="3"/>
        <v>2014-10-06 00.09.57.525705</v>
      </c>
      <c r="E38" s="7" t="str">
        <f t="shared" si="0"/>
        <v>2014-10-06 00:09:57:525705</v>
      </c>
      <c r="F38" s="7" t="str">
        <f t="shared" si="1"/>
        <v>2014-10-06 00:10:31.410752</v>
      </c>
      <c r="G38" s="7">
        <f t="shared" si="2"/>
        <v>41918.007307997686</v>
      </c>
      <c r="H38" s="12">
        <v>41918.007307997686</v>
      </c>
      <c r="I38" t="s">
        <v>55</v>
      </c>
      <c r="J38" t="s">
        <v>56</v>
      </c>
      <c r="K38" t="s">
        <v>57</v>
      </c>
      <c r="L38" t="s">
        <v>58</v>
      </c>
      <c r="M38" t="s">
        <v>57</v>
      </c>
      <c r="N38" t="s">
        <v>433</v>
      </c>
      <c r="O38" t="s">
        <v>434</v>
      </c>
      <c r="P38" t="s">
        <v>435</v>
      </c>
      <c r="Q38" t="s">
        <v>436</v>
      </c>
      <c r="R38" t="s">
        <v>103</v>
      </c>
      <c r="V38" s="3" t="s">
        <v>437</v>
      </c>
      <c r="W38" t="s">
        <v>438</v>
      </c>
      <c r="Z38" t="s">
        <v>439</v>
      </c>
      <c r="AA38" t="s">
        <v>440</v>
      </c>
      <c r="AB38" t="s">
        <v>441</v>
      </c>
      <c r="AC38" t="s">
        <v>442</v>
      </c>
      <c r="AF38" t="s">
        <v>443</v>
      </c>
      <c r="AK38" t="s">
        <v>444</v>
      </c>
      <c r="AL38" t="s">
        <v>445</v>
      </c>
      <c r="AM38" s="10" t="s">
        <v>446</v>
      </c>
      <c r="AO38" t="s">
        <v>115</v>
      </c>
      <c r="AP38" t="s">
        <v>221</v>
      </c>
      <c r="AT38" t="s">
        <v>96</v>
      </c>
    </row>
    <row r="39" spans="1:47" ht="12.75" customHeight="1" x14ac:dyDescent="0.25">
      <c r="A39" s="2">
        <v>3909830</v>
      </c>
      <c r="B39" s="2">
        <v>412187</v>
      </c>
      <c r="C39" s="6" t="s">
        <v>447</v>
      </c>
      <c r="D39" s="7" t="str">
        <f t="shared" si="3"/>
        <v>2014-10-06 00.10.31.410752</v>
      </c>
      <c r="E39" s="7" t="str">
        <f t="shared" si="0"/>
        <v>2014-10-06 00:10:31:410752</v>
      </c>
      <c r="F39" s="7" t="str">
        <f t="shared" si="1"/>
        <v>2014-10-06 00:10:51.032811</v>
      </c>
      <c r="G39" s="7">
        <f t="shared" si="2"/>
        <v>41918.007535104167</v>
      </c>
      <c r="H39" s="12">
        <v>41918.007535104167</v>
      </c>
      <c r="I39" t="s">
        <v>46</v>
      </c>
      <c r="J39" t="s">
        <v>47</v>
      </c>
      <c r="K39" t="s">
        <v>163</v>
      </c>
      <c r="L39" t="s">
        <v>202</v>
      </c>
      <c r="M39" t="s">
        <v>448</v>
      </c>
      <c r="P39" t="s">
        <v>449</v>
      </c>
      <c r="Q39" t="s">
        <v>450</v>
      </c>
      <c r="R39" t="s">
        <v>52</v>
      </c>
      <c r="S39" s="2">
        <v>44</v>
      </c>
      <c r="V39" s="3" t="s">
        <v>451</v>
      </c>
      <c r="Y39" t="s">
        <v>124</v>
      </c>
    </row>
    <row r="40" spans="1:47" ht="12.75" customHeight="1" x14ac:dyDescent="0.25">
      <c r="A40" s="2">
        <v>3909831</v>
      </c>
      <c r="B40" s="2">
        <v>412189</v>
      </c>
      <c r="C40" s="6" t="s">
        <v>452</v>
      </c>
      <c r="D40" s="7" t="str">
        <f t="shared" si="3"/>
        <v>2014-10-06 00.10.51.032811</v>
      </c>
      <c r="E40" s="7" t="str">
        <f t="shared" si="0"/>
        <v>2014-10-06 00:10:51:032811</v>
      </c>
      <c r="F40" s="7" t="str">
        <f t="shared" si="1"/>
        <v>2014-10-06 00:10:57.500142</v>
      </c>
      <c r="G40" s="7">
        <f t="shared" si="2"/>
        <v>41918.007609953704</v>
      </c>
      <c r="H40" s="12">
        <v>41918.007609953704</v>
      </c>
      <c r="I40" t="s">
        <v>46</v>
      </c>
      <c r="J40" t="s">
        <v>47</v>
      </c>
      <c r="K40" t="s">
        <v>223</v>
      </c>
      <c r="L40" t="s">
        <v>224</v>
      </c>
      <c r="M40" t="s">
        <v>224</v>
      </c>
      <c r="N40" t="s">
        <v>453</v>
      </c>
      <c r="O40" t="s">
        <v>454</v>
      </c>
      <c r="P40" t="s">
        <v>455</v>
      </c>
      <c r="Q40" t="s">
        <v>456</v>
      </c>
      <c r="R40" t="s">
        <v>83</v>
      </c>
      <c r="S40" s="2">
        <v>72</v>
      </c>
      <c r="V40" s="3" t="s">
        <v>457</v>
      </c>
      <c r="Y40" t="s">
        <v>124</v>
      </c>
    </row>
    <row r="41" spans="1:47" ht="12.75" customHeight="1" x14ac:dyDescent="0.25">
      <c r="A41" s="2">
        <v>3909832</v>
      </c>
      <c r="B41" s="2">
        <v>412186</v>
      </c>
      <c r="C41" s="6" t="s">
        <v>458</v>
      </c>
      <c r="D41" s="7" t="str">
        <f t="shared" si="3"/>
        <v>2014-10-06 00.10.57.500142</v>
      </c>
      <c r="E41" s="7" t="str">
        <f t="shared" si="0"/>
        <v>2014-10-06 00:10:57:500142</v>
      </c>
      <c r="F41" s="7" t="str">
        <f t="shared" si="1"/>
        <v>2014-10-06 00:10:52.782140</v>
      </c>
      <c r="G41" s="7">
        <f t="shared" si="2"/>
        <v>41918.00755534722</v>
      </c>
      <c r="H41" s="12">
        <v>41918.00755534722</v>
      </c>
      <c r="I41" t="s">
        <v>46</v>
      </c>
      <c r="J41" t="s">
        <v>47</v>
      </c>
      <c r="K41" t="s">
        <v>163</v>
      </c>
      <c r="L41" t="s">
        <v>164</v>
      </c>
      <c r="M41" t="s">
        <v>164</v>
      </c>
      <c r="N41" t="s">
        <v>459</v>
      </c>
      <c r="O41" t="s">
        <v>166</v>
      </c>
      <c r="P41" t="s">
        <v>460</v>
      </c>
      <c r="Q41" t="s">
        <v>461</v>
      </c>
      <c r="R41" t="s">
        <v>52</v>
      </c>
      <c r="S41" s="2">
        <v>3</v>
      </c>
      <c r="V41" s="3" t="s">
        <v>462</v>
      </c>
      <c r="Y41" t="s">
        <v>124</v>
      </c>
    </row>
    <row r="42" spans="1:47" ht="12.75" customHeight="1" x14ac:dyDescent="0.25">
      <c r="A42" s="2">
        <v>3909833</v>
      </c>
      <c r="B42" s="2">
        <v>412188</v>
      </c>
      <c r="C42" s="6" t="s">
        <v>463</v>
      </c>
      <c r="D42" s="7" t="str">
        <f t="shared" si="3"/>
        <v>2014-10-06 00.10.52.782140</v>
      </c>
      <c r="E42" s="7" t="str">
        <f t="shared" si="0"/>
        <v>2014-10-06 00:10:52:782140</v>
      </c>
      <c r="F42" s="7" t="str">
        <f t="shared" si="1"/>
        <v>2014-10-06 00:11:15.197040</v>
      </c>
      <c r="G42" s="7">
        <f t="shared" si="2"/>
        <v>41918.007814780096</v>
      </c>
      <c r="H42" s="12">
        <v>41918.007814780096</v>
      </c>
      <c r="I42" t="s">
        <v>464</v>
      </c>
      <c r="J42" t="s">
        <v>47</v>
      </c>
      <c r="K42" t="s">
        <v>265</v>
      </c>
      <c r="L42" t="s">
        <v>465</v>
      </c>
      <c r="P42" t="s">
        <v>466</v>
      </c>
      <c r="R42" t="s">
        <v>83</v>
      </c>
      <c r="V42" s="3" t="s">
        <v>467</v>
      </c>
      <c r="Y42" t="s">
        <v>124</v>
      </c>
    </row>
    <row r="43" spans="1:47" ht="12.75" customHeight="1" x14ac:dyDescent="0.25">
      <c r="A43" s="2">
        <v>3909834</v>
      </c>
      <c r="B43" s="2">
        <v>1381445</v>
      </c>
      <c r="C43" s="6" t="s">
        <v>468</v>
      </c>
      <c r="D43" s="7" t="str">
        <f t="shared" si="3"/>
        <v>2014-10-06 00.11.15.197040</v>
      </c>
      <c r="E43" s="7" t="str">
        <f t="shared" si="0"/>
        <v>2014-10-06 00:11:15:197040</v>
      </c>
      <c r="F43" s="7" t="str">
        <f t="shared" si="1"/>
        <v>2014-10-06 00:11:06.174926</v>
      </c>
      <c r="G43" s="7">
        <f t="shared" si="2"/>
        <v>41918.007710358797</v>
      </c>
      <c r="H43" s="12">
        <v>41918.007710358797</v>
      </c>
      <c r="I43" t="s">
        <v>469</v>
      </c>
      <c r="J43" t="s">
        <v>273</v>
      </c>
      <c r="K43" t="s">
        <v>57</v>
      </c>
      <c r="L43" t="s">
        <v>58</v>
      </c>
      <c r="M43" t="s">
        <v>57</v>
      </c>
      <c r="N43" t="s">
        <v>470</v>
      </c>
      <c r="O43" t="s">
        <v>471</v>
      </c>
      <c r="P43" t="s">
        <v>472</v>
      </c>
      <c r="Q43" t="s">
        <v>473</v>
      </c>
      <c r="R43" t="s">
        <v>52</v>
      </c>
      <c r="S43" s="2">
        <v>51</v>
      </c>
      <c r="V43" s="3" t="s">
        <v>474</v>
      </c>
      <c r="W43" t="s">
        <v>475</v>
      </c>
      <c r="Z43" t="s">
        <v>476</v>
      </c>
      <c r="AA43" t="s">
        <v>477</v>
      </c>
      <c r="AB43" t="s">
        <v>478</v>
      </c>
      <c r="AC43" t="s">
        <v>479</v>
      </c>
      <c r="AF43" t="s">
        <v>480</v>
      </c>
      <c r="AK43" t="s">
        <v>481</v>
      </c>
      <c r="AL43" t="s">
        <v>482</v>
      </c>
      <c r="AM43" s="10" t="s">
        <v>483</v>
      </c>
      <c r="AN43" t="s">
        <v>484</v>
      </c>
      <c r="AO43" t="s">
        <v>74</v>
      </c>
      <c r="AP43" t="s">
        <v>188</v>
      </c>
      <c r="AS43" t="s">
        <v>117</v>
      </c>
      <c r="AT43" t="s">
        <v>291</v>
      </c>
    </row>
    <row r="44" spans="1:47" ht="12.75" customHeight="1" x14ac:dyDescent="0.25">
      <c r="A44" s="2">
        <v>3909835</v>
      </c>
      <c r="B44" s="2">
        <v>1381447</v>
      </c>
      <c r="C44" s="6" t="s">
        <v>485</v>
      </c>
      <c r="D44" s="7" t="str">
        <f t="shared" si="3"/>
        <v>2014-10-06 00.11.06.174926</v>
      </c>
      <c r="E44" s="7" t="str">
        <f t="shared" si="0"/>
        <v>2014-10-06 00:11:06:174926</v>
      </c>
      <c r="F44" s="7" t="str">
        <f t="shared" si="1"/>
        <v>2014-10-06 00:12:10.616196</v>
      </c>
      <c r="G44" s="7">
        <f t="shared" si="2"/>
        <v>41918.008456203701</v>
      </c>
      <c r="H44" s="12">
        <v>41918.008456203701</v>
      </c>
      <c r="I44" t="s">
        <v>348</v>
      </c>
      <c r="J44" t="s">
        <v>47</v>
      </c>
      <c r="K44" t="s">
        <v>57</v>
      </c>
      <c r="L44" t="s">
        <v>240</v>
      </c>
      <c r="M44" t="s">
        <v>57</v>
      </c>
      <c r="N44" t="s">
        <v>486</v>
      </c>
      <c r="P44" t="s">
        <v>487</v>
      </c>
      <c r="Q44" t="s">
        <v>488</v>
      </c>
      <c r="R44" t="s">
        <v>103</v>
      </c>
      <c r="S44" s="2">
        <v>7</v>
      </c>
      <c r="V44" s="3" t="s">
        <v>489</v>
      </c>
      <c r="W44" t="s">
        <v>490</v>
      </c>
    </row>
    <row r="45" spans="1:47" ht="12.75" customHeight="1" x14ac:dyDescent="0.25">
      <c r="A45" s="2">
        <v>3909836</v>
      </c>
      <c r="B45" s="2">
        <v>1381450</v>
      </c>
      <c r="C45" s="6" t="s">
        <v>491</v>
      </c>
      <c r="D45" s="7" t="str">
        <f t="shared" si="3"/>
        <v>2014-10-06 00.12.10.616196</v>
      </c>
      <c r="E45" s="7" t="str">
        <f t="shared" si="0"/>
        <v>2014-10-06 00:12:10:616196</v>
      </c>
      <c r="F45" s="7" t="str">
        <f t="shared" si="1"/>
        <v>2014-10-06 00:12:18.897836</v>
      </c>
      <c r="G45" s="7">
        <f t="shared" si="2"/>
        <v>41918.008552060186</v>
      </c>
      <c r="H45" s="12">
        <v>41918.008552060186</v>
      </c>
      <c r="I45" t="s">
        <v>492</v>
      </c>
      <c r="J45" t="s">
        <v>56</v>
      </c>
      <c r="K45" t="s">
        <v>57</v>
      </c>
      <c r="L45" t="s">
        <v>58</v>
      </c>
      <c r="M45" t="s">
        <v>57</v>
      </c>
      <c r="N45" t="s">
        <v>493</v>
      </c>
      <c r="O45" t="s">
        <v>494</v>
      </c>
      <c r="P45" t="s">
        <v>495</v>
      </c>
      <c r="Q45" t="s">
        <v>496</v>
      </c>
      <c r="R45" t="s">
        <v>52</v>
      </c>
      <c r="S45" s="2">
        <v>18</v>
      </c>
      <c r="V45" s="3" t="s">
        <v>497</v>
      </c>
      <c r="W45" t="s">
        <v>498</v>
      </c>
      <c r="Z45" t="s">
        <v>499</v>
      </c>
      <c r="AA45" t="s">
        <v>500</v>
      </c>
      <c r="AB45" t="s">
        <v>501</v>
      </c>
      <c r="AC45" t="s">
        <v>502</v>
      </c>
      <c r="AD45" t="s">
        <v>503</v>
      </c>
      <c r="AF45" t="s">
        <v>504</v>
      </c>
      <c r="AK45" t="s">
        <v>505</v>
      </c>
      <c r="AL45" t="s">
        <v>506</v>
      </c>
      <c r="AM45" s="10" t="s">
        <v>507</v>
      </c>
      <c r="AO45" t="s">
        <v>74</v>
      </c>
      <c r="AP45" t="s">
        <v>508</v>
      </c>
      <c r="AT45" t="s">
        <v>96</v>
      </c>
      <c r="AU45" t="s">
        <v>292</v>
      </c>
    </row>
    <row r="46" spans="1:47" ht="12.75" customHeight="1" x14ac:dyDescent="0.25">
      <c r="A46" s="2">
        <v>3909837</v>
      </c>
      <c r="B46" s="2">
        <v>412190</v>
      </c>
      <c r="C46" s="6" t="s">
        <v>509</v>
      </c>
      <c r="D46" s="7" t="str">
        <f t="shared" si="3"/>
        <v>2014-10-06 00.12.18.897836</v>
      </c>
      <c r="E46" s="7" t="str">
        <f t="shared" si="0"/>
        <v>2014-10-06 00:12:18:897836</v>
      </c>
      <c r="F46" s="7" t="str">
        <f t="shared" si="1"/>
        <v>2014-10-06 00:12:35.171117</v>
      </c>
      <c r="G46" s="7">
        <f t="shared" si="2"/>
        <v>41918.008740405094</v>
      </c>
      <c r="H46" s="12">
        <v>41918.008740405094</v>
      </c>
      <c r="I46" t="s">
        <v>46</v>
      </c>
      <c r="J46" t="s">
        <v>47</v>
      </c>
      <c r="K46" t="s">
        <v>197</v>
      </c>
      <c r="L46" t="s">
        <v>510</v>
      </c>
      <c r="M46" t="s">
        <v>511</v>
      </c>
      <c r="P46" t="s">
        <v>512</v>
      </c>
      <c r="Q46" t="s">
        <v>513</v>
      </c>
      <c r="R46" t="s">
        <v>52</v>
      </c>
      <c r="S46" s="2">
        <v>73</v>
      </c>
      <c r="V46" s="3" t="s">
        <v>514</v>
      </c>
      <c r="Y46" t="s">
        <v>124</v>
      </c>
    </row>
    <row r="47" spans="1:47" ht="12.75" customHeight="1" x14ac:dyDescent="0.25">
      <c r="A47" s="2">
        <v>3909838</v>
      </c>
      <c r="B47" s="2">
        <v>412193</v>
      </c>
      <c r="C47" s="6" t="s">
        <v>515</v>
      </c>
      <c r="D47" s="7" t="str">
        <f t="shared" si="3"/>
        <v>2014-10-06 00.12.35.171117</v>
      </c>
      <c r="E47" s="7" t="str">
        <f t="shared" si="0"/>
        <v>2014-10-06 00:12:35:171117</v>
      </c>
      <c r="F47" s="7" t="str">
        <f t="shared" si="1"/>
        <v>2014-10-06 00:12:41.361655</v>
      </c>
      <c r="G47" s="7">
        <f t="shared" si="2"/>
        <v>41918.008812060187</v>
      </c>
      <c r="H47" s="12">
        <v>41918.008812060187</v>
      </c>
      <c r="I47" t="s">
        <v>46</v>
      </c>
      <c r="J47" t="s">
        <v>47</v>
      </c>
      <c r="K47" t="s">
        <v>223</v>
      </c>
      <c r="L47" t="s">
        <v>516</v>
      </c>
      <c r="P47" t="s">
        <v>517</v>
      </c>
      <c r="Q47" t="s">
        <v>518</v>
      </c>
      <c r="R47" t="s">
        <v>52</v>
      </c>
      <c r="S47" s="2">
        <v>57</v>
      </c>
      <c r="V47" s="3" t="s">
        <v>519</v>
      </c>
      <c r="Y47" t="s">
        <v>124</v>
      </c>
    </row>
    <row r="48" spans="1:47" ht="13.2" x14ac:dyDescent="0.25">
      <c r="A48" s="2">
        <v>3909839</v>
      </c>
      <c r="B48" s="2">
        <v>1381449</v>
      </c>
      <c r="C48" s="6" t="s">
        <v>520</v>
      </c>
      <c r="D48" s="7" t="str">
        <f t="shared" si="3"/>
        <v>2014-10-06 00.12.41.361655</v>
      </c>
      <c r="E48" s="7" t="str">
        <f t="shared" si="0"/>
        <v>2014-10-06 00:12:41:361655</v>
      </c>
      <c r="F48" s="7" t="str">
        <f t="shared" si="1"/>
        <v>2014-10-06 00:12:47.917592</v>
      </c>
      <c r="G48" s="7">
        <f t="shared" si="2"/>
        <v>41918.008887939817</v>
      </c>
      <c r="H48" s="12">
        <v>41918.008887939817</v>
      </c>
      <c r="I48" t="s">
        <v>521</v>
      </c>
      <c r="J48" t="s">
        <v>56</v>
      </c>
      <c r="K48" t="s">
        <v>57</v>
      </c>
      <c r="L48" t="s">
        <v>522</v>
      </c>
      <c r="M48" t="s">
        <v>523</v>
      </c>
      <c r="N48" t="s">
        <v>524</v>
      </c>
      <c r="P48" t="s">
        <v>525</v>
      </c>
      <c r="Q48" t="s">
        <v>526</v>
      </c>
      <c r="R48" t="s">
        <v>103</v>
      </c>
      <c r="S48" s="2">
        <v>8</v>
      </c>
      <c r="V48" s="3" t="s">
        <v>527</v>
      </c>
      <c r="W48" t="s">
        <v>528</v>
      </c>
      <c r="Z48" t="s">
        <v>529</v>
      </c>
      <c r="AA48" t="s">
        <v>530</v>
      </c>
      <c r="AB48" t="s">
        <v>531</v>
      </c>
      <c r="AC48" t="s">
        <v>532</v>
      </c>
      <c r="AF48" t="s">
        <v>533</v>
      </c>
      <c r="AK48" t="s">
        <v>534</v>
      </c>
      <c r="AL48" t="s">
        <v>535</v>
      </c>
      <c r="AM48" s="10" t="s">
        <v>536</v>
      </c>
      <c r="AN48" t="s">
        <v>537</v>
      </c>
      <c r="AO48" t="s">
        <v>115</v>
      </c>
      <c r="AP48" t="s">
        <v>221</v>
      </c>
      <c r="AQ48" t="s">
        <v>116</v>
      </c>
      <c r="AS48" t="s">
        <v>117</v>
      </c>
    </row>
    <row r="49" spans="1:47" ht="52.8" x14ac:dyDescent="0.25">
      <c r="A49" s="2">
        <v>3909840</v>
      </c>
      <c r="B49" s="2">
        <v>1381448</v>
      </c>
      <c r="C49" s="6" t="s">
        <v>538</v>
      </c>
      <c r="D49" s="7" t="str">
        <f t="shared" si="3"/>
        <v>2014-10-06 00.12.47.917592</v>
      </c>
      <c r="E49" s="7" t="str">
        <f t="shared" si="0"/>
        <v>2014-10-06 00:12:47:917592</v>
      </c>
      <c r="F49" s="7" t="str">
        <f t="shared" si="1"/>
        <v>2014-10-06 00:12:04.470701</v>
      </c>
      <c r="G49" s="7">
        <f t="shared" si="2"/>
        <v>41918.008385081019</v>
      </c>
      <c r="H49" s="12">
        <v>41918.008385081019</v>
      </c>
      <c r="I49" t="s">
        <v>521</v>
      </c>
      <c r="J49" t="s">
        <v>56</v>
      </c>
      <c r="K49" t="s">
        <v>57</v>
      </c>
      <c r="L49" t="s">
        <v>58</v>
      </c>
      <c r="M49" t="s">
        <v>57</v>
      </c>
      <c r="N49" t="s">
        <v>539</v>
      </c>
      <c r="O49" t="s">
        <v>540</v>
      </c>
      <c r="P49" t="s">
        <v>541</v>
      </c>
      <c r="Q49" t="s">
        <v>542</v>
      </c>
      <c r="R49" t="s">
        <v>103</v>
      </c>
      <c r="S49" s="2">
        <v>22</v>
      </c>
      <c r="V49" s="3" t="s">
        <v>543</v>
      </c>
      <c r="W49" t="s">
        <v>544</v>
      </c>
      <c r="X49" t="s">
        <v>545</v>
      </c>
    </row>
    <row r="50" spans="1:47" ht="39.6" x14ac:dyDescent="0.25">
      <c r="A50" s="2">
        <v>3909842</v>
      </c>
      <c r="C50" s="6" t="s">
        <v>546</v>
      </c>
      <c r="D50" s="7" t="str">
        <f t="shared" si="3"/>
        <v>2014-10-06 00.12.04.470701</v>
      </c>
      <c r="E50" s="7" t="str">
        <f t="shared" si="0"/>
        <v>2014-10-06 00:12:04:470701</v>
      </c>
      <c r="F50" s="7" t="str">
        <f t="shared" si="1"/>
        <v>2014-10-06 00:13:55.377722</v>
      </c>
      <c r="G50" s="7">
        <f t="shared" si="2"/>
        <v>41918.009668726852</v>
      </c>
      <c r="H50" s="12">
        <v>41918.009668726852</v>
      </c>
      <c r="I50" t="s">
        <v>346</v>
      </c>
      <c r="J50" t="s">
        <v>56</v>
      </c>
      <c r="K50" t="s">
        <v>57</v>
      </c>
      <c r="M50" t="s">
        <v>57</v>
      </c>
      <c r="R50" t="s">
        <v>83</v>
      </c>
      <c r="V50" s="3" t="s">
        <v>547</v>
      </c>
    </row>
    <row r="51" spans="1:47" ht="52.8" x14ac:dyDescent="0.25">
      <c r="A51" s="2">
        <v>3909843</v>
      </c>
      <c r="B51" s="2">
        <v>1381452</v>
      </c>
      <c r="C51" s="6" t="s">
        <v>548</v>
      </c>
      <c r="D51" s="7" t="str">
        <f t="shared" si="3"/>
        <v>2014-10-06 00.13.55.377722</v>
      </c>
      <c r="E51" s="7" t="str">
        <f t="shared" si="0"/>
        <v>2014-10-06 00:13:55:377722</v>
      </c>
      <c r="F51" s="7" t="str">
        <f t="shared" si="1"/>
        <v>2014-10-06 00:14:21.764710</v>
      </c>
      <c r="G51" s="7">
        <f t="shared" si="2"/>
        <v>41918.009974131943</v>
      </c>
      <c r="H51" s="12">
        <v>41918.009974131943</v>
      </c>
      <c r="I51" t="s">
        <v>99</v>
      </c>
      <c r="J51" t="s">
        <v>47</v>
      </c>
      <c r="K51" t="s">
        <v>57</v>
      </c>
      <c r="L51" t="s">
        <v>58</v>
      </c>
      <c r="M51" t="s">
        <v>57</v>
      </c>
      <c r="N51" t="s">
        <v>208</v>
      </c>
      <c r="P51" t="s">
        <v>549</v>
      </c>
      <c r="Q51" t="s">
        <v>550</v>
      </c>
      <c r="R51" t="s">
        <v>52</v>
      </c>
      <c r="T51" s="2">
        <v>6</v>
      </c>
      <c r="V51" s="3" t="s">
        <v>551</v>
      </c>
      <c r="W51" t="s">
        <v>552</v>
      </c>
      <c r="X51" t="s">
        <v>545</v>
      </c>
    </row>
    <row r="52" spans="1:47" ht="13.2" x14ac:dyDescent="0.25">
      <c r="A52" s="2">
        <v>3909845</v>
      </c>
      <c r="B52" s="2">
        <v>412194</v>
      </c>
      <c r="C52" s="6" t="s">
        <v>553</v>
      </c>
      <c r="D52" s="7" t="str">
        <f t="shared" si="3"/>
        <v>2014-10-06 00.14.21.764710</v>
      </c>
      <c r="E52" s="7" t="str">
        <f t="shared" si="0"/>
        <v>2014-10-06 00:14:21:764710</v>
      </c>
      <c r="F52" s="7" t="str">
        <f t="shared" si="1"/>
        <v>2014-10-06 00:14:27.523592</v>
      </c>
      <c r="G52" s="7">
        <f t="shared" si="2"/>
        <v>41918.010040787034</v>
      </c>
      <c r="H52" s="12">
        <v>41918.010040787034</v>
      </c>
      <c r="I52" t="s">
        <v>46</v>
      </c>
      <c r="J52" t="s">
        <v>47</v>
      </c>
      <c r="K52" t="s">
        <v>223</v>
      </c>
      <c r="L52" t="s">
        <v>224</v>
      </c>
      <c r="M52" t="s">
        <v>224</v>
      </c>
      <c r="N52" t="s">
        <v>554</v>
      </c>
      <c r="O52" t="s">
        <v>555</v>
      </c>
      <c r="P52" t="s">
        <v>556</v>
      </c>
      <c r="Q52" t="s">
        <v>557</v>
      </c>
      <c r="R52" t="s">
        <v>103</v>
      </c>
      <c r="S52" s="2">
        <v>84</v>
      </c>
      <c r="V52" s="3" t="s">
        <v>558</v>
      </c>
      <c r="Y52" t="s">
        <v>124</v>
      </c>
    </row>
    <row r="53" spans="1:47" ht="26.4" x14ac:dyDescent="0.25">
      <c r="A53" s="2">
        <v>3909846</v>
      </c>
      <c r="B53" s="2">
        <v>412191</v>
      </c>
      <c r="C53" s="6" t="s">
        <v>559</v>
      </c>
      <c r="D53" s="7" t="str">
        <f t="shared" si="3"/>
        <v>2014-10-06 00.14.27.523592</v>
      </c>
      <c r="E53" s="7" t="str">
        <f t="shared" si="0"/>
        <v>2014-10-06 00:14:27:523592</v>
      </c>
      <c r="F53" s="7" t="str">
        <f t="shared" si="1"/>
        <v>2014-10-06 00:14:30.520705</v>
      </c>
      <c r="G53" s="7">
        <f t="shared" si="2"/>
        <v>41918.010075474536</v>
      </c>
      <c r="H53" s="12">
        <v>41918.010075474536</v>
      </c>
      <c r="I53" t="s">
        <v>46</v>
      </c>
      <c r="J53" t="s">
        <v>47</v>
      </c>
      <c r="K53" t="s">
        <v>163</v>
      </c>
      <c r="L53" t="s">
        <v>164</v>
      </c>
      <c r="M53" t="s">
        <v>164</v>
      </c>
      <c r="N53" t="s">
        <v>560</v>
      </c>
      <c r="P53" t="s">
        <v>561</v>
      </c>
      <c r="Q53" t="s">
        <v>562</v>
      </c>
      <c r="R53" t="s">
        <v>103</v>
      </c>
      <c r="S53" s="2">
        <v>77</v>
      </c>
      <c r="V53" s="3" t="s">
        <v>563</v>
      </c>
      <c r="Y53" t="s">
        <v>124</v>
      </c>
    </row>
    <row r="54" spans="1:47" ht="13.2" x14ac:dyDescent="0.25">
      <c r="A54" s="2">
        <v>3909847</v>
      </c>
      <c r="B54" s="2">
        <v>412192</v>
      </c>
      <c r="C54" s="6" t="s">
        <v>564</v>
      </c>
      <c r="D54" s="7" t="str">
        <f t="shared" si="3"/>
        <v>2014-10-06 00.14.30.520705</v>
      </c>
      <c r="E54" s="7" t="str">
        <f t="shared" si="0"/>
        <v>2014-10-06 00:14:30:520705</v>
      </c>
      <c r="F54" s="7" t="str">
        <f t="shared" si="1"/>
        <v>2014-10-06 00:14:50.017888</v>
      </c>
      <c r="G54" s="7">
        <f t="shared" si="2"/>
        <v>41918.010301134258</v>
      </c>
      <c r="H54" s="12">
        <v>41918.010301134258</v>
      </c>
      <c r="I54" t="s">
        <v>46</v>
      </c>
      <c r="J54" t="s">
        <v>47</v>
      </c>
      <c r="K54" t="s">
        <v>48</v>
      </c>
      <c r="L54" t="s">
        <v>565</v>
      </c>
      <c r="M54" t="s">
        <v>566</v>
      </c>
      <c r="P54" t="s">
        <v>567</v>
      </c>
      <c r="Q54" t="s">
        <v>568</v>
      </c>
      <c r="R54" t="s">
        <v>103</v>
      </c>
      <c r="S54" s="2">
        <v>40</v>
      </c>
      <c r="V54" s="3" t="s">
        <v>569</v>
      </c>
      <c r="Y54" t="s">
        <v>124</v>
      </c>
    </row>
    <row r="55" spans="1:47" ht="13.2" x14ac:dyDescent="0.25">
      <c r="A55" s="2">
        <v>3909848</v>
      </c>
      <c r="B55" s="2">
        <v>1381460</v>
      </c>
      <c r="C55" s="6" t="s">
        <v>570</v>
      </c>
      <c r="D55" s="7" t="str">
        <f t="shared" si="3"/>
        <v>2014-10-06 00.14.50.017888</v>
      </c>
      <c r="E55" s="7" t="str">
        <f t="shared" si="0"/>
        <v>2014-10-06 00:14:50:017888</v>
      </c>
      <c r="F55" s="7" t="str">
        <f t="shared" si="1"/>
        <v>2014-10-06 00:14:57.426669</v>
      </c>
      <c r="G55" s="7">
        <f t="shared" si="2"/>
        <v>41918.010386886577</v>
      </c>
      <c r="H55" s="12">
        <v>41918.010386886577</v>
      </c>
      <c r="I55" t="s">
        <v>571</v>
      </c>
      <c r="J55" t="s">
        <v>56</v>
      </c>
      <c r="K55" t="s">
        <v>57</v>
      </c>
      <c r="L55" t="s">
        <v>399</v>
      </c>
      <c r="M55" t="s">
        <v>57</v>
      </c>
      <c r="N55" t="s">
        <v>572</v>
      </c>
      <c r="O55" t="s">
        <v>573</v>
      </c>
      <c r="P55" t="s">
        <v>574</v>
      </c>
      <c r="Q55" t="s">
        <v>575</v>
      </c>
      <c r="R55" t="s">
        <v>52</v>
      </c>
      <c r="S55" s="2">
        <v>80</v>
      </c>
      <c r="W55" t="s">
        <v>576</v>
      </c>
      <c r="Z55" t="s">
        <v>577</v>
      </c>
      <c r="AA55" t="s">
        <v>578</v>
      </c>
      <c r="AB55" t="s">
        <v>579</v>
      </c>
      <c r="AC55" t="s">
        <v>580</v>
      </c>
      <c r="AF55" t="s">
        <v>581</v>
      </c>
      <c r="AK55" t="s">
        <v>70</v>
      </c>
      <c r="AL55" t="s">
        <v>582</v>
      </c>
      <c r="AM55" s="10" t="s">
        <v>583</v>
      </c>
      <c r="AN55" t="s">
        <v>584</v>
      </c>
      <c r="AO55" t="s">
        <v>74</v>
      </c>
      <c r="AP55" t="s">
        <v>314</v>
      </c>
      <c r="AQ55" t="s">
        <v>159</v>
      </c>
    </row>
    <row r="56" spans="1:47" ht="26.4" x14ac:dyDescent="0.25">
      <c r="A56" s="2">
        <v>3909849</v>
      </c>
      <c r="B56" s="2">
        <v>1381454</v>
      </c>
      <c r="C56" s="6" t="s">
        <v>585</v>
      </c>
      <c r="D56" s="7" t="str">
        <f t="shared" si="3"/>
        <v>2014-10-06 00.14.57.426669</v>
      </c>
      <c r="E56" s="7" t="str">
        <f t="shared" si="0"/>
        <v>2014-10-06 00:14:57:426669</v>
      </c>
      <c r="F56" s="7" t="str">
        <f t="shared" si="1"/>
        <v>2014-10-06 00:15:06.548861</v>
      </c>
      <c r="G56" s="7">
        <f t="shared" si="2"/>
        <v>41918.010492465277</v>
      </c>
      <c r="H56" s="12">
        <v>41918.010492465277</v>
      </c>
      <c r="I56" t="s">
        <v>586</v>
      </c>
      <c r="J56" t="s">
        <v>273</v>
      </c>
      <c r="K56" t="s">
        <v>57</v>
      </c>
      <c r="L56" t="s">
        <v>399</v>
      </c>
      <c r="M56" t="s">
        <v>57</v>
      </c>
      <c r="N56" t="s">
        <v>587</v>
      </c>
      <c r="P56" t="s">
        <v>588</v>
      </c>
      <c r="Q56" t="s">
        <v>589</v>
      </c>
      <c r="R56" t="s">
        <v>103</v>
      </c>
      <c r="S56" s="2">
        <v>53</v>
      </c>
      <c r="V56" s="3" t="s">
        <v>590</v>
      </c>
      <c r="W56" t="s">
        <v>591</v>
      </c>
      <c r="Z56" t="s">
        <v>592</v>
      </c>
      <c r="AA56" t="s">
        <v>593</v>
      </c>
      <c r="AC56" t="s">
        <v>594</v>
      </c>
      <c r="AF56" t="s">
        <v>595</v>
      </c>
      <c r="AK56" t="s">
        <v>394</v>
      </c>
      <c r="AL56" t="s">
        <v>596</v>
      </c>
      <c r="AM56" s="10" t="s">
        <v>597</v>
      </c>
      <c r="AN56" t="s">
        <v>598</v>
      </c>
      <c r="AO56" t="s">
        <v>115</v>
      </c>
      <c r="AP56" t="s">
        <v>187</v>
      </c>
      <c r="AT56" t="s">
        <v>599</v>
      </c>
    </row>
    <row r="57" spans="1:47" ht="13.2" x14ac:dyDescent="0.25">
      <c r="A57" s="2">
        <v>3909850</v>
      </c>
      <c r="B57" s="2">
        <v>1381451</v>
      </c>
      <c r="C57" s="6" t="s">
        <v>600</v>
      </c>
      <c r="D57" s="7" t="str">
        <f t="shared" si="3"/>
        <v>2014-10-06 00.15.06.548861</v>
      </c>
      <c r="E57" s="7" t="str">
        <f t="shared" si="0"/>
        <v>2014-10-06 00:15:06:548861</v>
      </c>
      <c r="F57" s="7" t="str">
        <f t="shared" si="1"/>
        <v>2014-10-06 00:15:17.613926</v>
      </c>
      <c r="G57" s="7">
        <f t="shared" si="2"/>
        <v>41918.010620532405</v>
      </c>
      <c r="H57" s="12">
        <v>41918.010620532405</v>
      </c>
      <c r="I57" t="s">
        <v>99</v>
      </c>
      <c r="J57" t="s">
        <v>47</v>
      </c>
      <c r="K57" t="s">
        <v>57</v>
      </c>
      <c r="L57" t="s">
        <v>399</v>
      </c>
      <c r="M57" t="s">
        <v>57</v>
      </c>
      <c r="N57" t="s">
        <v>601</v>
      </c>
      <c r="O57" t="s">
        <v>602</v>
      </c>
      <c r="P57" t="s">
        <v>603</v>
      </c>
      <c r="Q57" t="s">
        <v>604</v>
      </c>
      <c r="R57" t="s">
        <v>83</v>
      </c>
      <c r="S57" s="2">
        <v>6</v>
      </c>
      <c r="T57" s="2">
        <v>5</v>
      </c>
      <c r="V57" s="3" t="s">
        <v>605</v>
      </c>
      <c r="W57" t="s">
        <v>606</v>
      </c>
      <c r="Z57" t="s">
        <v>607</v>
      </c>
      <c r="AA57" t="s">
        <v>608</v>
      </c>
      <c r="AC57" t="s">
        <v>609</v>
      </c>
      <c r="AF57" t="s">
        <v>610</v>
      </c>
      <c r="AK57" t="s">
        <v>611</v>
      </c>
      <c r="AL57" t="s">
        <v>612</v>
      </c>
      <c r="AM57" s="10" t="s">
        <v>613</v>
      </c>
      <c r="AN57" t="s">
        <v>614</v>
      </c>
      <c r="AP57" t="s">
        <v>615</v>
      </c>
      <c r="AT57" t="s">
        <v>599</v>
      </c>
    </row>
    <row r="58" spans="1:47" ht="26.4" x14ac:dyDescent="0.25">
      <c r="A58" s="2">
        <v>3909851</v>
      </c>
      <c r="B58" s="2">
        <v>1381458</v>
      </c>
      <c r="C58" s="6" t="s">
        <v>616</v>
      </c>
      <c r="D58" s="7" t="str">
        <f t="shared" si="3"/>
        <v>2014-10-06 00.15.17.613926</v>
      </c>
      <c r="E58" s="7" t="str">
        <f t="shared" si="0"/>
        <v>2014-10-06 00:15:17:613926</v>
      </c>
      <c r="F58" s="7" t="str">
        <f t="shared" si="1"/>
        <v>2014-10-06 00:15:25.949836</v>
      </c>
      <c r="G58" s="7">
        <f t="shared" si="2"/>
        <v>41918.010717013887</v>
      </c>
      <c r="H58" s="12">
        <v>41918.010717013887</v>
      </c>
      <c r="I58" t="s">
        <v>617</v>
      </c>
      <c r="J58" t="s">
        <v>273</v>
      </c>
      <c r="K58" t="s">
        <v>57</v>
      </c>
      <c r="L58" t="s">
        <v>144</v>
      </c>
      <c r="M58" t="s">
        <v>57</v>
      </c>
      <c r="N58" t="s">
        <v>618</v>
      </c>
      <c r="P58" t="s">
        <v>619</v>
      </c>
      <c r="Q58" t="s">
        <v>620</v>
      </c>
      <c r="R58" t="s">
        <v>52</v>
      </c>
      <c r="S58" s="2">
        <v>59</v>
      </c>
      <c r="V58" s="3" t="s">
        <v>621</v>
      </c>
      <c r="W58" t="s">
        <v>622</v>
      </c>
      <c r="Z58" t="s">
        <v>623</v>
      </c>
      <c r="AA58" t="s">
        <v>624</v>
      </c>
      <c r="AB58" t="s">
        <v>625</v>
      </c>
      <c r="AC58" t="s">
        <v>626</v>
      </c>
      <c r="AF58" t="s">
        <v>627</v>
      </c>
      <c r="AK58" t="s">
        <v>628</v>
      </c>
      <c r="AL58" t="s">
        <v>629</v>
      </c>
      <c r="AM58" s="10" t="s">
        <v>630</v>
      </c>
      <c r="AN58" t="s">
        <v>631</v>
      </c>
      <c r="AO58" t="s">
        <v>74</v>
      </c>
      <c r="AP58" t="s">
        <v>116</v>
      </c>
      <c r="AQ58" t="s">
        <v>290</v>
      </c>
      <c r="AR58" t="s">
        <v>632</v>
      </c>
      <c r="AS58" t="s">
        <v>117</v>
      </c>
      <c r="AT58" t="s">
        <v>161</v>
      </c>
    </row>
    <row r="59" spans="1:47" ht="26.4" x14ac:dyDescent="0.25">
      <c r="A59" s="2">
        <v>3909853</v>
      </c>
      <c r="B59" s="2">
        <v>1381455</v>
      </c>
      <c r="C59" s="6" t="s">
        <v>633</v>
      </c>
      <c r="D59" s="7" t="str">
        <f t="shared" si="3"/>
        <v>2014-10-06 00.15.25.949836</v>
      </c>
      <c r="E59" s="7" t="str">
        <f t="shared" si="0"/>
        <v>2014-10-06 00:15:25:949836</v>
      </c>
      <c r="F59" s="7" t="str">
        <f t="shared" si="1"/>
        <v>2014-10-06 00:15:37.798258</v>
      </c>
      <c r="G59" s="7">
        <f t="shared" si="2"/>
        <v>41918.010854143518</v>
      </c>
      <c r="H59" s="12">
        <v>41918.010854143518</v>
      </c>
      <c r="I59" t="s">
        <v>171</v>
      </c>
      <c r="J59" t="s">
        <v>47</v>
      </c>
      <c r="K59" t="s">
        <v>57</v>
      </c>
      <c r="L59" t="s">
        <v>144</v>
      </c>
      <c r="M59" t="s">
        <v>57</v>
      </c>
      <c r="N59" t="s">
        <v>634</v>
      </c>
      <c r="P59" t="s">
        <v>635</v>
      </c>
      <c r="Q59" t="s">
        <v>636</v>
      </c>
      <c r="R59" t="s">
        <v>52</v>
      </c>
      <c r="S59" s="2">
        <v>89</v>
      </c>
      <c r="V59" s="3" t="s">
        <v>637</v>
      </c>
      <c r="W59" t="s">
        <v>638</v>
      </c>
      <c r="Z59" t="s">
        <v>639</v>
      </c>
      <c r="AA59" t="s">
        <v>640</v>
      </c>
      <c r="AB59" t="s">
        <v>641</v>
      </c>
      <c r="AC59" t="s">
        <v>642</v>
      </c>
      <c r="AF59" t="s">
        <v>643</v>
      </c>
      <c r="AK59" t="s">
        <v>155</v>
      </c>
      <c r="AL59" t="s">
        <v>644</v>
      </c>
      <c r="AM59" s="10" t="s">
        <v>645</v>
      </c>
      <c r="AN59" t="s">
        <v>646</v>
      </c>
      <c r="AO59" t="s">
        <v>74</v>
      </c>
      <c r="AP59" t="s">
        <v>314</v>
      </c>
      <c r="AT59" t="s">
        <v>161</v>
      </c>
    </row>
    <row r="60" spans="1:47" ht="66" x14ac:dyDescent="0.25">
      <c r="A60" s="2">
        <v>3909854</v>
      </c>
      <c r="B60" s="2">
        <v>1381459</v>
      </c>
      <c r="C60" s="6" t="s">
        <v>647</v>
      </c>
      <c r="D60" s="7" t="str">
        <f t="shared" si="3"/>
        <v>2014-10-06 00.15.37.798258</v>
      </c>
      <c r="E60" s="7" t="str">
        <f t="shared" si="0"/>
        <v>2014-10-06 00:15:37:798258</v>
      </c>
      <c r="F60" s="7" t="str">
        <f t="shared" si="1"/>
        <v>2014-10-06 00:15:13.398592</v>
      </c>
      <c r="G60" s="7">
        <f t="shared" si="2"/>
        <v>41918.010571747684</v>
      </c>
      <c r="H60" s="12">
        <v>41918.010571747684</v>
      </c>
      <c r="I60" t="s">
        <v>648</v>
      </c>
      <c r="J60" t="s">
        <v>47</v>
      </c>
      <c r="K60" t="s">
        <v>57</v>
      </c>
      <c r="L60" t="s">
        <v>399</v>
      </c>
      <c r="M60" t="s">
        <v>57</v>
      </c>
      <c r="N60" t="s">
        <v>649</v>
      </c>
      <c r="P60" t="s">
        <v>650</v>
      </c>
      <c r="Q60" t="s">
        <v>651</v>
      </c>
      <c r="R60" t="s">
        <v>103</v>
      </c>
      <c r="S60" s="2">
        <v>29</v>
      </c>
      <c r="V60" s="3" t="s">
        <v>652</v>
      </c>
      <c r="W60" t="s">
        <v>653</v>
      </c>
      <c r="Z60" t="s">
        <v>654</v>
      </c>
      <c r="AA60" t="s">
        <v>655</v>
      </c>
      <c r="AB60" t="s">
        <v>656</v>
      </c>
      <c r="AC60" t="s">
        <v>657</v>
      </c>
      <c r="AD60" t="s">
        <v>658</v>
      </c>
      <c r="AE60" t="s">
        <v>659</v>
      </c>
      <c r="AF60" t="s">
        <v>660</v>
      </c>
      <c r="AK60" t="s">
        <v>661</v>
      </c>
      <c r="AL60" t="s">
        <v>662</v>
      </c>
      <c r="AM60" s="10" t="s">
        <v>663</v>
      </c>
      <c r="AN60" t="s">
        <v>664</v>
      </c>
      <c r="AO60" t="s">
        <v>115</v>
      </c>
      <c r="AP60" t="s">
        <v>665</v>
      </c>
      <c r="AT60" t="s">
        <v>161</v>
      </c>
      <c r="AU60" t="s">
        <v>666</v>
      </c>
    </row>
    <row r="61" spans="1:47" ht="39.6" x14ac:dyDescent="0.25">
      <c r="A61" s="2">
        <v>3909855</v>
      </c>
      <c r="B61" s="2">
        <v>1381456</v>
      </c>
      <c r="C61" s="6" t="s">
        <v>667</v>
      </c>
      <c r="D61" s="7" t="str">
        <f t="shared" si="3"/>
        <v>2014-10-06 00.15.13.398592</v>
      </c>
      <c r="E61" s="7" t="str">
        <f t="shared" si="0"/>
        <v>2014-10-06 00:15:13:398592</v>
      </c>
      <c r="F61" s="7" t="str">
        <f t="shared" si="1"/>
        <v>2014-10-06 00:15:56.885692</v>
      </c>
      <c r="G61" s="7">
        <f t="shared" si="2"/>
        <v>41918.011075069444</v>
      </c>
      <c r="H61" s="12">
        <v>41918.011075069444</v>
      </c>
      <c r="I61" t="s">
        <v>55</v>
      </c>
      <c r="J61" t="s">
        <v>56</v>
      </c>
      <c r="K61" t="s">
        <v>57</v>
      </c>
      <c r="L61" t="s">
        <v>58</v>
      </c>
      <c r="M61" t="s">
        <v>57</v>
      </c>
      <c r="N61" t="s">
        <v>668</v>
      </c>
      <c r="P61" t="s">
        <v>669</v>
      </c>
      <c r="Q61" t="s">
        <v>670</v>
      </c>
      <c r="R61" t="s">
        <v>52</v>
      </c>
      <c r="S61" s="2">
        <v>19</v>
      </c>
      <c r="V61" s="3" t="s">
        <v>671</v>
      </c>
      <c r="W61" t="s">
        <v>672</v>
      </c>
      <c r="X61" t="s">
        <v>545</v>
      </c>
    </row>
    <row r="62" spans="1:47" ht="118.8" x14ac:dyDescent="0.25">
      <c r="A62" s="2">
        <v>3909857</v>
      </c>
      <c r="B62" s="2">
        <v>1381453</v>
      </c>
      <c r="C62" s="6" t="s">
        <v>673</v>
      </c>
      <c r="D62" s="7" t="str">
        <f t="shared" si="3"/>
        <v>2014-10-06 00.15.56.885692</v>
      </c>
      <c r="E62" s="7" t="str">
        <f t="shared" si="0"/>
        <v>2014-10-06 00:15:56:885692</v>
      </c>
      <c r="F62" s="7" t="str">
        <f t="shared" si="1"/>
        <v>2014-10-06 00:15:49.320196</v>
      </c>
      <c r="G62" s="7">
        <f t="shared" si="2"/>
        <v>41918.010987499998</v>
      </c>
      <c r="H62" s="12">
        <v>41918.010987499998</v>
      </c>
      <c r="I62" t="s">
        <v>674</v>
      </c>
      <c r="J62" t="s">
        <v>47</v>
      </c>
      <c r="K62" t="s">
        <v>57</v>
      </c>
      <c r="L62" t="s">
        <v>144</v>
      </c>
      <c r="M62" t="s">
        <v>57</v>
      </c>
      <c r="N62" t="s">
        <v>675</v>
      </c>
      <c r="P62" t="s">
        <v>676</v>
      </c>
      <c r="R62" t="s">
        <v>83</v>
      </c>
      <c r="V62" s="3" t="s">
        <v>677</v>
      </c>
      <c r="W62" t="s">
        <v>678</v>
      </c>
      <c r="Z62" t="s">
        <v>679</v>
      </c>
      <c r="AA62" t="s">
        <v>680</v>
      </c>
      <c r="AB62" t="s">
        <v>681</v>
      </c>
      <c r="AC62" t="s">
        <v>682</v>
      </c>
      <c r="AD62" t="s">
        <v>683</v>
      </c>
      <c r="AE62" t="s">
        <v>684</v>
      </c>
      <c r="AF62" t="s">
        <v>685</v>
      </c>
      <c r="AK62" t="s">
        <v>686</v>
      </c>
      <c r="AL62" t="s">
        <v>687</v>
      </c>
      <c r="AM62" s="10" t="s">
        <v>185</v>
      </c>
      <c r="AN62" t="s">
        <v>688</v>
      </c>
      <c r="AP62" t="s">
        <v>689</v>
      </c>
      <c r="AQ62" t="s">
        <v>690</v>
      </c>
      <c r="AT62" t="s">
        <v>161</v>
      </c>
      <c r="AU62" t="s">
        <v>97</v>
      </c>
    </row>
    <row r="63" spans="1:47" ht="26.4" x14ac:dyDescent="0.25">
      <c r="A63" s="2">
        <v>3909858</v>
      </c>
      <c r="C63" s="6" t="s">
        <v>691</v>
      </c>
      <c r="D63" s="7" t="str">
        <f t="shared" si="3"/>
        <v>2014-10-06 00.15.49.320196</v>
      </c>
      <c r="E63" s="7" t="str">
        <f t="shared" si="0"/>
        <v>2014-10-06 00:15:49:320196</v>
      </c>
      <c r="F63" s="7" t="str">
        <f t="shared" si="1"/>
        <v>2014-10-06 00:17:03.329752</v>
      </c>
      <c r="G63" s="7">
        <f t="shared" si="2"/>
        <v>41918.011844097222</v>
      </c>
      <c r="H63" s="12">
        <v>41918.011844097222</v>
      </c>
      <c r="I63" t="s">
        <v>346</v>
      </c>
      <c r="J63" t="s">
        <v>56</v>
      </c>
      <c r="K63" t="s">
        <v>57</v>
      </c>
      <c r="M63" t="s">
        <v>57</v>
      </c>
      <c r="R63" t="s">
        <v>83</v>
      </c>
      <c r="V63" s="3" t="s">
        <v>692</v>
      </c>
    </row>
    <row r="64" spans="1:47" ht="52.8" x14ac:dyDescent="0.25">
      <c r="A64" s="2">
        <v>3909863</v>
      </c>
      <c r="B64" s="2">
        <v>1381461</v>
      </c>
      <c r="C64" s="6" t="s">
        <v>693</v>
      </c>
      <c r="D64" s="7" t="str">
        <f t="shared" si="3"/>
        <v>2014-10-06 00.17.03.329752</v>
      </c>
      <c r="E64" s="7" t="str">
        <f t="shared" si="0"/>
        <v>2014-10-06 00:17:03:329752</v>
      </c>
      <c r="F64" s="7" t="str">
        <f t="shared" si="1"/>
        <v>2014-10-06 00:03:33.380752</v>
      </c>
      <c r="G64" s="7">
        <f t="shared" si="2"/>
        <v>41918.002469687497</v>
      </c>
      <c r="H64" s="12">
        <v>41918.002469687497</v>
      </c>
      <c r="I64" t="s">
        <v>171</v>
      </c>
      <c r="J64" t="s">
        <v>47</v>
      </c>
      <c r="K64" t="s">
        <v>57</v>
      </c>
      <c r="L64" t="s">
        <v>399</v>
      </c>
      <c r="M64" t="s">
        <v>57</v>
      </c>
      <c r="N64" t="s">
        <v>694</v>
      </c>
      <c r="P64" t="s">
        <v>695</v>
      </c>
      <c r="Q64" t="s">
        <v>696</v>
      </c>
      <c r="R64" t="s">
        <v>52</v>
      </c>
      <c r="S64" s="2">
        <v>67</v>
      </c>
      <c r="V64" s="3" t="s">
        <v>697</v>
      </c>
      <c r="W64" t="s">
        <v>698</v>
      </c>
      <c r="Z64" t="s">
        <v>699</v>
      </c>
      <c r="AA64" t="s">
        <v>700</v>
      </c>
      <c r="AC64" t="s">
        <v>701</v>
      </c>
      <c r="AF64" t="s">
        <v>702</v>
      </c>
      <c r="AK64" t="s">
        <v>703</v>
      </c>
      <c r="AL64" t="s">
        <v>704</v>
      </c>
      <c r="AM64" s="10" t="s">
        <v>705</v>
      </c>
      <c r="AN64" t="s">
        <v>706</v>
      </c>
      <c r="AO64" t="s">
        <v>74</v>
      </c>
      <c r="AP64" t="s">
        <v>707</v>
      </c>
      <c r="AQ64" t="s">
        <v>187</v>
      </c>
      <c r="AT64" t="s">
        <v>708</v>
      </c>
    </row>
    <row r="65" spans="1:51" ht="13.2" x14ac:dyDescent="0.25">
      <c r="A65" s="2">
        <v>3909867</v>
      </c>
      <c r="B65" s="2">
        <v>1381462</v>
      </c>
      <c r="C65" s="6" t="s">
        <v>244</v>
      </c>
      <c r="D65" s="7" t="str">
        <f t="shared" si="3"/>
        <v>2014-10-06 00.03.33.380752</v>
      </c>
      <c r="E65" s="7" t="str">
        <f t="shared" si="0"/>
        <v>2014-10-06 00:03:33:380752</v>
      </c>
      <c r="F65" s="7" t="str">
        <f t="shared" si="1"/>
        <v>2014-10-06 00:03:33.380752</v>
      </c>
      <c r="G65" s="7">
        <f t="shared" si="2"/>
        <v>41918.002469687497</v>
      </c>
      <c r="H65" s="12">
        <v>41918.002469687497</v>
      </c>
      <c r="I65" t="s">
        <v>239</v>
      </c>
      <c r="J65" t="s">
        <v>47</v>
      </c>
      <c r="K65" t="s">
        <v>57</v>
      </c>
      <c r="L65" t="s">
        <v>240</v>
      </c>
      <c r="M65" t="s">
        <v>57</v>
      </c>
      <c r="P65" t="s">
        <v>245</v>
      </c>
      <c r="R65" t="s">
        <v>83</v>
      </c>
      <c r="W65" t="s">
        <v>709</v>
      </c>
      <c r="AK65" t="s">
        <v>710</v>
      </c>
      <c r="AL65" t="s">
        <v>711</v>
      </c>
      <c r="AM65" s="10" t="s">
        <v>712</v>
      </c>
      <c r="AN65" t="s">
        <v>713</v>
      </c>
      <c r="AP65" t="s">
        <v>690</v>
      </c>
      <c r="AS65" t="s">
        <v>117</v>
      </c>
    </row>
    <row r="66" spans="1:51" ht="13.2" x14ac:dyDescent="0.25">
      <c r="A66" s="2">
        <v>3909868</v>
      </c>
      <c r="B66" s="2">
        <v>1381463</v>
      </c>
      <c r="C66" s="6" t="s">
        <v>244</v>
      </c>
      <c r="D66" s="7" t="str">
        <f t="shared" si="3"/>
        <v>2014-10-06 00.03.33.380752</v>
      </c>
      <c r="E66" s="7" t="str">
        <f t="shared" si="0"/>
        <v>2014-10-06 00:03:33:380752</v>
      </c>
      <c r="F66" s="7" t="str">
        <f t="shared" si="1"/>
        <v>2014-10-06 00:19:15.656214</v>
      </c>
      <c r="G66" s="7">
        <f t="shared" si="2"/>
        <v>41918.013375648145</v>
      </c>
      <c r="H66" s="12">
        <v>41918.013375648145</v>
      </c>
      <c r="I66" t="s">
        <v>239</v>
      </c>
      <c r="J66" t="s">
        <v>47</v>
      </c>
      <c r="K66" t="s">
        <v>57</v>
      </c>
      <c r="L66" t="s">
        <v>240</v>
      </c>
      <c r="M66" t="s">
        <v>57</v>
      </c>
      <c r="P66" t="s">
        <v>245</v>
      </c>
      <c r="R66" t="s">
        <v>83</v>
      </c>
      <c r="W66" t="s">
        <v>714</v>
      </c>
      <c r="AK66" t="s">
        <v>715</v>
      </c>
      <c r="AL66" t="s">
        <v>644</v>
      </c>
      <c r="AM66" s="10" t="s">
        <v>716</v>
      </c>
      <c r="AN66" t="s">
        <v>717</v>
      </c>
      <c r="AY66" t="s">
        <v>718</v>
      </c>
    </row>
    <row r="67" spans="1:51" ht="66" x14ac:dyDescent="0.25">
      <c r="A67" s="2">
        <v>3909869</v>
      </c>
      <c r="B67" s="2">
        <v>1381465</v>
      </c>
      <c r="C67" s="6" t="s">
        <v>719</v>
      </c>
      <c r="D67" s="7" t="str">
        <f t="shared" si="3"/>
        <v>2014-10-06 00.19.15.656214</v>
      </c>
      <c r="E67" s="7" t="str">
        <f t="shared" ref="E67:E101" si="4">SUBSTITUTE(D67,".",":")</f>
        <v>2014-10-06 00:19:15:656214</v>
      </c>
      <c r="F67" s="7" t="str">
        <f t="shared" ref="F67:F101" si="5">SUBSTITUTE(E68,":",".",3)</f>
        <v>2014-10-05 23:34:37.413888</v>
      </c>
      <c r="G67" s="7">
        <f t="shared" ref="G67:G101" si="6">F67+1-1</f>
        <v>41917.982377476852</v>
      </c>
      <c r="H67" s="12">
        <v>41917.982377476852</v>
      </c>
      <c r="I67" t="s">
        <v>720</v>
      </c>
      <c r="J67" t="s">
        <v>273</v>
      </c>
      <c r="K67" t="s">
        <v>57</v>
      </c>
      <c r="L67" t="s">
        <v>399</v>
      </c>
      <c r="M67" t="s">
        <v>57</v>
      </c>
      <c r="P67" t="s">
        <v>721</v>
      </c>
      <c r="Q67" t="s">
        <v>722</v>
      </c>
      <c r="R67" t="s">
        <v>52</v>
      </c>
      <c r="S67" s="2">
        <v>34</v>
      </c>
      <c r="V67" s="3" t="s">
        <v>723</v>
      </c>
      <c r="W67" t="s">
        <v>724</v>
      </c>
      <c r="Z67" t="s">
        <v>725</v>
      </c>
      <c r="AA67" t="s">
        <v>726</v>
      </c>
      <c r="AC67" t="s">
        <v>727</v>
      </c>
      <c r="AF67" t="s">
        <v>728</v>
      </c>
      <c r="AK67" t="s">
        <v>729</v>
      </c>
      <c r="AL67" t="s">
        <v>730</v>
      </c>
      <c r="AM67" s="10" t="s">
        <v>731</v>
      </c>
      <c r="AN67" t="s">
        <v>732</v>
      </c>
      <c r="AO67" t="s">
        <v>74</v>
      </c>
      <c r="AP67" t="s">
        <v>733</v>
      </c>
      <c r="AS67" t="s">
        <v>117</v>
      </c>
      <c r="AT67" t="s">
        <v>708</v>
      </c>
    </row>
    <row r="68" spans="1:51" ht="26.4" x14ac:dyDescent="0.25">
      <c r="A68" s="2">
        <v>3909870</v>
      </c>
      <c r="B68" s="2">
        <v>1381464</v>
      </c>
      <c r="C68" s="6" t="s">
        <v>78</v>
      </c>
      <c r="D68" s="7" t="str">
        <f t="shared" ref="D68:D101" si="7">SUBSTITUTE(C68,"-"," ",3)</f>
        <v>2014-10-05 23.34.37.413888</v>
      </c>
      <c r="E68" s="7" t="str">
        <f t="shared" si="4"/>
        <v>2014-10-05 23:34:37:413888</v>
      </c>
      <c r="F68" s="7" t="str">
        <f t="shared" si="5"/>
        <v>2014-10-06 00:21:01.805836</v>
      </c>
      <c r="G68" s="7">
        <f t="shared" si="6"/>
        <v>41918.014604236108</v>
      </c>
      <c r="H68" s="12">
        <v>41918.014604236108</v>
      </c>
      <c r="I68" t="s">
        <v>79</v>
      </c>
      <c r="J68" t="s">
        <v>47</v>
      </c>
      <c r="K68" t="s">
        <v>57</v>
      </c>
      <c r="L68" t="s">
        <v>58</v>
      </c>
      <c r="M68" t="s">
        <v>57</v>
      </c>
      <c r="N68" t="s">
        <v>80</v>
      </c>
      <c r="O68" t="s">
        <v>81</v>
      </c>
      <c r="P68" t="s">
        <v>82</v>
      </c>
      <c r="R68" t="s">
        <v>83</v>
      </c>
      <c r="V68" s="3" t="s">
        <v>734</v>
      </c>
      <c r="W68" t="s">
        <v>735</v>
      </c>
      <c r="Z68" t="s">
        <v>736</v>
      </c>
      <c r="AA68" t="s">
        <v>737</v>
      </c>
      <c r="AB68" t="s">
        <v>738</v>
      </c>
      <c r="AC68" t="s">
        <v>739</v>
      </c>
      <c r="AD68" t="s">
        <v>740</v>
      </c>
      <c r="AF68" t="s">
        <v>741</v>
      </c>
      <c r="AK68" t="s">
        <v>339</v>
      </c>
      <c r="AL68" t="s">
        <v>92</v>
      </c>
      <c r="AM68" s="10" t="s">
        <v>742</v>
      </c>
      <c r="AN68" t="s">
        <v>743</v>
      </c>
      <c r="AP68" t="s">
        <v>95</v>
      </c>
      <c r="AQ68" t="s">
        <v>314</v>
      </c>
      <c r="AT68" t="s">
        <v>96</v>
      </c>
      <c r="AU68" t="s">
        <v>97</v>
      </c>
    </row>
    <row r="69" spans="1:51" ht="26.4" x14ac:dyDescent="0.25">
      <c r="A69" s="2">
        <v>3909871</v>
      </c>
      <c r="B69" s="2">
        <v>412196</v>
      </c>
      <c r="C69" s="6" t="s">
        <v>744</v>
      </c>
      <c r="D69" s="7" t="str">
        <f t="shared" si="7"/>
        <v>2014-10-06 00.21.01.805836</v>
      </c>
      <c r="E69" s="7" t="str">
        <f t="shared" si="4"/>
        <v>2014-10-06 00:21:01:805836</v>
      </c>
      <c r="F69" s="7" t="str">
        <f t="shared" si="5"/>
        <v>2014-10-06 00:21:15.154801</v>
      </c>
      <c r="G69" s="7">
        <f t="shared" si="6"/>
        <v>41918.014758738427</v>
      </c>
      <c r="H69" s="12">
        <v>41918.014758738427</v>
      </c>
      <c r="I69" t="s">
        <v>46</v>
      </c>
      <c r="J69" t="s">
        <v>47</v>
      </c>
      <c r="K69" t="s">
        <v>163</v>
      </c>
      <c r="L69" t="s">
        <v>164</v>
      </c>
      <c r="M69" t="s">
        <v>164</v>
      </c>
      <c r="P69" t="s">
        <v>745</v>
      </c>
      <c r="Q69" t="s">
        <v>746</v>
      </c>
      <c r="R69" t="s">
        <v>103</v>
      </c>
      <c r="S69" s="2">
        <v>61</v>
      </c>
      <c r="V69" s="3" t="s">
        <v>747</v>
      </c>
      <c r="Y69" t="s">
        <v>124</v>
      </c>
    </row>
    <row r="70" spans="1:51" ht="79.2" x14ac:dyDescent="0.25">
      <c r="A70" s="2">
        <v>3909872</v>
      </c>
      <c r="B70" s="2">
        <v>1381468</v>
      </c>
      <c r="C70" s="6" t="s">
        <v>748</v>
      </c>
      <c r="D70" s="7" t="str">
        <f t="shared" si="7"/>
        <v>2014-10-06 00.21.15.154801</v>
      </c>
      <c r="E70" s="7" t="str">
        <f t="shared" si="4"/>
        <v>2014-10-06 00:21:15:154801</v>
      </c>
      <c r="F70" s="7" t="str">
        <f t="shared" si="5"/>
        <v>2014-10-06 00:22:21.216044</v>
      </c>
      <c r="G70" s="7">
        <f t="shared" si="6"/>
        <v>41918.015523333335</v>
      </c>
      <c r="H70" s="12">
        <v>41918.015523333335</v>
      </c>
      <c r="I70" t="s">
        <v>521</v>
      </c>
      <c r="J70" t="s">
        <v>56</v>
      </c>
      <c r="K70" t="s">
        <v>57</v>
      </c>
      <c r="L70" t="s">
        <v>58</v>
      </c>
      <c r="M70" t="s">
        <v>57</v>
      </c>
      <c r="N70" t="s">
        <v>749</v>
      </c>
      <c r="O70" t="s">
        <v>750</v>
      </c>
      <c r="P70" t="s">
        <v>751</v>
      </c>
      <c r="Q70" t="s">
        <v>752</v>
      </c>
      <c r="R70" t="s">
        <v>52</v>
      </c>
      <c r="S70" s="2">
        <v>21</v>
      </c>
      <c r="V70" s="3" t="s">
        <v>753</v>
      </c>
      <c r="W70" t="s">
        <v>754</v>
      </c>
      <c r="Z70" t="s">
        <v>755</v>
      </c>
      <c r="AA70" t="s">
        <v>756</v>
      </c>
      <c r="AB70" t="s">
        <v>757</v>
      </c>
      <c r="AC70" t="s">
        <v>758</v>
      </c>
      <c r="AF70" t="s">
        <v>759</v>
      </c>
      <c r="AK70" t="s">
        <v>715</v>
      </c>
      <c r="AL70" t="s">
        <v>760</v>
      </c>
      <c r="AM70" s="10" t="s">
        <v>761</v>
      </c>
      <c r="AO70" t="s">
        <v>74</v>
      </c>
      <c r="AP70" t="s">
        <v>762</v>
      </c>
      <c r="AS70" t="s">
        <v>117</v>
      </c>
      <c r="AT70" t="s">
        <v>96</v>
      </c>
    </row>
    <row r="71" spans="1:51" ht="66" x14ac:dyDescent="0.25">
      <c r="A71" s="2">
        <v>3909875</v>
      </c>
      <c r="B71" s="2">
        <v>412199</v>
      </c>
      <c r="C71" s="6" t="s">
        <v>763</v>
      </c>
      <c r="D71" s="7" t="str">
        <f t="shared" si="7"/>
        <v>2014-10-06 00.22.21.216044</v>
      </c>
      <c r="E71" s="7" t="str">
        <f t="shared" si="4"/>
        <v>2014-10-06 00:22:21:216044</v>
      </c>
      <c r="F71" s="7" t="str">
        <f t="shared" si="5"/>
        <v>2014-10-06 00:22:11.348888</v>
      </c>
      <c r="G71" s="7">
        <f t="shared" si="6"/>
        <v>41918.015409131942</v>
      </c>
      <c r="H71" s="12">
        <v>41918.015409131942</v>
      </c>
      <c r="I71" t="s">
        <v>46</v>
      </c>
      <c r="J71" t="s">
        <v>47</v>
      </c>
      <c r="K71" t="s">
        <v>223</v>
      </c>
      <c r="L71" t="s">
        <v>224</v>
      </c>
      <c r="M71" t="s">
        <v>224</v>
      </c>
      <c r="N71" t="s">
        <v>453</v>
      </c>
      <c r="P71" t="s">
        <v>764</v>
      </c>
      <c r="Q71" t="s">
        <v>765</v>
      </c>
      <c r="R71" t="s">
        <v>52</v>
      </c>
      <c r="S71" s="2">
        <v>76</v>
      </c>
      <c r="V71" s="3" t="s">
        <v>766</v>
      </c>
      <c r="Y71" t="s">
        <v>124</v>
      </c>
    </row>
    <row r="72" spans="1:51" ht="52.8" x14ac:dyDescent="0.25">
      <c r="A72" s="2">
        <v>3909876</v>
      </c>
      <c r="B72" s="2">
        <v>1381466</v>
      </c>
      <c r="C72" s="6" t="s">
        <v>767</v>
      </c>
      <c r="D72" s="7" t="str">
        <f t="shared" si="7"/>
        <v>2014-10-06 00.22.11.348888</v>
      </c>
      <c r="E72" s="7" t="str">
        <f t="shared" si="4"/>
        <v>2014-10-06 00:22:11:348888</v>
      </c>
      <c r="F72" s="7" t="str">
        <f t="shared" si="5"/>
        <v>2014-10-06 00:22:22.349705</v>
      </c>
      <c r="G72" s="7">
        <f t="shared" si="6"/>
        <v>41918.015536458333</v>
      </c>
      <c r="H72" s="12">
        <v>41918.015536458333</v>
      </c>
      <c r="I72" t="s">
        <v>418</v>
      </c>
      <c r="J72" t="s">
        <v>273</v>
      </c>
      <c r="K72" t="s">
        <v>57</v>
      </c>
      <c r="L72" t="s">
        <v>58</v>
      </c>
      <c r="M72" t="s">
        <v>57</v>
      </c>
      <c r="N72" t="s">
        <v>208</v>
      </c>
      <c r="P72" t="s">
        <v>768</v>
      </c>
      <c r="Q72" t="s">
        <v>769</v>
      </c>
      <c r="R72" t="s">
        <v>52</v>
      </c>
      <c r="S72" s="2">
        <v>27</v>
      </c>
      <c r="V72" s="3" t="s">
        <v>770</v>
      </c>
      <c r="W72" t="s">
        <v>771</v>
      </c>
    </row>
    <row r="73" spans="1:51" ht="39.6" x14ac:dyDescent="0.25">
      <c r="A73" s="2">
        <v>3909877</v>
      </c>
      <c r="B73" s="2">
        <v>412197</v>
      </c>
      <c r="C73" s="6" t="s">
        <v>772</v>
      </c>
      <c r="D73" s="7" t="str">
        <f t="shared" si="7"/>
        <v>2014-10-06 00.22.22.349705</v>
      </c>
      <c r="E73" s="7" t="str">
        <f t="shared" si="4"/>
        <v>2014-10-06 00:22:22:349705</v>
      </c>
      <c r="F73" s="7" t="str">
        <f t="shared" si="5"/>
        <v>2014-10-06 00:22:23.302805</v>
      </c>
      <c r="G73" s="7">
        <f t="shared" si="6"/>
        <v>41918.015547488423</v>
      </c>
      <c r="H73" s="12">
        <v>41918.015547488423</v>
      </c>
      <c r="I73" t="s">
        <v>46</v>
      </c>
      <c r="J73" t="s">
        <v>47</v>
      </c>
      <c r="K73" t="s">
        <v>223</v>
      </c>
      <c r="L73" t="s">
        <v>516</v>
      </c>
      <c r="M73" t="s">
        <v>773</v>
      </c>
      <c r="P73" t="s">
        <v>774</v>
      </c>
      <c r="Q73" t="s">
        <v>775</v>
      </c>
      <c r="R73" t="s">
        <v>103</v>
      </c>
      <c r="S73" s="2">
        <v>67</v>
      </c>
      <c r="V73" s="3" t="s">
        <v>776</v>
      </c>
      <c r="Y73" t="s">
        <v>124</v>
      </c>
    </row>
    <row r="74" spans="1:51" ht="52.8" x14ac:dyDescent="0.25">
      <c r="A74" s="2">
        <v>3909878</v>
      </c>
      <c r="B74" s="2">
        <v>1381467</v>
      </c>
      <c r="C74" s="6" t="s">
        <v>777</v>
      </c>
      <c r="D74" s="7" t="str">
        <f t="shared" si="7"/>
        <v>2014-10-06 00.22.23.302805</v>
      </c>
      <c r="E74" s="7" t="str">
        <f t="shared" si="4"/>
        <v>2014-10-06 00:22:23:302805</v>
      </c>
      <c r="F74" s="7" t="str">
        <f t="shared" si="5"/>
        <v>2014-10-06 00:23:28.857861</v>
      </c>
      <c r="G74" s="7">
        <f t="shared" si="6"/>
        <v>41918.016306226855</v>
      </c>
      <c r="H74" s="12">
        <v>41918.016306226855</v>
      </c>
      <c r="I74" t="s">
        <v>521</v>
      </c>
      <c r="J74" t="s">
        <v>56</v>
      </c>
      <c r="K74" t="s">
        <v>57</v>
      </c>
      <c r="L74" t="s">
        <v>240</v>
      </c>
      <c r="M74" t="s">
        <v>57</v>
      </c>
      <c r="N74" t="s">
        <v>778</v>
      </c>
      <c r="P74" t="s">
        <v>779</v>
      </c>
      <c r="Q74" t="s">
        <v>780</v>
      </c>
      <c r="R74" t="s">
        <v>103</v>
      </c>
      <c r="S74" s="2">
        <v>20</v>
      </c>
      <c r="V74" s="3" t="s">
        <v>781</v>
      </c>
      <c r="W74" t="s">
        <v>782</v>
      </c>
      <c r="Z74" t="s">
        <v>783</v>
      </c>
      <c r="AA74" t="s">
        <v>784</v>
      </c>
      <c r="AB74" t="s">
        <v>785</v>
      </c>
      <c r="AC74" t="s">
        <v>786</v>
      </c>
      <c r="AF74" t="s">
        <v>787</v>
      </c>
      <c r="AK74" t="s">
        <v>534</v>
      </c>
      <c r="AL74" t="s">
        <v>788</v>
      </c>
      <c r="AM74" s="10" t="s">
        <v>789</v>
      </c>
      <c r="AN74" t="s">
        <v>790</v>
      </c>
      <c r="AO74" t="s">
        <v>115</v>
      </c>
      <c r="AP74" t="s">
        <v>290</v>
      </c>
      <c r="AQ74" t="s">
        <v>791</v>
      </c>
      <c r="AT74" t="s">
        <v>792</v>
      </c>
    </row>
    <row r="75" spans="1:51" ht="39.6" x14ac:dyDescent="0.25">
      <c r="A75" s="2">
        <v>3909882</v>
      </c>
      <c r="B75" s="2">
        <v>412198</v>
      </c>
      <c r="C75" s="6" t="s">
        <v>793</v>
      </c>
      <c r="D75" s="7" t="str">
        <f t="shared" si="7"/>
        <v>2014-10-06 00.23.28.857861</v>
      </c>
      <c r="E75" s="7" t="str">
        <f t="shared" si="4"/>
        <v>2014-10-06 00:23:28:857861</v>
      </c>
      <c r="F75" s="7" t="str">
        <f t="shared" si="5"/>
        <v>2014-10-06 00:24:23.847053</v>
      </c>
      <c r="G75" s="7">
        <f t="shared" si="6"/>
        <v>41918.01694267361</v>
      </c>
      <c r="H75" s="12">
        <v>41918.01694267361</v>
      </c>
      <c r="I75" t="s">
        <v>46</v>
      </c>
      <c r="J75" t="s">
        <v>47</v>
      </c>
      <c r="K75" t="s">
        <v>163</v>
      </c>
      <c r="L75" t="s">
        <v>164</v>
      </c>
      <c r="M75" t="s">
        <v>164</v>
      </c>
      <c r="N75" t="s">
        <v>794</v>
      </c>
      <c r="P75" t="s">
        <v>795</v>
      </c>
      <c r="Q75" t="s">
        <v>796</v>
      </c>
      <c r="R75" t="s">
        <v>83</v>
      </c>
      <c r="S75" s="2">
        <v>3</v>
      </c>
      <c r="V75" s="3" t="s">
        <v>797</v>
      </c>
      <c r="Y75" t="s">
        <v>124</v>
      </c>
    </row>
    <row r="76" spans="1:51" ht="13.2" x14ac:dyDescent="0.25">
      <c r="A76" s="2">
        <v>3909883</v>
      </c>
      <c r="B76" s="2">
        <v>412200</v>
      </c>
      <c r="C76" s="6" t="s">
        <v>798</v>
      </c>
      <c r="D76" s="7" t="str">
        <f t="shared" si="7"/>
        <v>2014-10-06 00.24.23.847053</v>
      </c>
      <c r="E76" s="7" t="str">
        <f t="shared" si="4"/>
        <v>2014-10-06 00:24:23:847053</v>
      </c>
      <c r="F76" s="7" t="str">
        <f t="shared" si="5"/>
        <v>2014-10-06 00:24:52.712431</v>
      </c>
      <c r="G76" s="7">
        <f t="shared" si="6"/>
        <v>41918.017276759259</v>
      </c>
      <c r="H76" s="12">
        <v>41918.017276759259</v>
      </c>
      <c r="I76" t="s">
        <v>46</v>
      </c>
      <c r="J76" t="s">
        <v>47</v>
      </c>
      <c r="K76" t="s">
        <v>799</v>
      </c>
      <c r="L76" t="s">
        <v>800</v>
      </c>
      <c r="M76" t="s">
        <v>801</v>
      </c>
      <c r="P76" t="s">
        <v>802</v>
      </c>
      <c r="Q76" t="s">
        <v>803</v>
      </c>
      <c r="R76" t="s">
        <v>52</v>
      </c>
      <c r="S76" s="2">
        <v>57</v>
      </c>
      <c r="V76" s="3" t="s">
        <v>804</v>
      </c>
      <c r="Y76" t="s">
        <v>124</v>
      </c>
    </row>
    <row r="77" spans="1:51" ht="26.4" x14ac:dyDescent="0.25">
      <c r="A77" s="2">
        <v>3909885</v>
      </c>
      <c r="B77" s="2">
        <v>412201</v>
      </c>
      <c r="C77" s="6" t="s">
        <v>805</v>
      </c>
      <c r="D77" s="7" t="str">
        <f t="shared" si="7"/>
        <v>2014-10-06 00.24.52.712431</v>
      </c>
      <c r="E77" s="7" t="str">
        <f t="shared" si="4"/>
        <v>2014-10-06 00:24:52:712431</v>
      </c>
      <c r="F77" s="7" t="str">
        <f t="shared" si="5"/>
        <v>2014-10-06 00:24:53.644117</v>
      </c>
      <c r="G77" s="7">
        <f t="shared" si="6"/>
        <v>41918.017287546296</v>
      </c>
      <c r="H77" s="12">
        <v>41918.017287546296</v>
      </c>
      <c r="I77" t="s">
        <v>46</v>
      </c>
      <c r="J77" t="s">
        <v>47</v>
      </c>
      <c r="K77" t="s">
        <v>190</v>
      </c>
      <c r="L77" t="s">
        <v>191</v>
      </c>
      <c r="M77" t="s">
        <v>191</v>
      </c>
      <c r="N77" t="s">
        <v>806</v>
      </c>
      <c r="P77" t="s">
        <v>807</v>
      </c>
      <c r="Q77" t="s">
        <v>808</v>
      </c>
      <c r="R77" t="s">
        <v>83</v>
      </c>
      <c r="S77" s="2">
        <v>22</v>
      </c>
      <c r="V77" s="3" t="s">
        <v>809</v>
      </c>
      <c r="Y77" t="s">
        <v>124</v>
      </c>
    </row>
    <row r="78" spans="1:51" ht="26.4" x14ac:dyDescent="0.25">
      <c r="A78" s="2">
        <v>3909886</v>
      </c>
      <c r="B78" s="2">
        <v>1381473</v>
      </c>
      <c r="C78" s="6" t="s">
        <v>810</v>
      </c>
      <c r="D78" s="7" t="str">
        <f t="shared" si="7"/>
        <v>2014-10-06 00.24.53.644117</v>
      </c>
      <c r="E78" s="7" t="str">
        <f t="shared" si="4"/>
        <v>2014-10-06 00:24:53:644117</v>
      </c>
      <c r="F78" s="7" t="str">
        <f t="shared" si="5"/>
        <v>2014-10-06 00:25:27.212140</v>
      </c>
      <c r="G78" s="7">
        <f t="shared" si="6"/>
        <v>41918.017676064817</v>
      </c>
      <c r="H78" s="12">
        <v>41918.017676064817</v>
      </c>
      <c r="I78" t="s">
        <v>811</v>
      </c>
      <c r="J78" t="s">
        <v>47</v>
      </c>
      <c r="K78" t="s">
        <v>57</v>
      </c>
      <c r="L78" t="s">
        <v>58</v>
      </c>
      <c r="M78" t="s">
        <v>57</v>
      </c>
      <c r="N78" t="s">
        <v>812</v>
      </c>
      <c r="P78" t="s">
        <v>813</v>
      </c>
      <c r="Q78" t="s">
        <v>814</v>
      </c>
      <c r="R78" t="s">
        <v>103</v>
      </c>
      <c r="S78" s="2">
        <v>92</v>
      </c>
      <c r="V78" s="3" t="s">
        <v>815</v>
      </c>
      <c r="W78" t="s">
        <v>816</v>
      </c>
      <c r="Z78" t="s">
        <v>817</v>
      </c>
      <c r="AA78" t="s">
        <v>818</v>
      </c>
      <c r="AB78" t="s">
        <v>819</v>
      </c>
      <c r="AC78" t="s">
        <v>820</v>
      </c>
      <c r="AF78" t="s">
        <v>821</v>
      </c>
      <c r="AK78" t="s">
        <v>822</v>
      </c>
      <c r="AL78" t="s">
        <v>823</v>
      </c>
      <c r="AM78" s="10" t="s">
        <v>824</v>
      </c>
      <c r="AN78" t="s">
        <v>825</v>
      </c>
      <c r="AO78" t="s">
        <v>115</v>
      </c>
      <c r="AP78" t="s">
        <v>187</v>
      </c>
      <c r="AQ78" t="s">
        <v>826</v>
      </c>
      <c r="AR78" t="s">
        <v>827</v>
      </c>
      <c r="AS78" t="s">
        <v>117</v>
      </c>
      <c r="AT78" t="s">
        <v>828</v>
      </c>
    </row>
    <row r="79" spans="1:51" ht="13.2" x14ac:dyDescent="0.25">
      <c r="A79" s="2">
        <v>3909887</v>
      </c>
      <c r="B79" s="2">
        <v>412203</v>
      </c>
      <c r="C79" s="6" t="s">
        <v>829</v>
      </c>
      <c r="D79" s="7" t="str">
        <f t="shared" si="7"/>
        <v>2014-10-06 00.25.27.212140</v>
      </c>
      <c r="E79" s="7" t="str">
        <f t="shared" si="4"/>
        <v>2014-10-06 00:25:27:212140</v>
      </c>
      <c r="F79" s="7" t="str">
        <f t="shared" si="5"/>
        <v>2014-10-06 00:25:39.801592</v>
      </c>
      <c r="G79" s="7">
        <f t="shared" si="6"/>
        <v>41918.017821782407</v>
      </c>
      <c r="H79" s="12">
        <v>41918.017821782407</v>
      </c>
      <c r="I79" t="s">
        <v>46</v>
      </c>
      <c r="J79" t="s">
        <v>47</v>
      </c>
      <c r="K79" t="s">
        <v>163</v>
      </c>
      <c r="L79" t="s">
        <v>164</v>
      </c>
      <c r="M79" t="s">
        <v>164</v>
      </c>
      <c r="N79" t="s">
        <v>830</v>
      </c>
      <c r="O79" t="s">
        <v>831</v>
      </c>
      <c r="P79" t="s">
        <v>832</v>
      </c>
      <c r="Q79" t="s">
        <v>833</v>
      </c>
      <c r="R79" t="s">
        <v>103</v>
      </c>
      <c r="S79" s="2">
        <v>83</v>
      </c>
      <c r="V79" s="3" t="s">
        <v>834</v>
      </c>
      <c r="Y79" t="s">
        <v>124</v>
      </c>
    </row>
    <row r="80" spans="1:51" ht="26.4" x14ac:dyDescent="0.25">
      <c r="A80" s="2">
        <v>3909888</v>
      </c>
      <c r="B80" s="2">
        <v>412202</v>
      </c>
      <c r="C80" s="6" t="s">
        <v>835</v>
      </c>
      <c r="D80" s="7" t="str">
        <f t="shared" si="7"/>
        <v>2014-10-06 00.25.39.801592</v>
      </c>
      <c r="E80" s="7" t="str">
        <f t="shared" si="4"/>
        <v>2014-10-06 00:25:39:801592</v>
      </c>
      <c r="F80" s="7" t="str">
        <f t="shared" si="5"/>
        <v>2014-10-06 00:25:53.836705</v>
      </c>
      <c r="G80" s="7">
        <f t="shared" si="6"/>
        <v>41918.017984224534</v>
      </c>
      <c r="H80" s="12">
        <v>41918.017984224534</v>
      </c>
      <c r="I80" t="s">
        <v>46</v>
      </c>
      <c r="J80" t="s">
        <v>47</v>
      </c>
      <c r="K80" t="s">
        <v>197</v>
      </c>
      <c r="L80" t="s">
        <v>198</v>
      </c>
      <c r="M80" t="s">
        <v>198</v>
      </c>
      <c r="N80" t="s">
        <v>836</v>
      </c>
      <c r="O80" t="s">
        <v>837</v>
      </c>
      <c r="P80" t="s">
        <v>838</v>
      </c>
      <c r="Q80" t="s">
        <v>839</v>
      </c>
      <c r="R80" t="s">
        <v>52</v>
      </c>
      <c r="S80" s="2">
        <v>67</v>
      </c>
      <c r="V80" s="3" t="s">
        <v>840</v>
      </c>
      <c r="Y80" t="s">
        <v>124</v>
      </c>
    </row>
    <row r="81" spans="1:47" ht="66" x14ac:dyDescent="0.25">
      <c r="A81" s="2">
        <v>3909889</v>
      </c>
      <c r="B81" s="2">
        <v>1381469</v>
      </c>
      <c r="C81" s="6" t="s">
        <v>841</v>
      </c>
      <c r="D81" s="7" t="str">
        <f t="shared" si="7"/>
        <v>2014-10-06 00.25.53.836705</v>
      </c>
      <c r="E81" s="7" t="str">
        <f t="shared" si="4"/>
        <v>2014-10-06 00:25:53:836705</v>
      </c>
      <c r="F81" s="7" t="str">
        <f t="shared" si="5"/>
        <v>2014-10-06 00:25:57.612196</v>
      </c>
      <c r="G81" s="7">
        <f t="shared" si="6"/>
        <v>41918.018027916667</v>
      </c>
      <c r="H81" s="12">
        <v>41918.018027916667</v>
      </c>
      <c r="I81" t="s">
        <v>171</v>
      </c>
      <c r="J81" t="s">
        <v>47</v>
      </c>
      <c r="K81" t="s">
        <v>57</v>
      </c>
      <c r="L81" t="s">
        <v>399</v>
      </c>
      <c r="M81" t="s">
        <v>57</v>
      </c>
      <c r="N81" t="s">
        <v>842</v>
      </c>
      <c r="O81" t="s">
        <v>843</v>
      </c>
      <c r="P81" t="s">
        <v>844</v>
      </c>
      <c r="Q81" t="s">
        <v>845</v>
      </c>
      <c r="R81" t="s">
        <v>83</v>
      </c>
      <c r="S81" s="2">
        <v>28</v>
      </c>
      <c r="V81" s="3" t="s">
        <v>846</v>
      </c>
      <c r="W81" t="s">
        <v>847</v>
      </c>
      <c r="Z81" t="s">
        <v>848</v>
      </c>
      <c r="AA81" t="s">
        <v>849</v>
      </c>
      <c r="AC81" t="s">
        <v>850</v>
      </c>
      <c r="AF81" t="s">
        <v>851</v>
      </c>
      <c r="AK81" t="s">
        <v>852</v>
      </c>
      <c r="AL81" t="s">
        <v>853</v>
      </c>
      <c r="AM81" s="10" t="s">
        <v>185</v>
      </c>
      <c r="AN81" t="s">
        <v>854</v>
      </c>
      <c r="AP81" t="s">
        <v>855</v>
      </c>
      <c r="AT81" t="s">
        <v>708</v>
      </c>
    </row>
    <row r="82" spans="1:47" ht="79.2" x14ac:dyDescent="0.25">
      <c r="A82" s="2">
        <v>3909892</v>
      </c>
      <c r="B82" s="2">
        <v>1381474</v>
      </c>
      <c r="C82" s="6" t="s">
        <v>856</v>
      </c>
      <c r="D82" s="7" t="str">
        <f t="shared" si="7"/>
        <v>2014-10-06 00.25.57.612196</v>
      </c>
      <c r="E82" s="7" t="str">
        <f t="shared" si="4"/>
        <v>2014-10-06 00:25:57:612196</v>
      </c>
      <c r="F82" s="7" t="str">
        <f t="shared" si="5"/>
        <v>2014-10-06 00:26:27.608278</v>
      </c>
      <c r="G82" s="7">
        <f t="shared" si="6"/>
        <v>41918.018375092593</v>
      </c>
      <c r="H82" s="12">
        <v>41918.018375092593</v>
      </c>
      <c r="I82" t="s">
        <v>857</v>
      </c>
      <c r="J82" t="s">
        <v>273</v>
      </c>
      <c r="K82" t="s">
        <v>57</v>
      </c>
      <c r="L82" t="s">
        <v>58</v>
      </c>
      <c r="M82" t="s">
        <v>57</v>
      </c>
      <c r="N82" t="s">
        <v>858</v>
      </c>
      <c r="P82" t="s">
        <v>859</v>
      </c>
      <c r="Q82" t="s">
        <v>860</v>
      </c>
      <c r="R82" t="s">
        <v>103</v>
      </c>
      <c r="S82" s="2">
        <v>30</v>
      </c>
      <c r="V82" s="3" t="s">
        <v>861</v>
      </c>
      <c r="W82" t="s">
        <v>862</v>
      </c>
      <c r="Z82" t="s">
        <v>863</v>
      </c>
      <c r="AA82" t="s">
        <v>864</v>
      </c>
      <c r="AB82" t="s">
        <v>865</v>
      </c>
      <c r="AC82" t="s">
        <v>866</v>
      </c>
      <c r="AD82" t="s">
        <v>867</v>
      </c>
      <c r="AF82" t="s">
        <v>868</v>
      </c>
      <c r="AK82" t="s">
        <v>869</v>
      </c>
      <c r="AL82" t="s">
        <v>870</v>
      </c>
      <c r="AM82" s="10" t="s">
        <v>871</v>
      </c>
      <c r="AO82" t="s">
        <v>115</v>
      </c>
      <c r="AP82" t="s">
        <v>116</v>
      </c>
      <c r="AQ82" t="s">
        <v>872</v>
      </c>
      <c r="AT82" t="s">
        <v>96</v>
      </c>
      <c r="AU82" t="s">
        <v>97</v>
      </c>
    </row>
    <row r="83" spans="1:47" ht="13.2" x14ac:dyDescent="0.25">
      <c r="A83" s="2">
        <v>3909893</v>
      </c>
      <c r="B83" s="2">
        <v>1381471</v>
      </c>
      <c r="C83" s="6" t="s">
        <v>873</v>
      </c>
      <c r="D83" s="7" t="str">
        <f t="shared" si="7"/>
        <v>2014-10-06 00.26.27.608278</v>
      </c>
      <c r="E83" s="7" t="str">
        <f t="shared" si="4"/>
        <v>2014-10-06 00:26:27:608278</v>
      </c>
      <c r="F83" s="7" t="str">
        <f t="shared" si="5"/>
        <v>2014-10-06 00:26:41.047861</v>
      </c>
      <c r="G83" s="7">
        <f t="shared" si="6"/>
        <v>41918.018530648151</v>
      </c>
      <c r="H83" s="12">
        <v>41918.018530648151</v>
      </c>
      <c r="I83" t="s">
        <v>874</v>
      </c>
      <c r="J83" t="s">
        <v>47</v>
      </c>
      <c r="K83" t="s">
        <v>57</v>
      </c>
      <c r="L83" t="s">
        <v>367</v>
      </c>
      <c r="M83" t="s">
        <v>57</v>
      </c>
      <c r="N83" t="s">
        <v>875</v>
      </c>
      <c r="O83" t="s">
        <v>876</v>
      </c>
      <c r="P83" t="s">
        <v>877</v>
      </c>
      <c r="Q83" t="s">
        <v>878</v>
      </c>
      <c r="R83" t="s">
        <v>103</v>
      </c>
      <c r="S83" s="2">
        <v>88</v>
      </c>
      <c r="V83" s="3" t="s">
        <v>879</v>
      </c>
      <c r="W83" t="s">
        <v>880</v>
      </c>
      <c r="Z83" t="s">
        <v>881</v>
      </c>
      <c r="AA83" t="s">
        <v>882</v>
      </c>
      <c r="AB83" t="s">
        <v>883</v>
      </c>
      <c r="AC83" t="s">
        <v>884</v>
      </c>
      <c r="AF83" t="s">
        <v>885</v>
      </c>
      <c r="AK83" t="s">
        <v>886</v>
      </c>
      <c r="AL83" t="s">
        <v>887</v>
      </c>
      <c r="AM83" s="10" t="s">
        <v>888</v>
      </c>
      <c r="AN83" t="s">
        <v>889</v>
      </c>
      <c r="AO83" t="s">
        <v>115</v>
      </c>
      <c r="AP83" t="s">
        <v>890</v>
      </c>
      <c r="AQ83" t="s">
        <v>891</v>
      </c>
    </row>
    <row r="84" spans="1:47" ht="79.2" x14ac:dyDescent="0.25">
      <c r="A84" s="2">
        <v>3909894</v>
      </c>
      <c r="B84" s="2">
        <v>1381477</v>
      </c>
      <c r="C84" s="6" t="s">
        <v>892</v>
      </c>
      <c r="D84" s="7" t="str">
        <f t="shared" si="7"/>
        <v>2014-10-06 00.26.41.047861</v>
      </c>
      <c r="E84" s="7" t="str">
        <f t="shared" si="4"/>
        <v>2014-10-06 00:26:41:047861</v>
      </c>
      <c r="F84" s="7" t="str">
        <f t="shared" si="5"/>
        <v>2014-10-06 00:15:30.978811</v>
      </c>
      <c r="G84" s="7">
        <f t="shared" si="6"/>
        <v>41918.010775219911</v>
      </c>
      <c r="H84" s="12">
        <v>41918.010775219911</v>
      </c>
      <c r="I84" t="s">
        <v>79</v>
      </c>
      <c r="J84" t="s">
        <v>47</v>
      </c>
      <c r="K84" t="s">
        <v>57</v>
      </c>
      <c r="L84" t="s">
        <v>58</v>
      </c>
      <c r="M84" t="s">
        <v>57</v>
      </c>
      <c r="N84" t="s">
        <v>893</v>
      </c>
      <c r="P84" t="s">
        <v>894</v>
      </c>
      <c r="Q84" t="s">
        <v>895</v>
      </c>
      <c r="R84" t="s">
        <v>83</v>
      </c>
      <c r="S84" s="2">
        <v>28</v>
      </c>
      <c r="V84" s="3" t="s">
        <v>896</v>
      </c>
      <c r="W84" t="s">
        <v>897</v>
      </c>
      <c r="Z84" t="s">
        <v>898</v>
      </c>
      <c r="AA84" t="s">
        <v>899</v>
      </c>
      <c r="AB84" t="s">
        <v>900</v>
      </c>
      <c r="AC84" t="s">
        <v>901</v>
      </c>
      <c r="AF84" t="s">
        <v>902</v>
      </c>
      <c r="AK84" t="s">
        <v>903</v>
      </c>
      <c r="AL84" t="s">
        <v>904</v>
      </c>
      <c r="AM84" s="10" t="s">
        <v>905</v>
      </c>
      <c r="AN84" t="s">
        <v>906</v>
      </c>
      <c r="AP84" t="s">
        <v>95</v>
      </c>
      <c r="AQ84" t="s">
        <v>791</v>
      </c>
      <c r="AR84" t="s">
        <v>314</v>
      </c>
      <c r="AT84" t="s">
        <v>907</v>
      </c>
    </row>
    <row r="85" spans="1:47" ht="13.2" x14ac:dyDescent="0.25">
      <c r="A85" s="2">
        <v>3909896</v>
      </c>
      <c r="B85" s="2">
        <v>1381470</v>
      </c>
      <c r="C85" s="6" t="s">
        <v>908</v>
      </c>
      <c r="D85" s="7" t="str">
        <f t="shared" si="7"/>
        <v>2014-10-06 00.15.30.978811</v>
      </c>
      <c r="E85" s="7" t="str">
        <f t="shared" si="4"/>
        <v>2014-10-06 00:15:30:978811</v>
      </c>
      <c r="F85" s="7" t="str">
        <f t="shared" si="5"/>
        <v>2014-10-06 00:26:58.878659</v>
      </c>
      <c r="G85" s="7">
        <f t="shared" si="6"/>
        <v>41918.018737025464</v>
      </c>
      <c r="H85" s="12">
        <v>41918.018737025464</v>
      </c>
      <c r="I85" t="s">
        <v>909</v>
      </c>
      <c r="J85" t="s">
        <v>47</v>
      </c>
      <c r="K85" t="s">
        <v>57</v>
      </c>
      <c r="L85" t="s">
        <v>58</v>
      </c>
      <c r="M85" t="s">
        <v>57</v>
      </c>
      <c r="N85" t="s">
        <v>80</v>
      </c>
      <c r="O85" t="s">
        <v>910</v>
      </c>
      <c r="P85" t="s">
        <v>911</v>
      </c>
      <c r="R85" t="s">
        <v>83</v>
      </c>
      <c r="V85" s="3" t="s">
        <v>912</v>
      </c>
      <c r="W85" t="s">
        <v>913</v>
      </c>
      <c r="Z85" t="s">
        <v>914</v>
      </c>
      <c r="AA85" t="s">
        <v>915</v>
      </c>
      <c r="AB85" t="s">
        <v>916</v>
      </c>
      <c r="AC85" t="s">
        <v>917</v>
      </c>
      <c r="AF85" t="s">
        <v>918</v>
      </c>
      <c r="AK85" t="s">
        <v>919</v>
      </c>
      <c r="AL85" t="s">
        <v>920</v>
      </c>
      <c r="AM85" s="10" t="s">
        <v>921</v>
      </c>
      <c r="AN85" t="s">
        <v>922</v>
      </c>
      <c r="AP85" t="s">
        <v>923</v>
      </c>
      <c r="AQ85" t="s">
        <v>924</v>
      </c>
      <c r="AT85" t="s">
        <v>925</v>
      </c>
    </row>
    <row r="86" spans="1:47" ht="13.2" x14ac:dyDescent="0.25">
      <c r="A86" s="2">
        <v>3909898</v>
      </c>
      <c r="B86" s="2">
        <v>412205</v>
      </c>
      <c r="C86" s="6" t="s">
        <v>926</v>
      </c>
      <c r="D86" s="7" t="str">
        <f t="shared" si="7"/>
        <v>2014-10-06 00.26.58.878659</v>
      </c>
      <c r="E86" s="7" t="str">
        <f t="shared" si="4"/>
        <v>2014-10-06 00:26:58:878659</v>
      </c>
      <c r="F86" s="7" t="str">
        <f t="shared" si="5"/>
        <v>2014-10-06 00:27:05.900705</v>
      </c>
      <c r="G86" s="7">
        <f t="shared" si="6"/>
        <v>41918.018818298609</v>
      </c>
      <c r="H86" s="12">
        <v>41918.018818298609</v>
      </c>
      <c r="I86" t="s">
        <v>46</v>
      </c>
      <c r="J86" t="s">
        <v>47</v>
      </c>
      <c r="K86" t="s">
        <v>927</v>
      </c>
      <c r="L86" t="s">
        <v>928</v>
      </c>
      <c r="M86" t="s">
        <v>929</v>
      </c>
      <c r="P86" t="s">
        <v>930</v>
      </c>
      <c r="Q86" t="s">
        <v>931</v>
      </c>
      <c r="R86" t="s">
        <v>52</v>
      </c>
      <c r="S86" s="2">
        <v>5</v>
      </c>
      <c r="V86" s="3" t="s">
        <v>932</v>
      </c>
      <c r="Y86" t="s">
        <v>124</v>
      </c>
    </row>
    <row r="87" spans="1:47" ht="66" x14ac:dyDescent="0.25">
      <c r="A87" s="2">
        <v>3909900</v>
      </c>
      <c r="B87" s="2">
        <v>1381472</v>
      </c>
      <c r="C87" s="6" t="s">
        <v>933</v>
      </c>
      <c r="D87" s="7" t="str">
        <f t="shared" si="7"/>
        <v>2014-10-06 00.27.05.900705</v>
      </c>
      <c r="E87" s="7" t="str">
        <f t="shared" si="4"/>
        <v>2014-10-06 00:27:05:900705</v>
      </c>
      <c r="F87" s="7" t="str">
        <f t="shared" si="5"/>
        <v>2014-10-06 00:27:22.139636</v>
      </c>
      <c r="G87" s="7">
        <f t="shared" si="6"/>
        <v>41918.019006249997</v>
      </c>
      <c r="H87" s="12">
        <v>41918.019006249997</v>
      </c>
      <c r="I87" t="s">
        <v>143</v>
      </c>
      <c r="J87" t="s">
        <v>56</v>
      </c>
      <c r="K87" t="s">
        <v>57</v>
      </c>
      <c r="L87" t="s">
        <v>144</v>
      </c>
      <c r="M87" t="s">
        <v>57</v>
      </c>
      <c r="N87" t="s">
        <v>934</v>
      </c>
      <c r="O87" t="s">
        <v>935</v>
      </c>
      <c r="P87" t="s">
        <v>936</v>
      </c>
      <c r="Q87" t="s">
        <v>937</v>
      </c>
      <c r="R87" t="s">
        <v>52</v>
      </c>
      <c r="S87" s="2">
        <v>49</v>
      </c>
      <c r="V87" s="3" t="s">
        <v>938</v>
      </c>
      <c r="W87" t="s">
        <v>939</v>
      </c>
      <c r="Z87" t="s">
        <v>940</v>
      </c>
      <c r="AA87" t="s">
        <v>941</v>
      </c>
      <c r="AB87" t="s">
        <v>942</v>
      </c>
      <c r="AC87" t="s">
        <v>943</v>
      </c>
      <c r="AF87" t="s">
        <v>944</v>
      </c>
      <c r="AK87" t="s">
        <v>945</v>
      </c>
      <c r="AL87" t="s">
        <v>946</v>
      </c>
      <c r="AM87" s="10" t="s">
        <v>947</v>
      </c>
      <c r="AO87" t="s">
        <v>74</v>
      </c>
      <c r="AP87" t="s">
        <v>948</v>
      </c>
      <c r="AT87" t="s">
        <v>96</v>
      </c>
    </row>
    <row r="88" spans="1:47" ht="39.6" x14ac:dyDescent="0.25">
      <c r="A88" s="2">
        <v>3909901</v>
      </c>
      <c r="C88" s="6" t="s">
        <v>949</v>
      </c>
      <c r="D88" s="7" t="str">
        <f t="shared" si="7"/>
        <v>2014-10-06 00.27.22.139636</v>
      </c>
      <c r="E88" s="7" t="str">
        <f t="shared" si="4"/>
        <v>2014-10-06 00:27:22:139636</v>
      </c>
      <c r="F88" s="7" t="str">
        <f t="shared" si="5"/>
        <v>2014-10-06 00:27:29.454278</v>
      </c>
      <c r="G88" s="7">
        <f t="shared" si="6"/>
        <v>41918.019090902781</v>
      </c>
      <c r="H88" s="12">
        <v>41918.019090902781</v>
      </c>
      <c r="I88" t="s">
        <v>46</v>
      </c>
      <c r="J88" t="s">
        <v>47</v>
      </c>
      <c r="K88" t="s">
        <v>48</v>
      </c>
      <c r="L88" t="s">
        <v>49</v>
      </c>
      <c r="M88" t="s">
        <v>49</v>
      </c>
      <c r="N88" t="s">
        <v>950</v>
      </c>
      <c r="P88" t="s">
        <v>951</v>
      </c>
      <c r="Q88" t="s">
        <v>952</v>
      </c>
      <c r="R88" t="s">
        <v>103</v>
      </c>
      <c r="S88" s="2">
        <v>66</v>
      </c>
      <c r="V88" s="3" t="s">
        <v>953</v>
      </c>
    </row>
    <row r="89" spans="1:47" ht="26.4" x14ac:dyDescent="0.25">
      <c r="A89" s="2">
        <v>3909902</v>
      </c>
      <c r="B89" s="2">
        <v>1381476</v>
      </c>
      <c r="C89" s="6" t="s">
        <v>954</v>
      </c>
      <c r="D89" s="7" t="str">
        <f t="shared" si="7"/>
        <v>2014-10-06 00.27.29.454278</v>
      </c>
      <c r="E89" s="7" t="str">
        <f t="shared" si="4"/>
        <v>2014-10-06 00:27:29:454278</v>
      </c>
      <c r="F89" s="7" t="str">
        <f t="shared" si="5"/>
        <v>2014-10-06 00:27:48.233701</v>
      </c>
      <c r="G89" s="7">
        <f t="shared" si="6"/>
        <v>41918.019308263887</v>
      </c>
      <c r="H89" s="12">
        <v>41918.019308263887</v>
      </c>
      <c r="I89" t="s">
        <v>521</v>
      </c>
      <c r="J89" t="s">
        <v>56</v>
      </c>
      <c r="K89" t="s">
        <v>57</v>
      </c>
      <c r="L89" t="s">
        <v>58</v>
      </c>
      <c r="M89" t="s">
        <v>57</v>
      </c>
      <c r="N89" t="s">
        <v>955</v>
      </c>
      <c r="O89" t="s">
        <v>956</v>
      </c>
      <c r="P89" t="s">
        <v>957</v>
      </c>
      <c r="Q89" t="s">
        <v>958</v>
      </c>
      <c r="R89" t="s">
        <v>52</v>
      </c>
      <c r="S89" s="2">
        <v>22</v>
      </c>
      <c r="V89" s="3" t="s">
        <v>959</v>
      </c>
      <c r="W89" t="s">
        <v>960</v>
      </c>
      <c r="Z89" t="s">
        <v>961</v>
      </c>
      <c r="AA89" t="s">
        <v>962</v>
      </c>
      <c r="AB89" t="s">
        <v>963</v>
      </c>
      <c r="AC89" t="s">
        <v>964</v>
      </c>
      <c r="AF89" t="s">
        <v>965</v>
      </c>
      <c r="AK89" t="s">
        <v>710</v>
      </c>
      <c r="AL89" t="s">
        <v>966</v>
      </c>
      <c r="AM89" s="10" t="s">
        <v>185</v>
      </c>
      <c r="AN89" t="s">
        <v>967</v>
      </c>
      <c r="AO89" t="s">
        <v>74</v>
      </c>
      <c r="AP89" t="s">
        <v>968</v>
      </c>
      <c r="AT89" t="s">
        <v>96</v>
      </c>
    </row>
    <row r="90" spans="1:47" ht="39.6" x14ac:dyDescent="0.25">
      <c r="A90" s="2">
        <v>3909903</v>
      </c>
      <c r="B90" s="2">
        <v>1381475</v>
      </c>
      <c r="C90" s="6" t="s">
        <v>969</v>
      </c>
      <c r="D90" s="7" t="str">
        <f t="shared" si="7"/>
        <v>2014-10-06 00.27.48.233701</v>
      </c>
      <c r="E90" s="7" t="str">
        <f t="shared" si="4"/>
        <v>2014-10-06 00:27:48:233701</v>
      </c>
      <c r="F90" s="7" t="str">
        <f t="shared" si="5"/>
        <v>2014-10-06 00:28:12.947766</v>
      </c>
      <c r="G90" s="7">
        <f t="shared" si="6"/>
        <v>41918.019594305559</v>
      </c>
      <c r="H90" s="12">
        <v>41918.019594305559</v>
      </c>
      <c r="I90" t="s">
        <v>586</v>
      </c>
      <c r="J90" t="s">
        <v>273</v>
      </c>
      <c r="K90" t="s">
        <v>57</v>
      </c>
      <c r="L90" t="s">
        <v>240</v>
      </c>
      <c r="M90" t="s">
        <v>57</v>
      </c>
      <c r="N90" t="s">
        <v>970</v>
      </c>
      <c r="P90" t="s">
        <v>971</v>
      </c>
      <c r="Q90" t="s">
        <v>972</v>
      </c>
      <c r="R90" t="s">
        <v>103</v>
      </c>
      <c r="S90" s="2">
        <v>67</v>
      </c>
      <c r="V90" s="3" t="s">
        <v>973</v>
      </c>
      <c r="W90" t="s">
        <v>974</v>
      </c>
      <c r="X90" t="s">
        <v>545</v>
      </c>
    </row>
    <row r="91" spans="1:47" ht="66" x14ac:dyDescent="0.25">
      <c r="A91" s="2">
        <v>3909904</v>
      </c>
      <c r="B91" s="2">
        <v>1381478</v>
      </c>
      <c r="C91" s="6" t="s">
        <v>975</v>
      </c>
      <c r="D91" s="7" t="str">
        <f t="shared" si="7"/>
        <v>2014-10-06 00.28.12.947766</v>
      </c>
      <c r="E91" s="7" t="str">
        <f t="shared" si="4"/>
        <v>2014-10-06 00:28:12:947766</v>
      </c>
      <c r="F91" s="7" t="str">
        <f t="shared" si="5"/>
        <v>2014-10-06 00:29:30.406004</v>
      </c>
      <c r="G91" s="7">
        <f t="shared" si="6"/>
        <v>41918.020490810188</v>
      </c>
      <c r="H91" s="12">
        <v>41918.020490810188</v>
      </c>
      <c r="I91" t="s">
        <v>571</v>
      </c>
      <c r="J91" t="s">
        <v>56</v>
      </c>
      <c r="K91" t="s">
        <v>57</v>
      </c>
      <c r="L91" t="s">
        <v>367</v>
      </c>
      <c r="M91" t="s">
        <v>57</v>
      </c>
      <c r="N91" t="s">
        <v>976</v>
      </c>
      <c r="O91" t="s">
        <v>977</v>
      </c>
      <c r="P91" t="s">
        <v>978</v>
      </c>
      <c r="Q91" t="s">
        <v>979</v>
      </c>
      <c r="R91" t="s">
        <v>83</v>
      </c>
      <c r="S91" s="2">
        <v>69</v>
      </c>
      <c r="V91" s="3" t="s">
        <v>980</v>
      </c>
      <c r="W91" t="s">
        <v>981</v>
      </c>
      <c r="Z91" t="s">
        <v>982</v>
      </c>
      <c r="AA91" t="s">
        <v>983</v>
      </c>
      <c r="AB91" t="s">
        <v>984</v>
      </c>
      <c r="AC91" t="s">
        <v>985</v>
      </c>
      <c r="AF91" t="s">
        <v>986</v>
      </c>
      <c r="AK91" t="s">
        <v>987</v>
      </c>
      <c r="AL91" t="s">
        <v>988</v>
      </c>
      <c r="AM91" s="10" t="s">
        <v>989</v>
      </c>
      <c r="AN91" t="s">
        <v>990</v>
      </c>
      <c r="AP91" t="s">
        <v>991</v>
      </c>
      <c r="AQ91" t="s">
        <v>314</v>
      </c>
      <c r="AR91" t="s">
        <v>188</v>
      </c>
      <c r="AT91" t="s">
        <v>792</v>
      </c>
    </row>
    <row r="92" spans="1:47" ht="66" x14ac:dyDescent="0.25">
      <c r="A92" s="2">
        <v>3909907</v>
      </c>
      <c r="B92" s="2">
        <v>1381483</v>
      </c>
      <c r="C92" s="6" t="s">
        <v>992</v>
      </c>
      <c r="D92" s="7" t="str">
        <f t="shared" si="7"/>
        <v>2014-10-06 00.29.30.406004</v>
      </c>
      <c r="E92" s="7" t="str">
        <f t="shared" si="4"/>
        <v>2014-10-06 00:29:30:406004</v>
      </c>
      <c r="F92" s="7" t="str">
        <f t="shared" si="5"/>
        <v>2014-10-06 00:29:49.382278</v>
      </c>
      <c r="G92" s="7">
        <f t="shared" si="6"/>
        <v>41918.020710439814</v>
      </c>
      <c r="H92" s="12">
        <v>41918.020710439814</v>
      </c>
      <c r="I92" t="s">
        <v>521</v>
      </c>
      <c r="J92" t="s">
        <v>56</v>
      </c>
      <c r="K92" t="s">
        <v>57</v>
      </c>
      <c r="L92" t="s">
        <v>58</v>
      </c>
      <c r="M92" t="s">
        <v>57</v>
      </c>
      <c r="N92" t="s">
        <v>993</v>
      </c>
      <c r="P92" t="s">
        <v>994</v>
      </c>
      <c r="Q92" t="s">
        <v>995</v>
      </c>
      <c r="R92" t="s">
        <v>52</v>
      </c>
      <c r="T92" s="2">
        <v>5</v>
      </c>
      <c r="V92" s="3" t="s">
        <v>996</v>
      </c>
      <c r="W92" t="s">
        <v>997</v>
      </c>
      <c r="X92" t="s">
        <v>545</v>
      </c>
      <c r="AK92" t="s">
        <v>998</v>
      </c>
      <c r="AL92" t="s">
        <v>999</v>
      </c>
      <c r="AM92" s="10" t="s">
        <v>1000</v>
      </c>
      <c r="AN92" t="s">
        <v>1001</v>
      </c>
      <c r="AO92" t="s">
        <v>74</v>
      </c>
    </row>
    <row r="93" spans="1:47" ht="13.2" x14ac:dyDescent="0.25">
      <c r="A93" s="2">
        <v>3909908</v>
      </c>
      <c r="B93" s="2">
        <v>412206</v>
      </c>
      <c r="C93" s="6" t="s">
        <v>1002</v>
      </c>
      <c r="D93" s="7" t="str">
        <f t="shared" si="7"/>
        <v>2014-10-06 00.29.49.382278</v>
      </c>
      <c r="E93" s="7" t="str">
        <f t="shared" si="4"/>
        <v>2014-10-06 00:29:49:382278</v>
      </c>
      <c r="F93" s="7" t="str">
        <f t="shared" si="5"/>
        <v>2014-10-06 00:29:53.248592</v>
      </c>
      <c r="G93" s="7">
        <f t="shared" si="6"/>
        <v>41918.020755196761</v>
      </c>
      <c r="H93" s="12">
        <v>41918.020755196761</v>
      </c>
      <c r="I93" t="s">
        <v>46</v>
      </c>
      <c r="J93" t="s">
        <v>47</v>
      </c>
      <c r="K93" t="s">
        <v>163</v>
      </c>
      <c r="L93" t="s">
        <v>1003</v>
      </c>
      <c r="M93" t="s">
        <v>1003</v>
      </c>
      <c r="N93" t="s">
        <v>1004</v>
      </c>
      <c r="P93" t="s">
        <v>1005</v>
      </c>
      <c r="Q93" t="s">
        <v>1006</v>
      </c>
      <c r="R93" t="s">
        <v>52</v>
      </c>
      <c r="S93" s="2">
        <v>50</v>
      </c>
      <c r="V93" s="3" t="s">
        <v>1007</v>
      </c>
      <c r="Y93" t="s">
        <v>124</v>
      </c>
    </row>
    <row r="94" spans="1:47" ht="26.4" x14ac:dyDescent="0.25">
      <c r="A94" s="2">
        <v>3909909</v>
      </c>
      <c r="B94" s="2">
        <v>412207</v>
      </c>
      <c r="C94" s="6" t="s">
        <v>1008</v>
      </c>
      <c r="D94" s="7" t="str">
        <f t="shared" si="7"/>
        <v>2014-10-06 00.29.53.248592</v>
      </c>
      <c r="E94" s="7" t="str">
        <f t="shared" si="4"/>
        <v>2014-10-06 00:29:53:248592</v>
      </c>
      <c r="F94" s="7" t="str">
        <f t="shared" si="5"/>
        <v>2014-10-06 00:30:26.775888</v>
      </c>
      <c r="G94" s="7">
        <f t="shared" si="6"/>
        <v>41918.021143240738</v>
      </c>
      <c r="H94" s="12">
        <v>41918.021143240738</v>
      </c>
      <c r="I94" t="s">
        <v>46</v>
      </c>
      <c r="J94" t="s">
        <v>47</v>
      </c>
      <c r="K94" t="s">
        <v>197</v>
      </c>
      <c r="L94" t="s">
        <v>198</v>
      </c>
      <c r="M94" t="s">
        <v>1009</v>
      </c>
      <c r="P94" t="s">
        <v>1010</v>
      </c>
      <c r="Q94" t="s">
        <v>1011</v>
      </c>
      <c r="R94" t="s">
        <v>103</v>
      </c>
      <c r="S94" s="2">
        <v>48</v>
      </c>
      <c r="V94" s="3" t="s">
        <v>1012</v>
      </c>
      <c r="Y94" t="s">
        <v>124</v>
      </c>
    </row>
    <row r="95" spans="1:47" ht="13.2" x14ac:dyDescent="0.25">
      <c r="A95" s="2">
        <v>3909910</v>
      </c>
      <c r="B95" s="2">
        <v>1381479</v>
      </c>
      <c r="C95" s="6" t="s">
        <v>1013</v>
      </c>
      <c r="D95" s="7" t="str">
        <f t="shared" si="7"/>
        <v>2014-10-06 00.30.26.775888</v>
      </c>
      <c r="E95" s="7" t="str">
        <f t="shared" si="4"/>
        <v>2014-10-06 00:30:26:775888</v>
      </c>
      <c r="F95" s="7" t="str">
        <f t="shared" si="5"/>
        <v>2014-10-06 00:31:17.878643</v>
      </c>
      <c r="G95" s="7">
        <f t="shared" si="6"/>
        <v>41918.021734710645</v>
      </c>
      <c r="H95" s="12">
        <v>41918.021734710645</v>
      </c>
      <c r="I95" t="s">
        <v>586</v>
      </c>
      <c r="J95" t="s">
        <v>273</v>
      </c>
      <c r="K95" t="s">
        <v>57</v>
      </c>
      <c r="L95" t="s">
        <v>58</v>
      </c>
      <c r="M95" t="s">
        <v>57</v>
      </c>
      <c r="N95" t="s">
        <v>208</v>
      </c>
      <c r="P95" t="s">
        <v>1014</v>
      </c>
      <c r="Q95" t="s">
        <v>1015</v>
      </c>
      <c r="R95" t="s">
        <v>83</v>
      </c>
      <c r="S95" s="2">
        <v>86</v>
      </c>
      <c r="V95" s="3" t="s">
        <v>1016</v>
      </c>
      <c r="W95" t="s">
        <v>1017</v>
      </c>
      <c r="Z95" t="s">
        <v>1018</v>
      </c>
      <c r="AA95" t="s">
        <v>1019</v>
      </c>
      <c r="AB95" t="s">
        <v>1020</v>
      </c>
      <c r="AC95" t="s">
        <v>1021</v>
      </c>
      <c r="AF95" t="s">
        <v>1022</v>
      </c>
      <c r="AK95" t="s">
        <v>1023</v>
      </c>
      <c r="AL95" t="s">
        <v>1024</v>
      </c>
      <c r="AM95" s="10" t="s">
        <v>1025</v>
      </c>
      <c r="AN95" t="s">
        <v>1026</v>
      </c>
      <c r="AP95" t="s">
        <v>1027</v>
      </c>
      <c r="AQ95" t="s">
        <v>1028</v>
      </c>
      <c r="AS95" t="s">
        <v>117</v>
      </c>
      <c r="AT95" t="s">
        <v>76</v>
      </c>
    </row>
    <row r="96" spans="1:47" ht="52.8" x14ac:dyDescent="0.25">
      <c r="A96" s="2">
        <v>3909912</v>
      </c>
      <c r="B96" s="2">
        <v>1381480</v>
      </c>
      <c r="C96" s="6" t="s">
        <v>1029</v>
      </c>
      <c r="D96" s="7" t="str">
        <f t="shared" si="7"/>
        <v>2014-10-06 00.31.17.878643</v>
      </c>
      <c r="E96" s="7" t="str">
        <f t="shared" si="4"/>
        <v>2014-10-06 00:31:17:878643</v>
      </c>
      <c r="F96" s="7" t="str">
        <f t="shared" si="5"/>
        <v>2014-10-06 11:32:47.330458</v>
      </c>
      <c r="G96" s="7">
        <f t="shared" si="6"/>
        <v>41918.481103356484</v>
      </c>
      <c r="H96" s="12">
        <v>41918.481103356484</v>
      </c>
      <c r="I96" t="s">
        <v>171</v>
      </c>
      <c r="J96" t="s">
        <v>47</v>
      </c>
      <c r="K96" t="s">
        <v>57</v>
      </c>
      <c r="L96" t="s">
        <v>240</v>
      </c>
      <c r="M96" t="s">
        <v>57</v>
      </c>
      <c r="N96" t="s">
        <v>1030</v>
      </c>
      <c r="O96" t="s">
        <v>1031</v>
      </c>
      <c r="P96" t="s">
        <v>1032</v>
      </c>
      <c r="Q96" t="s">
        <v>1033</v>
      </c>
      <c r="R96" t="s">
        <v>83</v>
      </c>
      <c r="S96" s="2">
        <v>76</v>
      </c>
      <c r="V96" s="3" t="s">
        <v>1034</v>
      </c>
      <c r="W96" t="s">
        <v>1035</v>
      </c>
      <c r="Z96" t="s">
        <v>1036</v>
      </c>
      <c r="AA96" t="s">
        <v>1037</v>
      </c>
      <c r="AC96" t="s">
        <v>1038</v>
      </c>
      <c r="AF96" t="s">
        <v>1039</v>
      </c>
      <c r="AK96" t="s">
        <v>1040</v>
      </c>
      <c r="AL96" t="s">
        <v>1041</v>
      </c>
      <c r="AM96" s="10" t="s">
        <v>1042</v>
      </c>
      <c r="AN96" t="s">
        <v>1043</v>
      </c>
      <c r="AP96" t="s">
        <v>314</v>
      </c>
      <c r="AT96" t="s">
        <v>1044</v>
      </c>
    </row>
    <row r="97" spans="1:47" ht="26.4" x14ac:dyDescent="0.25">
      <c r="A97" s="2">
        <v>3911467</v>
      </c>
      <c r="B97" s="2">
        <v>1382050</v>
      </c>
      <c r="C97" s="6" t="s">
        <v>1045</v>
      </c>
      <c r="D97" s="7" t="str">
        <f t="shared" si="7"/>
        <v>2014-10-06 11.32.47.330458</v>
      </c>
      <c r="E97" s="7" t="str">
        <f t="shared" si="4"/>
        <v>2014-10-06 11:32:47:330458</v>
      </c>
      <c r="F97" s="7" t="str">
        <f t="shared" si="5"/>
        <v>2014-10-06 00:31:14.259701</v>
      </c>
      <c r="G97" s="7">
        <f t="shared" si="6"/>
        <v>41918.021692824077</v>
      </c>
      <c r="H97" s="12">
        <v>41918.021692824077</v>
      </c>
      <c r="I97" t="s">
        <v>348</v>
      </c>
      <c r="J97" t="s">
        <v>47</v>
      </c>
      <c r="K97" t="s">
        <v>57</v>
      </c>
      <c r="L97" t="s">
        <v>399</v>
      </c>
      <c r="M97" t="s">
        <v>57</v>
      </c>
      <c r="N97" t="s">
        <v>1046</v>
      </c>
      <c r="O97" t="s">
        <v>1047</v>
      </c>
      <c r="P97" t="s">
        <v>1048</v>
      </c>
      <c r="Q97" t="s">
        <v>1049</v>
      </c>
      <c r="R97" t="s">
        <v>103</v>
      </c>
      <c r="S97" s="2">
        <v>30</v>
      </c>
      <c r="V97" s="3" t="s">
        <v>1050</v>
      </c>
      <c r="W97" t="s">
        <v>1051</v>
      </c>
      <c r="Z97" t="s">
        <v>1052</v>
      </c>
      <c r="AA97" t="s">
        <v>1053</v>
      </c>
      <c r="AB97" t="s">
        <v>1054</v>
      </c>
      <c r="AC97" t="s">
        <v>1055</v>
      </c>
      <c r="AF97" t="s">
        <v>1056</v>
      </c>
      <c r="AK97" t="s">
        <v>1057</v>
      </c>
      <c r="AL97" t="s">
        <v>1058</v>
      </c>
      <c r="AM97" s="10" t="s">
        <v>1059</v>
      </c>
      <c r="AN97" t="s">
        <v>1060</v>
      </c>
      <c r="AO97" t="s">
        <v>115</v>
      </c>
      <c r="AP97" t="s">
        <v>891</v>
      </c>
      <c r="AQ97" t="s">
        <v>314</v>
      </c>
      <c r="AT97" t="s">
        <v>1061</v>
      </c>
    </row>
    <row r="98" spans="1:47" ht="66" x14ac:dyDescent="0.25">
      <c r="A98" s="2">
        <v>3909913</v>
      </c>
      <c r="B98" s="2">
        <v>1381484</v>
      </c>
      <c r="C98" s="6" t="s">
        <v>1062</v>
      </c>
      <c r="D98" s="7" t="str">
        <f t="shared" si="7"/>
        <v>2014-10-06 00.31.14.259701</v>
      </c>
      <c r="E98" s="7" t="str">
        <f t="shared" si="4"/>
        <v>2014-10-06 00:31:14:259701</v>
      </c>
      <c r="F98" s="7" t="str">
        <f t="shared" si="5"/>
        <v>2014-10-06 00:31:30.976861</v>
      </c>
      <c r="G98" s="7">
        <f t="shared" si="6"/>
        <v>41918.02188630787</v>
      </c>
      <c r="H98" s="12">
        <v>41918.02188630787</v>
      </c>
      <c r="I98" t="s">
        <v>909</v>
      </c>
      <c r="J98" t="s">
        <v>47</v>
      </c>
      <c r="K98" t="s">
        <v>57</v>
      </c>
      <c r="L98" t="s">
        <v>58</v>
      </c>
      <c r="M98" t="s">
        <v>57</v>
      </c>
      <c r="N98" t="s">
        <v>208</v>
      </c>
      <c r="P98" t="s">
        <v>1063</v>
      </c>
      <c r="Q98" t="s">
        <v>769</v>
      </c>
      <c r="R98" t="s">
        <v>52</v>
      </c>
      <c r="S98" s="2">
        <v>27</v>
      </c>
      <c r="V98" s="3" t="s">
        <v>1064</v>
      </c>
      <c r="W98" t="s">
        <v>1065</v>
      </c>
      <c r="Z98" t="s">
        <v>1066</v>
      </c>
      <c r="AA98" t="s">
        <v>1067</v>
      </c>
      <c r="AB98" t="s">
        <v>1068</v>
      </c>
      <c r="AC98" t="s">
        <v>1069</v>
      </c>
      <c r="AF98" t="s">
        <v>1070</v>
      </c>
      <c r="AK98" t="s">
        <v>1071</v>
      </c>
      <c r="AL98" t="s">
        <v>1072</v>
      </c>
      <c r="AM98" s="10" t="s">
        <v>1073</v>
      </c>
      <c r="AO98" t="s">
        <v>74</v>
      </c>
      <c r="AP98" t="s">
        <v>1074</v>
      </c>
      <c r="AQ98" t="s">
        <v>160</v>
      </c>
      <c r="AS98" t="s">
        <v>117</v>
      </c>
      <c r="AT98" t="s">
        <v>96</v>
      </c>
    </row>
    <row r="99" spans="1:47" ht="26.4" x14ac:dyDescent="0.25">
      <c r="A99" s="2">
        <v>3909914</v>
      </c>
      <c r="B99" s="2">
        <v>1381481</v>
      </c>
      <c r="C99" s="6" t="s">
        <v>1075</v>
      </c>
      <c r="D99" s="7" t="str">
        <f t="shared" si="7"/>
        <v>2014-10-06 00.31.30.976861</v>
      </c>
      <c r="E99" s="7" t="str">
        <f t="shared" si="4"/>
        <v>2014-10-06 00:31:30:976861</v>
      </c>
      <c r="F99" s="7" t="str">
        <f t="shared" si="5"/>
        <v>2014-10-06 00:31:33.580592</v>
      </c>
      <c r="G99" s="7">
        <f t="shared" si="6"/>
        <v>41918.021916446756</v>
      </c>
      <c r="H99" s="12">
        <v>41918.021916446756</v>
      </c>
      <c r="I99" t="s">
        <v>1076</v>
      </c>
      <c r="J99" t="s">
        <v>273</v>
      </c>
      <c r="K99" t="s">
        <v>57</v>
      </c>
      <c r="L99" t="s">
        <v>144</v>
      </c>
      <c r="M99" t="s">
        <v>57</v>
      </c>
      <c r="N99" t="s">
        <v>1077</v>
      </c>
      <c r="P99" t="s">
        <v>1078</v>
      </c>
      <c r="Q99" t="s">
        <v>1079</v>
      </c>
      <c r="R99" t="s">
        <v>83</v>
      </c>
      <c r="S99" s="2">
        <v>64</v>
      </c>
      <c r="V99" s="3" t="s">
        <v>1080</v>
      </c>
      <c r="W99" t="s">
        <v>1081</v>
      </c>
      <c r="Z99" t="s">
        <v>1082</v>
      </c>
      <c r="AA99" t="s">
        <v>1083</v>
      </c>
      <c r="AB99" t="s">
        <v>1084</v>
      </c>
      <c r="AC99" t="s">
        <v>1085</v>
      </c>
      <c r="AF99" t="s">
        <v>1086</v>
      </c>
      <c r="AK99" t="s">
        <v>1087</v>
      </c>
      <c r="AL99" t="s">
        <v>1088</v>
      </c>
      <c r="AM99" s="10" t="s">
        <v>1089</v>
      </c>
      <c r="AN99" t="s">
        <v>1090</v>
      </c>
      <c r="AP99" t="s">
        <v>1091</v>
      </c>
    </row>
    <row r="100" spans="1:47" ht="39.6" x14ac:dyDescent="0.25">
      <c r="A100" s="2">
        <v>3909915</v>
      </c>
      <c r="B100" s="2">
        <v>412208</v>
      </c>
      <c r="C100" s="6" t="s">
        <v>1092</v>
      </c>
      <c r="D100" s="7" t="str">
        <f t="shared" si="7"/>
        <v>2014-10-06 00.31.33.580592</v>
      </c>
      <c r="E100" s="7" t="str">
        <f t="shared" si="4"/>
        <v>2014-10-06 00:31:33:580592</v>
      </c>
      <c r="F100" s="7" t="str">
        <f t="shared" si="5"/>
        <v>2014-10-06 00:31:50.941010</v>
      </c>
      <c r="G100" s="7">
        <f t="shared" si="6"/>
        <v>41918.022117372682</v>
      </c>
      <c r="H100" s="12">
        <v>41918.022117372682</v>
      </c>
      <c r="I100" t="s">
        <v>46</v>
      </c>
      <c r="J100" t="s">
        <v>47</v>
      </c>
      <c r="K100" t="s">
        <v>190</v>
      </c>
      <c r="L100" t="s">
        <v>1093</v>
      </c>
      <c r="M100" t="s">
        <v>1094</v>
      </c>
      <c r="P100" t="s">
        <v>1095</v>
      </c>
      <c r="Q100" t="s">
        <v>1096</v>
      </c>
      <c r="R100" t="s">
        <v>103</v>
      </c>
      <c r="S100" s="2">
        <v>71</v>
      </c>
      <c r="V100" s="3" t="s">
        <v>1097</v>
      </c>
      <c r="Y100" t="s">
        <v>124</v>
      </c>
    </row>
    <row r="101" spans="1:47" ht="52.8" x14ac:dyDescent="0.25">
      <c r="A101" s="2">
        <v>3909916</v>
      </c>
      <c r="B101" s="2">
        <v>1381493</v>
      </c>
      <c r="C101" s="6" t="s">
        <v>1098</v>
      </c>
      <c r="D101" s="7" t="str">
        <f t="shared" si="7"/>
        <v>2014-10-06 00.31.50.941010</v>
      </c>
      <c r="E101" s="7" t="str">
        <f t="shared" si="4"/>
        <v>2014-10-06 00:31:50:941010</v>
      </c>
      <c r="F101" s="7" t="str">
        <f t="shared" si="5"/>
        <v/>
      </c>
      <c r="G101" s="7" t="e">
        <f t="shared" si="6"/>
        <v>#VALUE!</v>
      </c>
      <c r="H101" s="12" t="e">
        <v>#VALUE!</v>
      </c>
      <c r="I101" t="s">
        <v>143</v>
      </c>
      <c r="J101" t="s">
        <v>56</v>
      </c>
      <c r="K101" t="s">
        <v>57</v>
      </c>
      <c r="L101" t="s">
        <v>399</v>
      </c>
      <c r="M101" t="s">
        <v>57</v>
      </c>
      <c r="N101" t="s">
        <v>1099</v>
      </c>
      <c r="P101" t="s">
        <v>1100</v>
      </c>
      <c r="Q101" t="s">
        <v>1101</v>
      </c>
      <c r="R101" t="s">
        <v>52</v>
      </c>
      <c r="S101" s="2">
        <v>31</v>
      </c>
      <c r="V101" s="3" t="s">
        <v>1102</v>
      </c>
      <c r="W101" t="s">
        <v>1103</v>
      </c>
      <c r="Z101" t="s">
        <v>1104</v>
      </c>
      <c r="AA101" t="s">
        <v>1105</v>
      </c>
      <c r="AC101" t="s">
        <v>1106</v>
      </c>
      <c r="AD101" t="s">
        <v>1107</v>
      </c>
      <c r="AF101" t="s">
        <v>1108</v>
      </c>
      <c r="AK101" t="s">
        <v>715</v>
      </c>
      <c r="AL101" t="s">
        <v>1109</v>
      </c>
      <c r="AM101" s="10" t="s">
        <v>1110</v>
      </c>
      <c r="AN101" t="s">
        <v>1111</v>
      </c>
      <c r="AO101" t="s">
        <v>74</v>
      </c>
      <c r="AP101" t="s">
        <v>1112</v>
      </c>
      <c r="AQ101" t="s">
        <v>689</v>
      </c>
      <c r="AT101" t="s">
        <v>415</v>
      </c>
      <c r="AU101" t="s">
        <v>1113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</dc:creator>
  <cp:lastModifiedBy>Vano Goliadze</cp:lastModifiedBy>
  <dcterms:modified xsi:type="dcterms:W3CDTF">2015-01-20T14:13:41Z</dcterms:modified>
</cp:coreProperties>
</file>