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36" yWindow="1176" windowWidth="23964" windowHeight="14496" tabRatio="500"/>
  </bookViews>
  <sheets>
    <sheet name="Sheet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1" l="1"/>
  <c r="F9" i="1"/>
  <c r="E10" i="1"/>
  <c r="F10" i="1"/>
  <c r="E11" i="1"/>
  <c r="F11" i="1"/>
  <c r="E12" i="1"/>
  <c r="F12" i="1"/>
  <c r="E13" i="1"/>
  <c r="F13" i="1"/>
  <c r="E14" i="1"/>
  <c r="F14" i="1"/>
  <c r="F15" i="1"/>
  <c r="E15" i="1"/>
  <c r="D15" i="1"/>
  <c r="C15" i="1"/>
</calcChain>
</file>

<file path=xl/sharedStrings.xml><?xml version="1.0" encoding="utf-8"?>
<sst xmlns="http://schemas.openxmlformats.org/spreadsheetml/2006/main" count="15" uniqueCount="15">
  <si>
    <t>მონაცემთა ცენტრის ინფრასტრუქტურის მოდერნიზაციის პროექტი</t>
  </si>
  <si>
    <t>საბიუჯეტო კალკულაცია</t>
  </si>
  <si>
    <t>ვალუტის კურსი</t>
  </si>
  <si>
    <t>Category</t>
  </si>
  <si>
    <t>Standard Price</t>
  </si>
  <si>
    <t>Special Price</t>
  </si>
  <si>
    <t>Price with VAT</t>
  </si>
  <si>
    <t>Price in GEL</t>
  </si>
  <si>
    <t>Servers</t>
  </si>
  <si>
    <t>Storage &amp; SAN</t>
  </si>
  <si>
    <t>Data Backup</t>
  </si>
  <si>
    <t>Network</t>
  </si>
  <si>
    <t>Optical Transport</t>
  </si>
  <si>
    <t>Security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</si>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</sst>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GEL&quot;* #,##0.00_-;\-&quot;GEL&quot;* #,##0.00_-;_-&quot;GEL&quot;* &quot;-&quot;??_-;_-@_-"/>
    <numFmt numFmtId="165" formatCode="_-[$$-409]* #,##0.00_ ;_-[$$-409]* \-#,##0.00\ ;_-[$$-409]* &quot;-&quot;??_ ;_-@_ "/>
  </numFmts>
  <fonts count="5">
    <font>
      <sz val="12"/>
      <color theme="1"/>
      <name val="Calibri"/>
      <family val="2"/>
      <scheme val="minor"/>
    </font>
    <font>
      <sz val="11"/>
      <color theme="1"/>
      <name val="SylfaenARM"/>
    </font>
    <font>
      <i/>
      <sz val="10"/>
      <color theme="1"/>
      <name val="SylfaenARM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Font="1" applyBorder="1"/>
    <xf numFmtId="0" fontId="4" fillId="0" borderId="0" xfId="0" applyFont="1" applyAlignment="1">
      <alignment horizontal="right"/>
    </xf>
    <xf numFmtId="165" fontId="4" fillId="0" borderId="0" xfId="0" applyNumberFormat="1" applyFont="1"/>
    <xf numFmtId="164" fontId="4" fillId="0" borderId="0" xfId="0" applyNumberFormat="1" applyFont="1"/>
    <xf numFmtId="165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2</xdr:col>
      <xdr:colOff>12700</xdr:colOff>
      <xdr:row>4</xdr:row>
      <xdr:rowOff>177800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8600"/>
          <a:ext cx="16002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tabSelected="1" workbookViewId="0">
      <selection activeCell="E13" sqref="E13"/>
    </sheetView>
  </sheetViews>
  <sheetFormatPr defaultColWidth="11.19921875" defaultRowHeight="15.6"/>
  <cols>
    <col min="2" max="2" width="20.796875" customWidth="1"/>
    <col min="3" max="3" width="17" customWidth="1"/>
    <col min="4" max="4" width="18" customWidth="1"/>
    <col min="5" max="5" width="14.796875" bestFit="1" customWidth="1"/>
    <col min="6" max="6" width="14.796875" customWidth="1"/>
  </cols>
  <sheetData>
    <row r="3" spans="2:6">
      <c r="B3" s="1"/>
      <c r="C3" s="14" t="s">
        <v>0</v>
      </c>
      <c r="D3" s="14"/>
      <c r="E3" s="14"/>
      <c r="F3" s="14"/>
    </row>
    <row r="4" spans="2:6">
      <c r="B4" s="2"/>
      <c r="C4" s="15" t="s">
        <v>1</v>
      </c>
      <c r="D4" s="15"/>
      <c r="E4" s="15"/>
      <c r="F4" s="15"/>
    </row>
    <row r="6" spans="2:6">
      <c r="E6" s="3" t="s">
        <v>2</v>
      </c>
      <c r="F6" s="4">
        <v>2.4</v>
      </c>
    </row>
    <row r="8" spans="2:6"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</row>
    <row r="9" spans="2:6">
      <c r="B9" s="6" t="s">
        <v>8</v>
      </c>
      <c r="C9" s="7">
        <v>736950</v>
      </c>
      <c r="D9" s="7">
        <v>284903.35051546391</v>
      </c>
      <c r="E9" s="7">
        <f>D9*1.18</f>
        <v>336185.95360824739</v>
      </c>
      <c r="F9" s="8">
        <f>E9*$F$6</f>
        <v>806846.28865979367</v>
      </c>
    </row>
    <row r="10" spans="2:6">
      <c r="B10" s="6" t="s">
        <v>9</v>
      </c>
      <c r="C10" s="7">
        <v>863428</v>
      </c>
      <c r="D10" s="7">
        <v>333799.48453608243</v>
      </c>
      <c r="E10" s="7">
        <f t="shared" ref="E10:E14" si="0">D10*1.18</f>
        <v>393883.39175257727</v>
      </c>
      <c r="F10" s="8">
        <f t="shared" ref="F10:F14" si="1">E10*$F$6</f>
        <v>945320.1402061854</v>
      </c>
    </row>
    <row r="11" spans="2:6">
      <c r="B11" s="6" t="s">
        <v>10</v>
      </c>
      <c r="C11" s="7">
        <v>181642</v>
      </c>
      <c r="D11" s="7">
        <v>70222.422680412375</v>
      </c>
      <c r="E11" s="7">
        <f t="shared" si="0"/>
        <v>82862.458762886599</v>
      </c>
      <c r="F11" s="8">
        <f t="shared" si="1"/>
        <v>198869.90103092784</v>
      </c>
    </row>
    <row r="12" spans="2:6">
      <c r="B12" s="6" t="s">
        <v>11</v>
      </c>
      <c r="C12" s="9">
        <v>171506</v>
      </c>
      <c r="D12" s="7">
        <v>121557.08762886599</v>
      </c>
      <c r="E12" s="7">
        <f t="shared" si="0"/>
        <v>143437.36340206186</v>
      </c>
      <c r="F12" s="8">
        <f t="shared" si="1"/>
        <v>344249.67216494848</v>
      </c>
    </row>
    <row r="13" spans="2:6">
      <c r="B13" s="6" t="s">
        <v>12</v>
      </c>
      <c r="C13" s="9">
        <v>127692</v>
      </c>
      <c r="D13" s="7">
        <v>82275.773195876289</v>
      </c>
      <c r="E13" s="7">
        <f t="shared" si="0"/>
        <v>97085.412371134022</v>
      </c>
      <c r="F13" s="8">
        <f t="shared" si="1"/>
        <v>233004.98969072165</v>
      </c>
    </row>
    <row r="14" spans="2:6">
      <c r="B14" s="6" t="s">
        <v>13</v>
      </c>
      <c r="C14" s="9">
        <v>178562.08000000002</v>
      </c>
      <c r="D14" s="7">
        <v>121742.31958762887</v>
      </c>
      <c r="E14" s="7">
        <f t="shared" si="0"/>
        <v>143655.93711340206</v>
      </c>
      <c r="F14" s="8">
        <f t="shared" si="1"/>
        <v>344774.24907216494</v>
      </c>
    </row>
    <row r="15" spans="2:6">
      <c r="B15" s="10" t="s">
        <v>14</v>
      </c>
      <c r="C15" s="11">
        <f>SUM(C9:C14)</f>
        <v>2259780.08</v>
      </c>
      <c r="D15" s="11">
        <f>SUM(D9:D14)</f>
        <v>1014500.4381443298</v>
      </c>
      <c r="E15" s="11">
        <f>SUM(E9:E14)</f>
        <v>1197110.5170103093</v>
      </c>
      <c r="F15" s="12">
        <f>SUM(F9:F14)</f>
        <v>2873065.2408247418</v>
      </c>
    </row>
    <row r="18" spans="4:4">
      <c r="D18" s="13"/>
    </row>
  </sheetData>
  <mergeCells count="2">
    <mergeCell ref="C3:F3"/>
    <mergeCell ref="C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Vano Goliadze</cp:lastModifiedBy>
  <dcterms:created xsi:type="dcterms:W3CDTF">2016-08-09T09:29:23Z</dcterms:created>
  <dcterms:modified xsi:type="dcterms:W3CDTF">2016-08-09T11:29:55Z</dcterms:modified>
</cp:coreProperties>
</file>