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5" i="3" s="1"/>
  <c r="D6" i="5" s="1"/>
  <c r="B12" i="3"/>
  <c r="B11" i="3"/>
  <c r="B31" i="7"/>
  <c r="B29" i="7"/>
  <c r="B28" i="7"/>
  <c r="B27" i="7"/>
  <c r="B23" i="7"/>
  <c r="B21" i="7"/>
  <c r="B20" i="7"/>
  <c r="B19" i="7"/>
  <c r="B15" i="7"/>
  <c r="B7" i="7" s="1"/>
  <c r="F8" i="5" s="1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4" i="3" l="1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<sst xmlns="http://schemas.openxmlformats.org/spreadsheetml/2006/main" count="164" uniqueCount="23">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</sst>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B8" sqref="B8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3090</v>
      </c>
      <c r="C4" s="22">
        <f>'Lugar Center'!B3</f>
        <v>1921</v>
      </c>
      <c r="D4" s="22">
        <f>Kutaisi!B3</f>
        <v>304</v>
      </c>
      <c r="E4" s="22">
        <f>Batumi!B3</f>
        <v>389</v>
      </c>
      <c r="F4" s="22">
        <f>IDH!B3</f>
        <v>397</v>
      </c>
      <c r="G4" s="22">
        <f>NeoLab!B3</f>
        <v>79</v>
      </c>
    </row>
    <row r="5" spans="1:48" s="3" customFormat="1" x14ac:dyDescent="0.35">
      <c r="A5" s="11" t="s">
        <v>3</v>
      </c>
      <c r="B5" s="22">
        <f t="shared" ref="B5:B6" si="0">SUM(C5:G5)</f>
        <v>3086</v>
      </c>
      <c r="C5" s="22">
        <f>'Lugar Center'!B4</f>
        <v>1918</v>
      </c>
      <c r="D5" s="22">
        <f>Kutaisi!B4</f>
        <v>304</v>
      </c>
      <c r="E5" s="22">
        <f>Batumi!B4</f>
        <v>389</v>
      </c>
      <c r="F5" s="22">
        <f>IDH!B4</f>
        <v>396</v>
      </c>
      <c r="G5" s="22">
        <f>NeoLab!B4</f>
        <v>79</v>
      </c>
    </row>
    <row r="6" spans="1:48" s="3" customFormat="1" ht="23.25" customHeight="1" x14ac:dyDescent="0.35">
      <c r="A6" s="11" t="s">
        <v>0</v>
      </c>
      <c r="B6" s="22">
        <f t="shared" si="0"/>
        <v>193</v>
      </c>
      <c r="C6" s="22">
        <f>'Lugar Center'!B5</f>
        <v>78</v>
      </c>
      <c r="D6" s="22">
        <f>Kutaisi!B5</f>
        <v>14</v>
      </c>
      <c r="E6" s="22">
        <f>Batumi!B5</f>
        <v>9</v>
      </c>
      <c r="F6" s="22">
        <f>IDH!B5</f>
        <v>92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170</v>
      </c>
      <c r="C8" s="29">
        <f>'Lugar Center'!B7</f>
        <v>121</v>
      </c>
      <c r="D8" s="29">
        <f>Kutaisi!B7</f>
        <v>10</v>
      </c>
      <c r="E8" s="29">
        <f>Batumi!B7</f>
        <v>13</v>
      </c>
      <c r="F8" s="29">
        <f>IDH!B7</f>
        <v>22</v>
      </c>
      <c r="G8" s="29">
        <f>NeoLab!B7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18" workbookViewId="0">
      <selection activeCell="F30" sqref="F30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1921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1918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78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121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307</v>
      </c>
      <c r="C26" s="7">
        <v>84</v>
      </c>
      <c r="D26" s="26">
        <v>75</v>
      </c>
      <c r="E26" s="26">
        <v>84</v>
      </c>
      <c r="F26" s="26">
        <v>64</v>
      </c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305</v>
      </c>
      <c r="C27" s="7">
        <v>83</v>
      </c>
      <c r="D27" s="26">
        <v>75</v>
      </c>
      <c r="E27" s="26">
        <v>84</v>
      </c>
      <c r="F27" s="26">
        <v>63</v>
      </c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14</v>
      </c>
      <c r="C28" s="8">
        <v>6</v>
      </c>
      <c r="D28" s="26">
        <v>4</v>
      </c>
      <c r="E28" s="26">
        <v>2</v>
      </c>
      <c r="F28" s="26">
        <v>2</v>
      </c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43</v>
      </c>
      <c r="C30" s="26">
        <v>14</v>
      </c>
      <c r="D30" s="26">
        <v>13</v>
      </c>
      <c r="E30" s="26">
        <v>6</v>
      </c>
      <c r="F30" s="26">
        <v>10</v>
      </c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F25" sqref="F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304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304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84</v>
      </c>
      <c r="C19" s="7">
        <v>16</v>
      </c>
      <c r="D19" s="26">
        <v>33</v>
      </c>
      <c r="E19" s="26">
        <v>12</v>
      </c>
      <c r="F19" s="26">
        <v>23</v>
      </c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85</v>
      </c>
      <c r="C20" s="7">
        <v>16</v>
      </c>
      <c r="D20" s="26">
        <v>32</v>
      </c>
      <c r="E20" s="26">
        <v>13</v>
      </c>
      <c r="F20" s="26">
        <v>24</v>
      </c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</v>
      </c>
      <c r="C23" s="26"/>
      <c r="D23" s="26"/>
      <c r="E23" s="26">
        <v>1</v>
      </c>
      <c r="F23" s="26">
        <v>2</v>
      </c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6" workbookViewId="0">
      <selection activeCell="H14" sqref="H14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389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389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179</v>
      </c>
      <c r="C19" s="7">
        <v>21</v>
      </c>
      <c r="D19" s="26">
        <v>52</v>
      </c>
      <c r="E19" s="26">
        <v>68</v>
      </c>
      <c r="F19" s="26">
        <v>38</v>
      </c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179</v>
      </c>
      <c r="C20" s="7">
        <v>21</v>
      </c>
      <c r="D20" s="26">
        <v>52</v>
      </c>
      <c r="E20" s="26">
        <v>68</v>
      </c>
      <c r="F20" s="26">
        <v>38</v>
      </c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3</v>
      </c>
      <c r="C21" s="8">
        <v>1</v>
      </c>
      <c r="D21" s="26">
        <v>1</v>
      </c>
      <c r="E21" s="26"/>
      <c r="F21" s="26">
        <v>1</v>
      </c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</v>
      </c>
      <c r="C23" s="26">
        <v>1</v>
      </c>
      <c r="D23" s="26"/>
      <c r="E23" s="26">
        <v>1</v>
      </c>
      <c r="F23" s="26">
        <v>1</v>
      </c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G25" sqref="G2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397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92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75</v>
      </c>
      <c r="C19" s="7">
        <v>13</v>
      </c>
      <c r="D19" s="26">
        <v>22</v>
      </c>
      <c r="E19" s="26">
        <v>21</v>
      </c>
      <c r="F19" s="26">
        <v>19</v>
      </c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75</v>
      </c>
      <c r="C20" s="7">
        <v>13</v>
      </c>
      <c r="D20" s="26">
        <v>22</v>
      </c>
      <c r="E20" s="26">
        <v>21</v>
      </c>
      <c r="F20" s="26">
        <v>19</v>
      </c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25</v>
      </c>
      <c r="C21" s="8">
        <v>3</v>
      </c>
      <c r="D21" s="26">
        <v>6</v>
      </c>
      <c r="E21" s="26">
        <v>8</v>
      </c>
      <c r="F21" s="26">
        <v>8</v>
      </c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</v>
      </c>
      <c r="C23" s="26"/>
      <c r="D23" s="26">
        <v>2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F23" sqref="F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54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54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</v>
      </c>
      <c r="C23" s="26"/>
      <c r="D23" s="26">
        <v>3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2020-04-05T06:17:05Z</dcterms:modified>
</cp:coreProperties>
</file>