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10" yWindow="-110" windowWidth="19420" windowHeight="10420"/>
  </bookViews>
  <sheets>
    <sheet name="Total" sheetId="5" r:id="rId1"/>
    <sheet name="Lugar Center" sheetId="1" r:id="rId2"/>
    <sheet name="Kutaisi" sheetId="3" r:id="rId3"/>
    <sheet name="Batumi" sheetId="4" r:id="rId4"/>
    <sheet name="IDH" sheetId="7" r:id="rId5"/>
    <sheet name="NeoLab" sheetId="8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1" i="8" l="1"/>
  <c r="B29" i="8"/>
  <c r="B28" i="8"/>
  <c r="B27" i="8"/>
  <c r="B23" i="8"/>
  <c r="B21" i="8"/>
  <c r="B20" i="8"/>
  <c r="B4" i="8" s="1"/>
  <c r="G5" i="5" s="1"/>
  <c r="B19" i="8"/>
  <c r="B15" i="8"/>
  <c r="B13" i="8"/>
  <c r="B12" i="8"/>
  <c r="B11" i="8"/>
  <c r="B5" i="8" l="1"/>
  <c r="G6" i="5" s="1"/>
  <c r="B3" i="8"/>
  <c r="G4" i="5" s="1"/>
  <c r="B7" i="8"/>
  <c r="G8" i="5" s="1"/>
  <c r="B31" i="3"/>
  <c r="B29" i="3"/>
  <c r="B28" i="3"/>
  <c r="B27" i="3"/>
  <c r="B23" i="3"/>
  <c r="B21" i="3"/>
  <c r="B20" i="3"/>
  <c r="B19" i="3"/>
  <c r="B15" i="3"/>
  <c r="B13" i="3"/>
  <c r="B12" i="3"/>
  <c r="B11" i="3"/>
  <c r="B31" i="7"/>
  <c r="B29" i="7"/>
  <c r="B28" i="7"/>
  <c r="B27" i="7"/>
  <c r="B23" i="7"/>
  <c r="B21" i="7"/>
  <c r="B20" i="7"/>
  <c r="B19" i="7"/>
  <c r="B15" i="7"/>
  <c r="B13" i="7"/>
  <c r="B12" i="7"/>
  <c r="B11" i="7"/>
  <c r="B31" i="4"/>
  <c r="B29" i="4"/>
  <c r="B28" i="4"/>
  <c r="B27" i="4"/>
  <c r="B23" i="4"/>
  <c r="B21" i="4"/>
  <c r="B20" i="4"/>
  <c r="B19" i="4"/>
  <c r="B15" i="4"/>
  <c r="B13" i="4"/>
  <c r="B12" i="4"/>
  <c r="B11" i="4"/>
  <c r="B7" i="7" l="1"/>
  <c r="F8" i="5" s="1"/>
  <c r="B5" i="3"/>
  <c r="D6" i="5" s="1"/>
  <c r="B4" i="3"/>
  <c r="D5" i="5" s="1"/>
  <c r="B4" i="4"/>
  <c r="E5" i="5" s="1"/>
  <c r="B7" i="4"/>
  <c r="E8" i="5" s="1"/>
  <c r="B7" i="3"/>
  <c r="D8" i="5" s="1"/>
  <c r="B4" i="7"/>
  <c r="F5" i="5" s="1"/>
  <c r="B5" i="4"/>
  <c r="E6" i="5" s="1"/>
  <c r="B5" i="7"/>
  <c r="F6" i="5" s="1"/>
  <c r="B3" i="7"/>
  <c r="F4" i="5" s="1"/>
  <c r="B3" i="4"/>
  <c r="E4" i="5" s="1"/>
  <c r="B3" i="3"/>
  <c r="D4" i="5" s="1"/>
  <c r="B38" i="1"/>
  <c r="B36" i="1"/>
  <c r="B35" i="1"/>
  <c r="B34" i="1"/>
  <c r="B30" i="1"/>
  <c r="B28" i="1"/>
  <c r="B27" i="1"/>
  <c r="B26" i="1"/>
  <c r="B13" i="1"/>
  <c r="B11" i="1"/>
  <c r="B12" i="1"/>
  <c r="B19" i="1"/>
  <c r="B20" i="1"/>
  <c r="B22" i="1"/>
  <c r="B18" i="1"/>
  <c r="B15" i="1"/>
  <c r="B4" i="1" l="1"/>
  <c r="C5" i="5" s="1"/>
  <c r="B5" i="5" s="1"/>
  <c r="B3" i="1"/>
  <c r="C4" i="5" s="1"/>
  <c r="B4" i="5" s="1"/>
  <c r="B7" i="1"/>
  <c r="C8" i="5" s="1"/>
  <c r="B8" i="5" s="1"/>
  <c r="B5" i="1"/>
  <c r="C6" i="5" s="1"/>
  <c r="B6" i="5" s="1"/>
</calcChain>
</file>

<file path=xl/sharedStrings.xml><?xml version="1.0" encoding="utf-8"?>
<sst xmlns="http://schemas.openxmlformats.org/spreadsheetml/2006/main" count="165" uniqueCount="23">
  <si>
    <t>მათ შორის განმეორებითი</t>
  </si>
  <si>
    <t>ლუგარის ცენტრი</t>
  </si>
  <si>
    <t xml:space="preserve"> შემოსული ნიმუშების რ-ბა</t>
  </si>
  <si>
    <t>დასრულებული</t>
  </si>
  <si>
    <t>2020 იანვარი-თებერვალი</t>
  </si>
  <si>
    <t>სულ</t>
  </si>
  <si>
    <t>2020-მარტი</t>
  </si>
  <si>
    <t>2020 წელი სულ</t>
  </si>
  <si>
    <t>2020-აპრილი</t>
  </si>
  <si>
    <t>2020-მაისი</t>
  </si>
  <si>
    <t xml:space="preserve"> </t>
  </si>
  <si>
    <t>ახალი დადასტურებული შემთხვევა</t>
  </si>
  <si>
    <t>სულ დადასტურებული შემთხვევა</t>
  </si>
  <si>
    <t>ბათუმი</t>
  </si>
  <si>
    <t>Lugar</t>
  </si>
  <si>
    <t>Kutaisi</t>
  </si>
  <si>
    <t>Batumi</t>
  </si>
  <si>
    <t>IDH</t>
  </si>
  <si>
    <t>ლაბორატოიების ნომაცემები სულ</t>
  </si>
  <si>
    <t>ქუთაისი</t>
  </si>
  <si>
    <t>იპც</t>
  </si>
  <si>
    <t>ნეოლაბი</t>
  </si>
  <si>
    <t>Neolab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</si>
</sst>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16" fontId="2" fillId="2" borderId="1" xfId="0" applyNumberFormat="1" applyFont="1" applyFill="1" applyBorder="1" applyAlignment="1">
      <alignment horizontal="center" vertical="center" wrapText="1"/>
    </xf>
    <xf numFmtId="16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V8"/>
  <sheetViews>
    <sheetView tabSelected="1" workbookViewId="0">
      <selection activeCell="N13" sqref="N13"/>
    </sheetView>
  </sheetViews>
  <sheetFormatPr defaultRowHeight="14.5" x14ac:dyDescent="0.35"/>
  <cols>
    <col min="1" max="1" width="36.6328125" customWidth="1"/>
    <col min="2" max="2" width="12.36328125" customWidth="1"/>
  </cols>
  <sheetData>
    <row r="2" spans="1:48" s="3" customFormat="1" x14ac:dyDescent="0.35">
      <c r="A2" s="25" t="s">
        <v>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</row>
    <row r="3" spans="1:48" s="15" customFormat="1" ht="13" x14ac:dyDescent="0.35">
      <c r="A3" s="12" t="s">
        <v>18</v>
      </c>
      <c r="B3" s="18" t="s">
        <v>5</v>
      </c>
      <c r="C3" s="18" t="s">
        <v>14</v>
      </c>
      <c r="D3" s="18" t="s">
        <v>15</v>
      </c>
      <c r="E3" s="18" t="s">
        <v>16</v>
      </c>
      <c r="F3" s="18" t="s">
        <v>17</v>
      </c>
      <c r="G3" s="18" t="s">
        <v>22</v>
      </c>
    </row>
    <row r="4" spans="1:48" s="3" customFormat="1" ht="37.5" customHeight="1" x14ac:dyDescent="0.35">
      <c r="A4" s="11" t="s">
        <v>2</v>
      </c>
      <c r="B4" s="22">
        <f>SUM(C4:G4)</f>
        <v>6548</v>
      </c>
      <c r="C4" s="22">
        <f>'Lugar Center'!B3</f>
        <v>3314</v>
      </c>
      <c r="D4" s="22">
        <f>Kutaisi!B3</f>
        <v>833</v>
      </c>
      <c r="E4" s="22">
        <f>Batumi!B3</f>
        <v>1346</v>
      </c>
      <c r="F4" s="22">
        <f>IDH!B3</f>
        <v>729</v>
      </c>
      <c r="G4" s="22">
        <f>NeoLab!B3</f>
        <v>326</v>
      </c>
    </row>
    <row r="5" spans="1:48" s="3" customFormat="1" x14ac:dyDescent="0.35">
      <c r="A5" s="11" t="s">
        <v>3</v>
      </c>
      <c r="B5" s="22">
        <f t="shared" ref="B5:B6" si="0">SUM(C5:G5)</f>
        <v>6548</v>
      </c>
      <c r="C5" s="22">
        <f>'Lugar Center'!B4</f>
        <v>3314</v>
      </c>
      <c r="D5" s="22">
        <f>Kutaisi!B4</f>
        <v>833</v>
      </c>
      <c r="E5" s="22">
        <f>Batumi!B4</f>
        <v>1346</v>
      </c>
      <c r="F5" s="22">
        <f>IDH!B4</f>
        <v>729</v>
      </c>
      <c r="G5" s="22">
        <f>NeoLab!B4</f>
        <v>326</v>
      </c>
    </row>
    <row r="6" spans="1:48" s="3" customFormat="1" ht="23.25" customHeight="1" x14ac:dyDescent="0.35">
      <c r="A6" s="11" t="s">
        <v>0</v>
      </c>
      <c r="B6" s="22">
        <f t="shared" si="0"/>
        <v>389</v>
      </c>
      <c r="C6" s="22">
        <f>'Lugar Center'!B5</f>
        <v>160</v>
      </c>
      <c r="D6" s="22">
        <f>Kutaisi!B5</f>
        <v>34</v>
      </c>
      <c r="E6" s="22">
        <f>Batumi!B5</f>
        <v>19</v>
      </c>
      <c r="F6" s="22">
        <f>IDH!B5</f>
        <v>176</v>
      </c>
      <c r="G6" s="22">
        <f>NeoLab!B5</f>
        <v>0</v>
      </c>
    </row>
    <row r="7" spans="1:48" s="3" customFormat="1" ht="6" customHeight="1" x14ac:dyDescent="0.35">
      <c r="B7" s="23"/>
      <c r="C7" s="23"/>
      <c r="D7" s="23"/>
      <c r="E7" s="23"/>
      <c r="F7" s="23"/>
      <c r="G7" s="23"/>
    </row>
    <row r="8" spans="1:48" s="3" customFormat="1" ht="44.25" customHeight="1" x14ac:dyDescent="0.35">
      <c r="A8" s="30" t="s">
        <v>12</v>
      </c>
      <c r="B8" s="29">
        <f>SUM(C8:G8)</f>
        <v>370</v>
      </c>
      <c r="C8" s="29">
        <f>'Lugar Center'!B7</f>
        <v>216</v>
      </c>
      <c r="D8" s="29">
        <f>Kutaisi!B7</f>
        <v>28</v>
      </c>
      <c r="E8" s="29">
        <f>Batumi!B7</f>
        <v>57</v>
      </c>
      <c r="F8" s="29">
        <f>IDH!B7</f>
        <v>34</v>
      </c>
      <c r="G8" s="29">
        <f>NeoLab!B7</f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8"/>
  <sheetViews>
    <sheetView topLeftCell="A19" workbookViewId="0">
      <selection activeCell="R27" sqref="R27"/>
    </sheetView>
  </sheetViews>
  <sheetFormatPr defaultColWidth="9.08984375" defaultRowHeight="14.5" x14ac:dyDescent="0.35"/>
  <cols>
    <col min="1" max="1" width="23.6328125" style="3" customWidth="1"/>
    <col min="2" max="2" width="16.6328125" style="3" customWidth="1"/>
    <col min="3" max="11" width="6.36328125" style="4" customWidth="1"/>
    <col min="12" max="33" width="6.90625" style="4" bestFit="1" customWidth="1"/>
    <col min="34" max="48" width="6.36328125" style="4" customWidth="1"/>
    <col min="49" max="60" width="6.36328125" style="3" customWidth="1"/>
    <col min="61" max="61" width="17" style="3" bestFit="1" customWidth="1"/>
    <col min="62" max="62" width="14.90625" style="3" bestFit="1" customWidth="1"/>
    <col min="63" max="63" width="17" style="3" bestFit="1" customWidth="1"/>
    <col min="64" max="64" width="14.90625" style="3" bestFit="1" customWidth="1"/>
    <col min="65" max="65" width="17" style="3" bestFit="1" customWidth="1"/>
    <col min="66" max="66" width="14.90625" style="3" bestFit="1" customWidth="1"/>
    <col min="67" max="67" width="17" style="3" bestFit="1" customWidth="1"/>
    <col min="68" max="68" width="14.90625" style="3" bestFit="1" customWidth="1"/>
    <col min="69" max="69" width="17" style="3" bestFit="1" customWidth="1"/>
    <col min="70" max="70" width="14.90625" style="3" bestFit="1" customWidth="1"/>
    <col min="71" max="71" width="17" style="3" bestFit="1" customWidth="1"/>
    <col min="72" max="72" width="14.90625" style="3" bestFit="1" customWidth="1"/>
    <col min="73" max="73" width="17" style="3" bestFit="1" customWidth="1"/>
    <col min="74" max="74" width="14.90625" style="3" bestFit="1" customWidth="1"/>
    <col min="75" max="75" width="17" style="3" bestFit="1" customWidth="1"/>
    <col min="76" max="76" width="14.90625" style="3" bestFit="1" customWidth="1"/>
    <col min="77" max="77" width="17" style="3" bestFit="1" customWidth="1"/>
    <col min="78" max="78" width="14.90625" style="3" bestFit="1" customWidth="1"/>
    <col min="79" max="79" width="17" style="3" bestFit="1" customWidth="1"/>
    <col min="80" max="80" width="14.90625" style="3" bestFit="1" customWidth="1"/>
    <col min="81" max="81" width="17" style="3" bestFit="1" customWidth="1"/>
    <col min="82" max="82" width="14.90625" style="3" bestFit="1" customWidth="1"/>
    <col min="83" max="83" width="17" style="3" bestFit="1" customWidth="1"/>
    <col min="84" max="84" width="14.90625" style="3" bestFit="1" customWidth="1"/>
    <col min="85" max="85" width="17" style="3" bestFit="1" customWidth="1"/>
    <col min="86" max="86" width="14.90625" style="3" bestFit="1" customWidth="1"/>
    <col min="87" max="87" width="17" style="3" bestFit="1" customWidth="1"/>
    <col min="88" max="88" width="14.90625" style="3" bestFit="1" customWidth="1"/>
    <col min="89" max="89" width="17" style="3" bestFit="1" customWidth="1"/>
    <col min="90" max="90" width="14.90625" style="3" bestFit="1" customWidth="1"/>
    <col min="91" max="16384" width="9.08984375" style="3"/>
  </cols>
  <sheetData>
    <row r="1" spans="1:48" x14ac:dyDescent="0.35">
      <c r="A1" s="25" t="s">
        <v>7</v>
      </c>
    </row>
    <row r="2" spans="1:48" s="15" customFormat="1" ht="13" x14ac:dyDescent="0.35">
      <c r="A2" s="12" t="s">
        <v>1</v>
      </c>
      <c r="B2" s="18" t="s">
        <v>5</v>
      </c>
    </row>
    <row r="3" spans="1:48" ht="37.5" customHeight="1" x14ac:dyDescent="0.35">
      <c r="A3" s="11" t="s">
        <v>2</v>
      </c>
      <c r="B3" s="22">
        <f>B11+B18+B26+B34</f>
        <v>3314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x14ac:dyDescent="0.35">
      <c r="A4" s="11" t="s">
        <v>3</v>
      </c>
      <c r="B4" s="22">
        <f>B12+B19+B27+B35</f>
        <v>3314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ht="23.25" customHeight="1" x14ac:dyDescent="0.35">
      <c r="A5" s="11" t="s">
        <v>0</v>
      </c>
      <c r="B5" s="22">
        <f>B13+B20+B28+B36</f>
        <v>160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</row>
    <row r="6" spans="1:48" ht="6" customHeight="1" x14ac:dyDescent="0.35">
      <c r="B6" s="2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44.25" customHeight="1" x14ac:dyDescent="0.35">
      <c r="A7" s="30" t="s">
        <v>12</v>
      </c>
      <c r="B7" s="29">
        <f>B15+B22+B30+B38</f>
        <v>216</v>
      </c>
      <c r="C7" s="28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9" spans="1:48" s="5" customFormat="1" ht="33" customHeight="1" x14ac:dyDescent="0.35">
      <c r="A9" s="20" t="s">
        <v>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</row>
    <row r="10" spans="1:48" s="15" customFormat="1" ht="13" x14ac:dyDescent="0.35">
      <c r="A10" s="12" t="s">
        <v>1</v>
      </c>
      <c r="B10" s="18" t="s">
        <v>5</v>
      </c>
      <c r="C10" s="13">
        <v>43860</v>
      </c>
      <c r="D10" s="14">
        <v>43865</v>
      </c>
      <c r="E10" s="14">
        <v>43866</v>
      </c>
      <c r="F10" s="14">
        <v>43867</v>
      </c>
      <c r="G10" s="14">
        <v>43868</v>
      </c>
      <c r="H10" s="14">
        <v>43869</v>
      </c>
      <c r="I10" s="14">
        <v>43870</v>
      </c>
      <c r="J10" s="14">
        <v>43871</v>
      </c>
      <c r="K10" s="14">
        <v>43872</v>
      </c>
      <c r="L10" s="14">
        <v>43873</v>
      </c>
      <c r="M10" s="14">
        <v>43874</v>
      </c>
      <c r="N10" s="14">
        <v>43875</v>
      </c>
      <c r="O10" s="14">
        <v>43876</v>
      </c>
      <c r="P10" s="14">
        <v>43877</v>
      </c>
      <c r="Q10" s="14">
        <v>43878</v>
      </c>
      <c r="R10" s="14">
        <v>43879</v>
      </c>
      <c r="S10" s="14">
        <v>43880</v>
      </c>
      <c r="T10" s="14">
        <v>43881</v>
      </c>
      <c r="U10" s="14">
        <v>43882</v>
      </c>
      <c r="V10" s="14">
        <v>43883</v>
      </c>
      <c r="W10" s="14">
        <v>43884</v>
      </c>
      <c r="X10" s="14">
        <v>43885</v>
      </c>
      <c r="Y10" s="14">
        <v>43886</v>
      </c>
      <c r="Z10" s="14">
        <v>43887</v>
      </c>
      <c r="AA10" s="14">
        <v>43888</v>
      </c>
      <c r="AB10" s="14">
        <v>43889</v>
      </c>
      <c r="AC10" s="14">
        <v>43890</v>
      </c>
    </row>
    <row r="11" spans="1:48" ht="37.5" customHeight="1" x14ac:dyDescent="0.35">
      <c r="A11" s="11" t="s">
        <v>2</v>
      </c>
      <c r="B11" s="22">
        <f>SUM(C11:AC11)</f>
        <v>134</v>
      </c>
      <c r="C11" s="7">
        <v>2</v>
      </c>
      <c r="D11" s="7">
        <v>4</v>
      </c>
      <c r="E11" s="7">
        <v>1</v>
      </c>
      <c r="F11" s="7">
        <v>5</v>
      </c>
      <c r="G11" s="7">
        <v>2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1</v>
      </c>
      <c r="N11" s="7">
        <v>1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1</v>
      </c>
      <c r="U11" s="7">
        <v>0</v>
      </c>
      <c r="V11" s="7">
        <v>2</v>
      </c>
      <c r="W11" s="7">
        <v>4</v>
      </c>
      <c r="X11" s="7">
        <v>0</v>
      </c>
      <c r="Y11" s="7">
        <v>7</v>
      </c>
      <c r="Z11" s="7">
        <v>17</v>
      </c>
      <c r="AA11" s="7">
        <v>13</v>
      </c>
      <c r="AB11" s="7">
        <v>37</v>
      </c>
      <c r="AC11" s="7">
        <v>37</v>
      </c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</row>
    <row r="12" spans="1:48" x14ac:dyDescent="0.35">
      <c r="A12" s="11" t="s">
        <v>3</v>
      </c>
      <c r="B12" s="22">
        <f t="shared" ref="B12" si="0">SUM(C12:AC12)</f>
        <v>134</v>
      </c>
      <c r="C12" s="7">
        <v>2</v>
      </c>
      <c r="D12" s="7">
        <v>4</v>
      </c>
      <c r="E12" s="7">
        <v>1</v>
      </c>
      <c r="F12" s="7">
        <v>5</v>
      </c>
      <c r="G12" s="7">
        <v>2</v>
      </c>
      <c r="H12" s="7"/>
      <c r="I12" s="7"/>
      <c r="J12" s="7"/>
      <c r="K12" s="7"/>
      <c r="L12" s="7"/>
      <c r="M12" s="7">
        <v>1</v>
      </c>
      <c r="N12" s="7">
        <v>1</v>
      </c>
      <c r="O12" s="7"/>
      <c r="P12" s="7"/>
      <c r="Q12" s="7"/>
      <c r="R12" s="7"/>
      <c r="S12" s="7"/>
      <c r="T12" s="7">
        <v>1</v>
      </c>
      <c r="U12" s="7"/>
      <c r="V12" s="7">
        <v>2</v>
      </c>
      <c r="W12" s="7">
        <v>4</v>
      </c>
      <c r="X12" s="7"/>
      <c r="Y12" s="7">
        <v>7</v>
      </c>
      <c r="Z12" s="7">
        <v>17</v>
      </c>
      <c r="AA12" s="7">
        <v>13</v>
      </c>
      <c r="AB12" s="7">
        <v>37</v>
      </c>
      <c r="AC12" s="7">
        <v>37</v>
      </c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</row>
    <row r="13" spans="1:48" ht="23.25" customHeight="1" x14ac:dyDescent="0.35">
      <c r="A13" s="11" t="s">
        <v>0</v>
      </c>
      <c r="B13" s="22">
        <f>SUM(C13:AC13)</f>
        <v>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>
        <v>2</v>
      </c>
      <c r="AC13" s="8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</row>
    <row r="14" spans="1:48" ht="6" customHeight="1" x14ac:dyDescent="0.35">
      <c r="B14" s="2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</row>
    <row r="15" spans="1:48" ht="43.5" x14ac:dyDescent="0.35">
      <c r="A15" s="16" t="s">
        <v>11</v>
      </c>
      <c r="B15" s="17">
        <f>SUM(C15:AC15)</f>
        <v>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>
        <v>1</v>
      </c>
      <c r="AA15" s="2">
        <v>1</v>
      </c>
      <c r="AB15" s="9">
        <v>1</v>
      </c>
      <c r="AC15" s="2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</row>
    <row r="16" spans="1:48" ht="28.5" customHeight="1" x14ac:dyDescent="0.35">
      <c r="A16" s="21" t="s">
        <v>6</v>
      </c>
      <c r="B16" s="23"/>
      <c r="AB16" s="10"/>
    </row>
    <row r="17" spans="1:48" s="15" customFormat="1" x14ac:dyDescent="0.35">
      <c r="A17" s="12" t="s">
        <v>1</v>
      </c>
      <c r="B17" s="24" t="s">
        <v>5</v>
      </c>
      <c r="C17" s="14">
        <v>43891</v>
      </c>
      <c r="D17" s="14">
        <v>43892</v>
      </c>
      <c r="E17" s="14">
        <v>43893</v>
      </c>
      <c r="F17" s="14">
        <v>43894</v>
      </c>
      <c r="G17" s="14">
        <v>43895</v>
      </c>
      <c r="H17" s="14">
        <v>43896</v>
      </c>
      <c r="I17" s="14">
        <v>43897</v>
      </c>
      <c r="J17" s="14">
        <v>43898</v>
      </c>
      <c r="K17" s="14">
        <v>43899</v>
      </c>
      <c r="L17" s="14">
        <v>43900</v>
      </c>
      <c r="M17" s="14">
        <v>43901</v>
      </c>
      <c r="N17" s="14">
        <v>43902</v>
      </c>
      <c r="O17" s="14">
        <v>43903</v>
      </c>
      <c r="P17" s="14">
        <v>43904</v>
      </c>
      <c r="Q17" s="14">
        <v>43905</v>
      </c>
      <c r="R17" s="14">
        <v>43906</v>
      </c>
      <c r="S17" s="14">
        <v>43907</v>
      </c>
      <c r="T17" s="14">
        <v>43908</v>
      </c>
      <c r="U17" s="14">
        <v>43909</v>
      </c>
      <c r="V17" s="14">
        <v>43910</v>
      </c>
      <c r="W17" s="14">
        <v>43911</v>
      </c>
      <c r="X17" s="14">
        <v>43912</v>
      </c>
      <c r="Y17" s="14">
        <v>43913</v>
      </c>
      <c r="Z17" s="14">
        <v>43914</v>
      </c>
      <c r="AA17" s="14">
        <v>43915</v>
      </c>
      <c r="AB17" s="14">
        <v>43916</v>
      </c>
      <c r="AC17" s="14">
        <v>43917</v>
      </c>
      <c r="AD17" s="14">
        <v>43918</v>
      </c>
      <c r="AE17" s="14">
        <v>43919</v>
      </c>
      <c r="AF17" s="14">
        <v>43920</v>
      </c>
      <c r="AG17" s="14">
        <v>43921</v>
      </c>
    </row>
    <row r="18" spans="1:48" ht="37.5" customHeight="1" x14ac:dyDescent="0.35">
      <c r="A18" s="11" t="s">
        <v>2</v>
      </c>
      <c r="B18" s="22">
        <f>SUM(C18:AG18)</f>
        <v>1480</v>
      </c>
      <c r="C18" s="7">
        <v>36</v>
      </c>
      <c r="D18" s="26">
        <v>29</v>
      </c>
      <c r="E18" s="26">
        <v>29</v>
      </c>
      <c r="F18" s="26">
        <v>31</v>
      </c>
      <c r="G18" s="26">
        <v>26</v>
      </c>
      <c r="H18" s="26">
        <v>39</v>
      </c>
      <c r="I18" s="26">
        <v>53</v>
      </c>
      <c r="J18" s="26">
        <v>35</v>
      </c>
      <c r="K18" s="26">
        <v>46</v>
      </c>
      <c r="L18" s="26">
        <v>47</v>
      </c>
      <c r="M18" s="26">
        <v>65</v>
      </c>
      <c r="N18" s="2">
        <v>50</v>
      </c>
      <c r="O18" s="2">
        <v>46</v>
      </c>
      <c r="P18" s="2">
        <v>45</v>
      </c>
      <c r="Q18" s="2">
        <v>16</v>
      </c>
      <c r="R18" s="2">
        <v>36</v>
      </c>
      <c r="S18" s="2">
        <v>41</v>
      </c>
      <c r="T18" s="2">
        <v>45</v>
      </c>
      <c r="U18" s="2">
        <v>45</v>
      </c>
      <c r="V18" s="1">
        <v>55</v>
      </c>
      <c r="W18" s="1">
        <v>41</v>
      </c>
      <c r="X18" s="1">
        <v>25</v>
      </c>
      <c r="Y18" s="1">
        <v>80</v>
      </c>
      <c r="Z18" s="1">
        <v>86</v>
      </c>
      <c r="AA18" s="1">
        <v>77</v>
      </c>
      <c r="AB18" s="1">
        <v>44</v>
      </c>
      <c r="AC18" s="1">
        <v>65</v>
      </c>
      <c r="AD18" s="1">
        <v>46</v>
      </c>
      <c r="AE18" s="1">
        <v>72</v>
      </c>
      <c r="AF18" s="1">
        <v>59</v>
      </c>
      <c r="AG18" s="1">
        <v>70</v>
      </c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</row>
    <row r="19" spans="1:48" x14ac:dyDescent="0.35">
      <c r="A19" s="11" t="s">
        <v>3</v>
      </c>
      <c r="B19" s="22">
        <f t="shared" ref="B19:B22" si="1">SUM(C19:AG19)</f>
        <v>1483</v>
      </c>
      <c r="C19" s="7">
        <v>36</v>
      </c>
      <c r="D19" s="26">
        <v>29</v>
      </c>
      <c r="E19" s="26">
        <v>27</v>
      </c>
      <c r="F19" s="26">
        <v>33</v>
      </c>
      <c r="G19" s="26">
        <v>25</v>
      </c>
      <c r="H19" s="31">
        <v>40</v>
      </c>
      <c r="I19" s="26">
        <v>53</v>
      </c>
      <c r="J19" s="26">
        <v>34</v>
      </c>
      <c r="K19" s="26">
        <v>47</v>
      </c>
      <c r="L19" s="26">
        <v>47</v>
      </c>
      <c r="M19" s="26">
        <v>63</v>
      </c>
      <c r="N19" s="2">
        <v>52</v>
      </c>
      <c r="O19" s="2">
        <v>50</v>
      </c>
      <c r="P19" s="2">
        <v>45</v>
      </c>
      <c r="Q19" s="2">
        <v>16</v>
      </c>
      <c r="R19" s="2">
        <v>36</v>
      </c>
      <c r="S19" s="2">
        <v>41</v>
      </c>
      <c r="T19" s="2">
        <v>45</v>
      </c>
      <c r="U19" s="2">
        <v>44</v>
      </c>
      <c r="V19" s="1">
        <v>56</v>
      </c>
      <c r="W19" s="1">
        <v>40</v>
      </c>
      <c r="X19" s="1">
        <v>25</v>
      </c>
      <c r="Y19" s="1">
        <v>80</v>
      </c>
      <c r="Z19" s="1">
        <v>86</v>
      </c>
      <c r="AA19" s="1">
        <v>77</v>
      </c>
      <c r="AB19" s="1">
        <v>44</v>
      </c>
      <c r="AC19" s="1">
        <v>65</v>
      </c>
      <c r="AD19" s="1">
        <v>46</v>
      </c>
      <c r="AE19" s="1">
        <v>72</v>
      </c>
      <c r="AF19" s="1">
        <v>59</v>
      </c>
      <c r="AG19" s="1">
        <v>70</v>
      </c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ht="23.25" customHeight="1" x14ac:dyDescent="0.35">
      <c r="A20" s="11" t="s">
        <v>0</v>
      </c>
      <c r="B20" s="22">
        <f t="shared" si="1"/>
        <v>62</v>
      </c>
      <c r="C20" s="8">
        <v>1</v>
      </c>
      <c r="D20" s="2">
        <v>3</v>
      </c>
      <c r="E20" s="2">
        <v>2</v>
      </c>
      <c r="F20" s="2">
        <v>2</v>
      </c>
      <c r="G20" s="2"/>
      <c r="H20" s="2"/>
      <c r="I20" s="2">
        <v>2</v>
      </c>
      <c r="J20" s="2">
        <v>2</v>
      </c>
      <c r="K20" s="2">
        <v>2</v>
      </c>
      <c r="L20" s="2">
        <v>3</v>
      </c>
      <c r="M20" s="2">
        <v>3</v>
      </c>
      <c r="N20" s="2">
        <v>4</v>
      </c>
      <c r="O20" s="2">
        <v>1</v>
      </c>
      <c r="P20" s="2">
        <v>5</v>
      </c>
      <c r="Q20" s="2">
        <v>1</v>
      </c>
      <c r="R20" s="2">
        <v>1</v>
      </c>
      <c r="S20" s="2">
        <v>1</v>
      </c>
      <c r="T20" s="2">
        <v>3</v>
      </c>
      <c r="U20" s="2"/>
      <c r="V20" s="1">
        <v>1</v>
      </c>
      <c r="W20" s="1">
        <v>6</v>
      </c>
      <c r="X20" s="1">
        <v>6</v>
      </c>
      <c r="Y20" s="1"/>
      <c r="Z20" s="1">
        <v>3</v>
      </c>
      <c r="AA20" s="1"/>
      <c r="AB20" s="1">
        <v>3</v>
      </c>
      <c r="AC20" s="1">
        <v>6</v>
      </c>
      <c r="AD20" s="1"/>
      <c r="AE20" s="1"/>
      <c r="AF20" s="1"/>
      <c r="AG20" s="1">
        <v>1</v>
      </c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</row>
    <row r="21" spans="1:48" ht="6" customHeight="1" x14ac:dyDescent="0.35">
      <c r="B21" s="22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</row>
    <row r="22" spans="1:48" ht="43.5" x14ac:dyDescent="0.35">
      <c r="A22" s="19" t="s">
        <v>11</v>
      </c>
      <c r="B22" s="22">
        <f t="shared" si="1"/>
        <v>75</v>
      </c>
      <c r="C22" s="2"/>
      <c r="D22" s="2"/>
      <c r="E22" s="2">
        <v>0</v>
      </c>
      <c r="F22" s="2">
        <v>1</v>
      </c>
      <c r="G22" s="2">
        <v>6</v>
      </c>
      <c r="H22" s="2">
        <v>3</v>
      </c>
      <c r="I22" s="2">
        <v>1</v>
      </c>
      <c r="J22" s="2">
        <v>2</v>
      </c>
      <c r="K22" s="2">
        <v>0</v>
      </c>
      <c r="L22" s="2">
        <v>6</v>
      </c>
      <c r="M22" s="2">
        <v>2</v>
      </c>
      <c r="N22" s="2">
        <v>1</v>
      </c>
      <c r="O22" s="2">
        <v>5</v>
      </c>
      <c r="P22" s="2">
        <v>2</v>
      </c>
      <c r="Q22" s="2"/>
      <c r="R22" s="2"/>
      <c r="S22" s="2">
        <v>2</v>
      </c>
      <c r="T22" s="2">
        <v>1</v>
      </c>
      <c r="U22" s="2">
        <v>3</v>
      </c>
      <c r="V22" s="1">
        <v>3</v>
      </c>
      <c r="W22" s="1">
        <v>3</v>
      </c>
      <c r="X22" s="1"/>
      <c r="Y22" s="1">
        <v>4</v>
      </c>
      <c r="Z22" s="1">
        <v>3</v>
      </c>
      <c r="AA22" s="1">
        <v>2</v>
      </c>
      <c r="AB22" s="1"/>
      <c r="AC22" s="1">
        <v>3</v>
      </c>
      <c r="AD22" s="1">
        <v>5</v>
      </c>
      <c r="AE22" s="1">
        <v>6</v>
      </c>
      <c r="AF22" s="1">
        <v>6</v>
      </c>
      <c r="AG22" s="1">
        <v>5</v>
      </c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</row>
    <row r="23" spans="1:48" x14ac:dyDescent="0.35">
      <c r="I23" s="4" t="s">
        <v>10</v>
      </c>
    </row>
    <row r="24" spans="1:48" ht="28.5" customHeight="1" x14ac:dyDescent="0.35">
      <c r="A24" s="21" t="s">
        <v>8</v>
      </c>
      <c r="B24" s="23"/>
      <c r="AB24" s="10"/>
    </row>
    <row r="25" spans="1:48" s="15" customFormat="1" x14ac:dyDescent="0.35">
      <c r="A25" s="12" t="s">
        <v>1</v>
      </c>
      <c r="B25" s="24" t="s">
        <v>5</v>
      </c>
      <c r="C25" s="14">
        <v>43922</v>
      </c>
      <c r="D25" s="14">
        <v>43923</v>
      </c>
      <c r="E25" s="14">
        <v>43924</v>
      </c>
      <c r="F25" s="14">
        <v>43925</v>
      </c>
      <c r="G25" s="14">
        <v>43926</v>
      </c>
      <c r="H25" s="14">
        <v>43927</v>
      </c>
      <c r="I25" s="14">
        <v>43928</v>
      </c>
      <c r="J25" s="14">
        <v>43929</v>
      </c>
      <c r="K25" s="14">
        <v>43930</v>
      </c>
      <c r="L25" s="14">
        <v>43931</v>
      </c>
      <c r="M25" s="14">
        <v>43932</v>
      </c>
      <c r="N25" s="14">
        <v>43933</v>
      </c>
      <c r="O25" s="14">
        <v>43934</v>
      </c>
      <c r="P25" s="14">
        <v>43935</v>
      </c>
      <c r="Q25" s="14">
        <v>43936</v>
      </c>
      <c r="R25" s="14">
        <v>43937</v>
      </c>
      <c r="S25" s="14">
        <v>43938</v>
      </c>
      <c r="T25" s="14">
        <v>43939</v>
      </c>
      <c r="U25" s="14">
        <v>43940</v>
      </c>
      <c r="V25" s="14">
        <v>43941</v>
      </c>
      <c r="W25" s="14">
        <v>43942</v>
      </c>
      <c r="X25" s="14">
        <v>43943</v>
      </c>
      <c r="Y25" s="14">
        <v>43944</v>
      </c>
      <c r="Z25" s="14">
        <v>43945</v>
      </c>
      <c r="AA25" s="14">
        <v>43946</v>
      </c>
      <c r="AB25" s="14">
        <v>43947</v>
      </c>
      <c r="AC25" s="14">
        <v>43948</v>
      </c>
      <c r="AD25" s="14">
        <v>43949</v>
      </c>
      <c r="AE25" s="14">
        <v>43950</v>
      </c>
      <c r="AF25" s="14">
        <v>43951</v>
      </c>
    </row>
    <row r="26" spans="1:48" ht="37.5" customHeight="1" x14ac:dyDescent="0.35">
      <c r="A26" s="11" t="s">
        <v>2</v>
      </c>
      <c r="B26" s="22">
        <f>SUM(C26:AF26)</f>
        <v>1700</v>
      </c>
      <c r="C26" s="7">
        <v>84</v>
      </c>
      <c r="D26" s="26">
        <v>75</v>
      </c>
      <c r="E26" s="26">
        <v>84</v>
      </c>
      <c r="F26" s="26">
        <v>64</v>
      </c>
      <c r="G26" s="26">
        <v>102</v>
      </c>
      <c r="H26" s="26">
        <v>114</v>
      </c>
      <c r="I26" s="26">
        <v>105</v>
      </c>
      <c r="J26" s="26">
        <v>81</v>
      </c>
      <c r="K26" s="26">
        <v>99</v>
      </c>
      <c r="L26" s="26">
        <v>86</v>
      </c>
      <c r="M26" s="26">
        <v>132</v>
      </c>
      <c r="N26" s="26">
        <v>99</v>
      </c>
      <c r="O26" s="2">
        <v>110</v>
      </c>
      <c r="P26" s="2">
        <v>155</v>
      </c>
      <c r="Q26" s="2">
        <v>154</v>
      </c>
      <c r="R26" s="2">
        <v>156</v>
      </c>
      <c r="S26" s="2"/>
      <c r="T26" s="2"/>
      <c r="U26" s="2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</row>
    <row r="27" spans="1:48" x14ac:dyDescent="0.35">
      <c r="A27" s="11" t="s">
        <v>3</v>
      </c>
      <c r="B27" s="22">
        <f>SUM(C27:AF27)</f>
        <v>1697</v>
      </c>
      <c r="C27" s="7">
        <v>83</v>
      </c>
      <c r="D27" s="26">
        <v>76</v>
      </c>
      <c r="E27" s="26">
        <v>84</v>
      </c>
      <c r="F27" s="26">
        <v>63</v>
      </c>
      <c r="G27" s="26">
        <v>104</v>
      </c>
      <c r="H27" s="26">
        <v>113</v>
      </c>
      <c r="I27" s="26">
        <v>106</v>
      </c>
      <c r="J27" s="26">
        <v>82</v>
      </c>
      <c r="K27" s="26">
        <v>96</v>
      </c>
      <c r="L27" s="26">
        <v>76</v>
      </c>
      <c r="M27" s="26">
        <v>134</v>
      </c>
      <c r="N27" s="26">
        <v>106</v>
      </c>
      <c r="O27" s="2">
        <v>109</v>
      </c>
      <c r="P27" s="2">
        <v>155</v>
      </c>
      <c r="Q27" s="2">
        <v>154</v>
      </c>
      <c r="R27" s="2">
        <v>156</v>
      </c>
      <c r="S27" s="2"/>
      <c r="T27" s="2"/>
      <c r="U27" s="2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</row>
    <row r="28" spans="1:48" ht="23.25" customHeight="1" x14ac:dyDescent="0.35">
      <c r="A28" s="11" t="s">
        <v>0</v>
      </c>
      <c r="B28" s="22">
        <f>SUM(C28:AF28)</f>
        <v>96</v>
      </c>
      <c r="C28" s="8">
        <v>6</v>
      </c>
      <c r="D28" s="26">
        <v>4</v>
      </c>
      <c r="E28" s="26">
        <v>2</v>
      </c>
      <c r="F28" s="26">
        <v>2</v>
      </c>
      <c r="G28" s="26">
        <v>6</v>
      </c>
      <c r="H28" s="26"/>
      <c r="I28" s="26">
        <v>6</v>
      </c>
      <c r="J28" s="26">
        <v>9</v>
      </c>
      <c r="K28" s="26">
        <v>2</v>
      </c>
      <c r="L28" s="26">
        <v>8</v>
      </c>
      <c r="M28" s="26">
        <v>5</v>
      </c>
      <c r="N28" s="26">
        <v>8</v>
      </c>
      <c r="O28" s="2">
        <v>5</v>
      </c>
      <c r="P28" s="2">
        <v>6</v>
      </c>
      <c r="Q28" s="2">
        <v>16</v>
      </c>
      <c r="R28" s="2">
        <v>11</v>
      </c>
      <c r="S28" s="2"/>
      <c r="T28" s="2"/>
      <c r="U28" s="2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</row>
    <row r="29" spans="1:48" ht="6" customHeight="1" x14ac:dyDescent="0.35">
      <c r="B29" s="22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</row>
    <row r="30" spans="1:48" ht="43.5" x14ac:dyDescent="0.35">
      <c r="A30" s="19" t="s">
        <v>11</v>
      </c>
      <c r="B30" s="22">
        <f>SUM(C30:AF30)</f>
        <v>138</v>
      </c>
      <c r="C30" s="26">
        <v>14</v>
      </c>
      <c r="D30" s="26">
        <v>13</v>
      </c>
      <c r="E30" s="26">
        <v>6</v>
      </c>
      <c r="F30" s="26">
        <v>10</v>
      </c>
      <c r="G30" s="26">
        <v>9</v>
      </c>
      <c r="H30" s="26">
        <v>6</v>
      </c>
      <c r="I30" s="26">
        <v>3</v>
      </c>
      <c r="J30" s="26">
        <v>3</v>
      </c>
      <c r="K30" s="26">
        <v>2</v>
      </c>
      <c r="L30" s="26"/>
      <c r="M30" s="26">
        <v>10</v>
      </c>
      <c r="N30" s="26">
        <v>10</v>
      </c>
      <c r="O30" s="2">
        <v>14</v>
      </c>
      <c r="P30" s="2">
        <v>2</v>
      </c>
      <c r="Q30" s="2">
        <v>12</v>
      </c>
      <c r="R30" s="2">
        <v>24</v>
      </c>
      <c r="S30" s="2"/>
      <c r="T30" s="2"/>
      <c r="U30" s="2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</row>
    <row r="32" spans="1:48" ht="28.5" customHeight="1" x14ac:dyDescent="0.35">
      <c r="A32" s="21" t="s">
        <v>9</v>
      </c>
      <c r="B32" s="23"/>
      <c r="AB32" s="10"/>
    </row>
    <row r="33" spans="1:48" s="15" customFormat="1" x14ac:dyDescent="0.35">
      <c r="A33" s="12" t="s">
        <v>1</v>
      </c>
      <c r="B33" s="24" t="s">
        <v>5</v>
      </c>
      <c r="C33" s="14">
        <v>43952</v>
      </c>
      <c r="D33" s="14">
        <v>43953</v>
      </c>
      <c r="E33" s="14">
        <v>43954</v>
      </c>
      <c r="F33" s="14">
        <v>43955</v>
      </c>
      <c r="G33" s="14">
        <v>43956</v>
      </c>
      <c r="H33" s="14">
        <v>43957</v>
      </c>
      <c r="I33" s="14">
        <v>43958</v>
      </c>
      <c r="J33" s="14">
        <v>43959</v>
      </c>
      <c r="K33" s="14">
        <v>43960</v>
      </c>
      <c r="L33" s="14">
        <v>43961</v>
      </c>
      <c r="M33" s="14">
        <v>43962</v>
      </c>
      <c r="N33" s="14">
        <v>43963</v>
      </c>
      <c r="O33" s="14">
        <v>43964</v>
      </c>
      <c r="P33" s="14">
        <v>43965</v>
      </c>
      <c r="Q33" s="14">
        <v>43966</v>
      </c>
      <c r="R33" s="14">
        <v>43967</v>
      </c>
      <c r="S33" s="14">
        <v>43968</v>
      </c>
      <c r="T33" s="14">
        <v>43969</v>
      </c>
      <c r="U33" s="14">
        <v>43970</v>
      </c>
      <c r="V33" s="14">
        <v>43971</v>
      </c>
      <c r="W33" s="14">
        <v>43972</v>
      </c>
      <c r="X33" s="14">
        <v>43973</v>
      </c>
      <c r="Y33" s="14">
        <v>43974</v>
      </c>
      <c r="Z33" s="14">
        <v>43975</v>
      </c>
      <c r="AA33" s="14">
        <v>43976</v>
      </c>
      <c r="AB33" s="14">
        <v>43977</v>
      </c>
      <c r="AC33" s="14">
        <v>43978</v>
      </c>
      <c r="AD33" s="14">
        <v>43979</v>
      </c>
      <c r="AE33" s="14">
        <v>43980</v>
      </c>
      <c r="AF33" s="14">
        <v>43981</v>
      </c>
      <c r="AG33" s="14">
        <v>43982</v>
      </c>
    </row>
    <row r="34" spans="1:48" ht="37.5" customHeight="1" x14ac:dyDescent="0.35">
      <c r="A34" s="11" t="s">
        <v>2</v>
      </c>
      <c r="B34" s="22">
        <f>SUM(C34:AG34)</f>
        <v>0</v>
      </c>
      <c r="C34" s="7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"/>
      <c r="O34" s="2"/>
      <c r="P34" s="2"/>
      <c r="Q34" s="2"/>
      <c r="R34" s="2"/>
      <c r="S34" s="2"/>
      <c r="T34" s="2"/>
      <c r="U34" s="2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</row>
    <row r="35" spans="1:48" x14ac:dyDescent="0.35">
      <c r="A35" s="11" t="s">
        <v>3</v>
      </c>
      <c r="B35" s="22">
        <f t="shared" ref="B35:B36" si="2">SUM(C35:AG35)</f>
        <v>0</v>
      </c>
      <c r="C35" s="7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"/>
      <c r="O35" s="2"/>
      <c r="P35" s="2"/>
      <c r="Q35" s="2"/>
      <c r="R35" s="2"/>
      <c r="S35" s="2"/>
      <c r="T35" s="2"/>
      <c r="U35" s="2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</row>
    <row r="36" spans="1:48" ht="23.25" customHeight="1" x14ac:dyDescent="0.35">
      <c r="A36" s="11" t="s">
        <v>0</v>
      </c>
      <c r="B36" s="22">
        <f t="shared" si="2"/>
        <v>0</v>
      </c>
      <c r="C36" s="8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"/>
      <c r="O36" s="2"/>
      <c r="P36" s="2"/>
      <c r="Q36" s="2"/>
      <c r="R36" s="2"/>
      <c r="S36" s="2"/>
      <c r="T36" s="2"/>
      <c r="U36" s="2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</row>
    <row r="37" spans="1:48" ht="6" customHeight="1" x14ac:dyDescent="0.35">
      <c r="B37" s="22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</row>
    <row r="38" spans="1:48" ht="43.5" x14ac:dyDescent="0.35">
      <c r="A38" s="19" t="s">
        <v>11</v>
      </c>
      <c r="B38" s="22">
        <f t="shared" ref="B38" si="3">SUM(C38:AG38)</f>
        <v>0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"/>
      <c r="O38" s="2"/>
      <c r="P38" s="2"/>
      <c r="Q38" s="2"/>
      <c r="R38" s="2"/>
      <c r="S38" s="2"/>
      <c r="T38" s="2"/>
      <c r="U38" s="2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</row>
  </sheetData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1"/>
  <sheetViews>
    <sheetView topLeftCell="G10" workbookViewId="0">
      <selection activeCell="R19" sqref="R19:R23"/>
    </sheetView>
  </sheetViews>
  <sheetFormatPr defaultColWidth="9.08984375" defaultRowHeight="14.5" x14ac:dyDescent="0.35"/>
  <cols>
    <col min="1" max="1" width="23.6328125" style="3" customWidth="1"/>
    <col min="2" max="2" width="16.6328125" style="3" customWidth="1"/>
    <col min="3" max="12" width="9" style="4" customWidth="1"/>
    <col min="13" max="13" width="8.36328125" style="4" customWidth="1"/>
    <col min="14" max="33" width="6.90625" style="4" bestFit="1" customWidth="1"/>
    <col min="34" max="48" width="6.36328125" style="4" customWidth="1"/>
    <col min="49" max="60" width="6.36328125" style="3" customWidth="1"/>
    <col min="61" max="61" width="17" style="3" bestFit="1" customWidth="1"/>
    <col min="62" max="62" width="14.90625" style="3" bestFit="1" customWidth="1"/>
    <col min="63" max="63" width="17" style="3" bestFit="1" customWidth="1"/>
    <col min="64" max="64" width="14.90625" style="3" bestFit="1" customWidth="1"/>
    <col min="65" max="65" width="17" style="3" bestFit="1" customWidth="1"/>
    <col min="66" max="66" width="14.90625" style="3" bestFit="1" customWidth="1"/>
    <col min="67" max="67" width="17" style="3" bestFit="1" customWidth="1"/>
    <col min="68" max="68" width="14.90625" style="3" bestFit="1" customWidth="1"/>
    <col min="69" max="69" width="17" style="3" bestFit="1" customWidth="1"/>
    <col min="70" max="70" width="14.90625" style="3" bestFit="1" customWidth="1"/>
    <col min="71" max="71" width="17" style="3" bestFit="1" customWidth="1"/>
    <col min="72" max="72" width="14.90625" style="3" bestFit="1" customWidth="1"/>
    <col min="73" max="73" width="17" style="3" bestFit="1" customWidth="1"/>
    <col min="74" max="74" width="14.90625" style="3" bestFit="1" customWidth="1"/>
    <col min="75" max="75" width="17" style="3" bestFit="1" customWidth="1"/>
    <col min="76" max="76" width="14.90625" style="3" bestFit="1" customWidth="1"/>
    <col min="77" max="77" width="17" style="3" bestFit="1" customWidth="1"/>
    <col min="78" max="78" width="14.90625" style="3" bestFit="1" customWidth="1"/>
    <col min="79" max="79" width="17" style="3" bestFit="1" customWidth="1"/>
    <col min="80" max="80" width="14.90625" style="3" bestFit="1" customWidth="1"/>
    <col min="81" max="81" width="17" style="3" bestFit="1" customWidth="1"/>
    <col min="82" max="82" width="14.90625" style="3" bestFit="1" customWidth="1"/>
    <col min="83" max="83" width="17" style="3" bestFit="1" customWidth="1"/>
    <col min="84" max="84" width="14.90625" style="3" bestFit="1" customWidth="1"/>
    <col min="85" max="85" width="17" style="3" bestFit="1" customWidth="1"/>
    <col min="86" max="86" width="14.90625" style="3" bestFit="1" customWidth="1"/>
    <col min="87" max="87" width="17" style="3" bestFit="1" customWidth="1"/>
    <col min="88" max="88" width="14.90625" style="3" bestFit="1" customWidth="1"/>
    <col min="89" max="89" width="17" style="3" bestFit="1" customWidth="1"/>
    <col min="90" max="90" width="14.90625" style="3" bestFit="1" customWidth="1"/>
    <col min="91" max="16384" width="9.08984375" style="3"/>
  </cols>
  <sheetData>
    <row r="1" spans="1:48" x14ac:dyDescent="0.35">
      <c r="A1" s="25" t="s">
        <v>7</v>
      </c>
    </row>
    <row r="2" spans="1:48" s="15" customFormat="1" ht="13" x14ac:dyDescent="0.35">
      <c r="A2" s="12" t="s">
        <v>19</v>
      </c>
      <c r="B2" s="18" t="s">
        <v>5</v>
      </c>
    </row>
    <row r="3" spans="1:48" ht="26" x14ac:dyDescent="0.35">
      <c r="A3" s="11" t="s">
        <v>2</v>
      </c>
      <c r="B3" s="22">
        <f>B11+B19+B27</f>
        <v>833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x14ac:dyDescent="0.35">
      <c r="A4" s="11" t="s">
        <v>3</v>
      </c>
      <c r="B4" s="22">
        <f>B12+B20+B28</f>
        <v>833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x14ac:dyDescent="0.35">
      <c r="A5" s="11" t="s">
        <v>0</v>
      </c>
      <c r="B5" s="22">
        <f>B13+B21+B29</f>
        <v>34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</row>
    <row r="6" spans="1:48" x14ac:dyDescent="0.35">
      <c r="B6" s="2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29" x14ac:dyDescent="0.35">
      <c r="A7" s="30" t="s">
        <v>12</v>
      </c>
      <c r="B7" s="29">
        <f>B15+B23+B31</f>
        <v>28</v>
      </c>
      <c r="C7" s="28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9" spans="1:48" x14ac:dyDescent="0.35">
      <c r="A9" s="21" t="s">
        <v>6</v>
      </c>
      <c r="B9" s="23"/>
      <c r="AB9" s="10"/>
    </row>
    <row r="10" spans="1:48" s="15" customFormat="1" x14ac:dyDescent="0.35">
      <c r="A10" s="12" t="s">
        <v>19</v>
      </c>
      <c r="B10" s="24" t="s">
        <v>5</v>
      </c>
      <c r="C10" s="14">
        <v>43902</v>
      </c>
      <c r="D10" s="14">
        <v>43903</v>
      </c>
      <c r="E10" s="14">
        <v>43904</v>
      </c>
      <c r="F10" s="14">
        <v>43905</v>
      </c>
      <c r="G10" s="14">
        <v>43906</v>
      </c>
      <c r="H10" s="14">
        <v>43907</v>
      </c>
      <c r="I10" s="14">
        <v>43908</v>
      </c>
      <c r="J10" s="14">
        <v>43909</v>
      </c>
      <c r="K10" s="14">
        <v>43910</v>
      </c>
      <c r="L10" s="14">
        <v>43911</v>
      </c>
      <c r="M10" s="14">
        <v>43912</v>
      </c>
      <c r="N10" s="14">
        <v>43913</v>
      </c>
      <c r="O10" s="14">
        <v>43914</v>
      </c>
      <c r="P10" s="14">
        <v>43915</v>
      </c>
      <c r="Q10" s="14">
        <v>43916</v>
      </c>
      <c r="R10" s="14">
        <v>43917</v>
      </c>
      <c r="S10" s="14">
        <v>43918</v>
      </c>
      <c r="T10" s="14">
        <v>43919</v>
      </c>
      <c r="U10" s="14">
        <v>43920</v>
      </c>
      <c r="V10" s="14">
        <v>43921</v>
      </c>
    </row>
    <row r="11" spans="1:48" ht="26" x14ac:dyDescent="0.35">
      <c r="A11" s="11" t="s">
        <v>2</v>
      </c>
      <c r="B11" s="22">
        <f>SUM(C11:V11)</f>
        <v>220</v>
      </c>
      <c r="C11" s="22">
        <v>10</v>
      </c>
      <c r="D11" s="22">
        <v>15</v>
      </c>
      <c r="E11" s="22">
        <v>9</v>
      </c>
      <c r="F11" s="2">
        <v>7</v>
      </c>
      <c r="G11" s="2">
        <v>9</v>
      </c>
      <c r="H11" s="2">
        <v>17</v>
      </c>
      <c r="I11" s="2">
        <v>7</v>
      </c>
      <c r="J11" s="2">
        <v>7</v>
      </c>
      <c r="K11" s="1">
        <v>15</v>
      </c>
      <c r="L11" s="1">
        <v>4</v>
      </c>
      <c r="M11" s="1">
        <v>6</v>
      </c>
      <c r="N11" s="1">
        <v>16</v>
      </c>
      <c r="O11" s="1">
        <v>8</v>
      </c>
      <c r="P11" s="1">
        <v>11</v>
      </c>
      <c r="Q11" s="1">
        <v>25</v>
      </c>
      <c r="R11" s="1">
        <v>10</v>
      </c>
      <c r="S11" s="1">
        <v>8</v>
      </c>
      <c r="T11" s="1">
        <v>17</v>
      </c>
      <c r="U11" s="1">
        <v>17</v>
      </c>
      <c r="V11" s="1">
        <v>2</v>
      </c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</row>
    <row r="12" spans="1:48" x14ac:dyDescent="0.35">
      <c r="A12" s="11" t="s">
        <v>3</v>
      </c>
      <c r="B12" s="22">
        <f>SUM(C12:V12)</f>
        <v>219</v>
      </c>
      <c r="C12" s="22">
        <v>10</v>
      </c>
      <c r="D12" s="22">
        <v>15</v>
      </c>
      <c r="E12" s="22">
        <v>9</v>
      </c>
      <c r="F12" s="2">
        <v>7</v>
      </c>
      <c r="G12" s="2">
        <v>9</v>
      </c>
      <c r="H12" s="2">
        <v>17</v>
      </c>
      <c r="I12" s="2">
        <v>7</v>
      </c>
      <c r="J12" s="2">
        <v>7</v>
      </c>
      <c r="K12" s="1">
        <v>15</v>
      </c>
      <c r="L12" s="1">
        <v>4</v>
      </c>
      <c r="M12" s="1">
        <v>6</v>
      </c>
      <c r="N12" s="1">
        <v>16</v>
      </c>
      <c r="O12" s="1">
        <v>8</v>
      </c>
      <c r="P12" s="1">
        <v>11</v>
      </c>
      <c r="Q12" s="1">
        <v>25</v>
      </c>
      <c r="R12" s="1">
        <v>10</v>
      </c>
      <c r="S12" s="1">
        <v>8</v>
      </c>
      <c r="T12" s="1">
        <v>16</v>
      </c>
      <c r="U12" s="1">
        <v>17</v>
      </c>
      <c r="V12" s="1">
        <v>2</v>
      </c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</row>
    <row r="13" spans="1:48" x14ac:dyDescent="0.35">
      <c r="A13" s="11" t="s">
        <v>0</v>
      </c>
      <c r="B13" s="22">
        <f>SUM(C13:V13)</f>
        <v>14</v>
      </c>
      <c r="C13" s="22"/>
      <c r="D13" s="22"/>
      <c r="E13" s="22">
        <v>1</v>
      </c>
      <c r="F13" s="2"/>
      <c r="G13" s="2"/>
      <c r="H13" s="2"/>
      <c r="I13" s="2"/>
      <c r="J13" s="2">
        <v>1</v>
      </c>
      <c r="K13" s="1"/>
      <c r="L13" s="1"/>
      <c r="M13" s="1">
        <v>1</v>
      </c>
      <c r="N13" s="1">
        <v>2</v>
      </c>
      <c r="O13" s="1">
        <v>1</v>
      </c>
      <c r="P13" s="1">
        <v>3</v>
      </c>
      <c r="Q13" s="1">
        <v>1</v>
      </c>
      <c r="R13" s="1"/>
      <c r="S13" s="1"/>
      <c r="T13" s="1">
        <v>2</v>
      </c>
      <c r="U13" s="1">
        <v>2</v>
      </c>
      <c r="V13" s="1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</row>
    <row r="14" spans="1:48" x14ac:dyDescent="0.35">
      <c r="B14" s="22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</row>
    <row r="15" spans="1:48" ht="43.5" x14ac:dyDescent="0.35">
      <c r="A15" s="19" t="s">
        <v>11</v>
      </c>
      <c r="B15" s="22">
        <f>SUM(C15:V15)</f>
        <v>7</v>
      </c>
      <c r="C15" s="2"/>
      <c r="D15" s="2"/>
      <c r="E15" s="2"/>
      <c r="F15" s="2"/>
      <c r="G15" s="2"/>
      <c r="H15" s="2"/>
      <c r="I15" s="2"/>
      <c r="J15" s="2"/>
      <c r="K15" s="1"/>
      <c r="L15" s="1">
        <v>1</v>
      </c>
      <c r="M15" s="1"/>
      <c r="N15" s="1"/>
      <c r="O15" s="1"/>
      <c r="P15" s="1">
        <v>1</v>
      </c>
      <c r="Q15" s="1">
        <v>1</v>
      </c>
      <c r="R15" s="1">
        <v>1</v>
      </c>
      <c r="S15" s="1"/>
      <c r="T15" s="1"/>
      <c r="U15" s="1">
        <v>3</v>
      </c>
      <c r="V15" s="1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</row>
    <row r="16" spans="1:48" x14ac:dyDescent="0.35">
      <c r="I16" s="4" t="s">
        <v>10</v>
      </c>
    </row>
    <row r="17" spans="1:48" x14ac:dyDescent="0.35">
      <c r="A17" s="21" t="s">
        <v>8</v>
      </c>
      <c r="B17" s="23"/>
      <c r="AB17" s="10"/>
    </row>
    <row r="18" spans="1:48" s="15" customFormat="1" x14ac:dyDescent="0.35">
      <c r="A18" s="12" t="s">
        <v>19</v>
      </c>
      <c r="B18" s="24" t="s">
        <v>5</v>
      </c>
      <c r="C18" s="14">
        <v>43922</v>
      </c>
      <c r="D18" s="14">
        <v>43923</v>
      </c>
      <c r="E18" s="14">
        <v>43924</v>
      </c>
      <c r="F18" s="14">
        <v>43925</v>
      </c>
      <c r="G18" s="14">
        <v>43926</v>
      </c>
      <c r="H18" s="14">
        <v>43927</v>
      </c>
      <c r="I18" s="14">
        <v>43928</v>
      </c>
      <c r="J18" s="14">
        <v>43929</v>
      </c>
      <c r="K18" s="14">
        <v>43930</v>
      </c>
      <c r="L18" s="14">
        <v>43931</v>
      </c>
      <c r="M18" s="14">
        <v>43932</v>
      </c>
      <c r="N18" s="14">
        <v>43933</v>
      </c>
      <c r="O18" s="14">
        <v>43934</v>
      </c>
      <c r="P18" s="14">
        <v>43935</v>
      </c>
      <c r="Q18" s="14">
        <v>43936</v>
      </c>
      <c r="R18" s="14">
        <v>43937</v>
      </c>
      <c r="S18" s="14">
        <v>43938</v>
      </c>
      <c r="T18" s="14">
        <v>43939</v>
      </c>
      <c r="U18" s="14">
        <v>43940</v>
      </c>
      <c r="V18" s="14">
        <v>43941</v>
      </c>
      <c r="W18" s="14">
        <v>43942</v>
      </c>
      <c r="X18" s="14">
        <v>43943</v>
      </c>
      <c r="Y18" s="14">
        <v>43944</v>
      </c>
      <c r="Z18" s="14">
        <v>43945</v>
      </c>
      <c r="AA18" s="14">
        <v>43946</v>
      </c>
      <c r="AB18" s="14">
        <v>43947</v>
      </c>
      <c r="AC18" s="14">
        <v>43948</v>
      </c>
      <c r="AD18" s="14">
        <v>43949</v>
      </c>
      <c r="AE18" s="14">
        <v>43950</v>
      </c>
      <c r="AF18" s="14">
        <v>43951</v>
      </c>
    </row>
    <row r="19" spans="1:48" ht="26" x14ac:dyDescent="0.35">
      <c r="A19" s="11" t="s">
        <v>2</v>
      </c>
      <c r="B19" s="22">
        <f>SUM(C19:AF19)</f>
        <v>613</v>
      </c>
      <c r="C19" s="7">
        <v>16</v>
      </c>
      <c r="D19" s="26">
        <v>33</v>
      </c>
      <c r="E19" s="26">
        <v>12</v>
      </c>
      <c r="F19" s="26">
        <v>23</v>
      </c>
      <c r="G19" s="26">
        <v>27</v>
      </c>
      <c r="H19" s="26">
        <v>24</v>
      </c>
      <c r="I19" s="26">
        <v>36</v>
      </c>
      <c r="J19" s="26">
        <v>45</v>
      </c>
      <c r="K19" s="26">
        <v>50</v>
      </c>
      <c r="L19" s="26">
        <v>32</v>
      </c>
      <c r="M19" s="26">
        <v>46</v>
      </c>
      <c r="N19" s="26">
        <v>48</v>
      </c>
      <c r="O19" s="2">
        <v>37</v>
      </c>
      <c r="P19" s="2">
        <v>62</v>
      </c>
      <c r="Q19" s="2">
        <v>71</v>
      </c>
      <c r="R19" s="2">
        <v>51</v>
      </c>
      <c r="S19" s="2"/>
      <c r="T19" s="2"/>
      <c r="U19" s="2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x14ac:dyDescent="0.35">
      <c r="A20" s="11" t="s">
        <v>3</v>
      </c>
      <c r="B20" s="22">
        <f>SUM(C20:AF20)</f>
        <v>614</v>
      </c>
      <c r="C20" s="7">
        <v>16</v>
      </c>
      <c r="D20" s="26">
        <v>32</v>
      </c>
      <c r="E20" s="26">
        <v>13</v>
      </c>
      <c r="F20" s="26">
        <v>24</v>
      </c>
      <c r="G20" s="26">
        <v>26</v>
      </c>
      <c r="H20" s="26">
        <v>25</v>
      </c>
      <c r="I20" s="26">
        <v>36</v>
      </c>
      <c r="J20" s="26">
        <v>45</v>
      </c>
      <c r="K20" s="26">
        <v>39</v>
      </c>
      <c r="L20" s="26">
        <v>43</v>
      </c>
      <c r="M20" s="26">
        <v>46</v>
      </c>
      <c r="N20" s="26">
        <v>48</v>
      </c>
      <c r="O20" s="2">
        <v>37</v>
      </c>
      <c r="P20" s="2">
        <v>62</v>
      </c>
      <c r="Q20" s="2">
        <v>71</v>
      </c>
      <c r="R20" s="2">
        <v>51</v>
      </c>
      <c r="S20" s="2"/>
      <c r="T20" s="2"/>
      <c r="U20" s="2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</row>
    <row r="21" spans="1:48" x14ac:dyDescent="0.35">
      <c r="A21" s="11" t="s">
        <v>0</v>
      </c>
      <c r="B21" s="22">
        <f>SUM(C21:AF21)</f>
        <v>20</v>
      </c>
      <c r="C21" s="8"/>
      <c r="D21" s="26"/>
      <c r="E21" s="26"/>
      <c r="F21" s="26"/>
      <c r="G21" s="26">
        <v>2</v>
      </c>
      <c r="H21" s="26">
        <v>2</v>
      </c>
      <c r="I21" s="26"/>
      <c r="J21" s="26"/>
      <c r="K21" s="26"/>
      <c r="L21" s="26">
        <v>2</v>
      </c>
      <c r="M21" s="26">
        <v>5</v>
      </c>
      <c r="N21" s="26">
        <v>0</v>
      </c>
      <c r="O21" s="2">
        <v>7</v>
      </c>
      <c r="P21" s="2">
        <v>1</v>
      </c>
      <c r="Q21" s="2">
        <v>1</v>
      </c>
      <c r="R21" s="2">
        <v>0</v>
      </c>
      <c r="S21" s="2"/>
      <c r="T21" s="2"/>
      <c r="U21" s="2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</row>
    <row r="22" spans="1:48" x14ac:dyDescent="0.35">
      <c r="B22" s="22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</row>
    <row r="23" spans="1:48" ht="43.5" x14ac:dyDescent="0.35">
      <c r="A23" s="19" t="s">
        <v>11</v>
      </c>
      <c r="B23" s="22">
        <f>SUM(C23:AF23)</f>
        <v>21</v>
      </c>
      <c r="C23" s="26"/>
      <c r="D23" s="26"/>
      <c r="E23" s="26">
        <v>1</v>
      </c>
      <c r="F23" s="26">
        <v>2</v>
      </c>
      <c r="G23" s="26">
        <v>1</v>
      </c>
      <c r="H23" s="26"/>
      <c r="I23" s="26">
        <v>2</v>
      </c>
      <c r="J23" s="26">
        <v>3</v>
      </c>
      <c r="K23" s="26">
        <v>1</v>
      </c>
      <c r="L23" s="26">
        <v>5</v>
      </c>
      <c r="M23" s="26">
        <v>0</v>
      </c>
      <c r="N23" s="26">
        <v>3</v>
      </c>
      <c r="O23" s="2"/>
      <c r="P23" s="2">
        <v>2</v>
      </c>
      <c r="Q23" s="2"/>
      <c r="R23" s="33">
        <v>1</v>
      </c>
      <c r="S23" s="2"/>
      <c r="T23" s="2"/>
      <c r="U23" s="2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</row>
    <row r="25" spans="1:48" x14ac:dyDescent="0.35">
      <c r="A25" s="21" t="s">
        <v>9</v>
      </c>
      <c r="B25" s="23"/>
      <c r="AB25" s="10"/>
    </row>
    <row r="26" spans="1:48" s="15" customFormat="1" x14ac:dyDescent="0.35">
      <c r="A26" s="12" t="s">
        <v>19</v>
      </c>
      <c r="B26" s="24" t="s">
        <v>5</v>
      </c>
      <c r="C26" s="14">
        <v>43952</v>
      </c>
      <c r="D26" s="14">
        <v>43953</v>
      </c>
      <c r="E26" s="14">
        <v>43954</v>
      </c>
      <c r="F26" s="14">
        <v>43955</v>
      </c>
      <c r="G26" s="14">
        <v>43956</v>
      </c>
      <c r="H26" s="14">
        <v>43957</v>
      </c>
      <c r="I26" s="14">
        <v>43958</v>
      </c>
      <c r="J26" s="14">
        <v>43959</v>
      </c>
      <c r="K26" s="14">
        <v>43960</v>
      </c>
      <c r="L26" s="14">
        <v>43961</v>
      </c>
      <c r="M26" s="14">
        <v>43962</v>
      </c>
      <c r="N26" s="14">
        <v>43963</v>
      </c>
      <c r="O26" s="14">
        <v>43964</v>
      </c>
      <c r="P26" s="14">
        <v>43965</v>
      </c>
      <c r="Q26" s="14">
        <v>43966</v>
      </c>
      <c r="R26" s="14">
        <v>43967</v>
      </c>
      <c r="S26" s="14">
        <v>43968</v>
      </c>
      <c r="T26" s="14">
        <v>43969</v>
      </c>
      <c r="U26" s="14">
        <v>43970</v>
      </c>
      <c r="V26" s="14">
        <v>43971</v>
      </c>
      <c r="W26" s="14">
        <v>43972</v>
      </c>
      <c r="X26" s="14">
        <v>43973</v>
      </c>
      <c r="Y26" s="14">
        <v>43974</v>
      </c>
      <c r="Z26" s="14">
        <v>43975</v>
      </c>
      <c r="AA26" s="14">
        <v>43976</v>
      </c>
      <c r="AB26" s="14">
        <v>43977</v>
      </c>
      <c r="AC26" s="14">
        <v>43978</v>
      </c>
      <c r="AD26" s="14">
        <v>43979</v>
      </c>
      <c r="AE26" s="14">
        <v>43980</v>
      </c>
      <c r="AF26" s="14">
        <v>43981</v>
      </c>
      <c r="AG26" s="14">
        <v>43982</v>
      </c>
    </row>
    <row r="27" spans="1:48" ht="26" x14ac:dyDescent="0.35">
      <c r="A27" s="11" t="s">
        <v>2</v>
      </c>
      <c r="B27" s="22">
        <f>SUM(C27:AG27)</f>
        <v>0</v>
      </c>
      <c r="C27" s="7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"/>
      <c r="O27" s="2"/>
      <c r="P27" s="2"/>
      <c r="Q27" s="2"/>
      <c r="R27" s="2"/>
      <c r="S27" s="2"/>
      <c r="T27" s="2"/>
      <c r="U27" s="2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</row>
    <row r="28" spans="1:48" x14ac:dyDescent="0.35">
      <c r="A28" s="11" t="s">
        <v>3</v>
      </c>
      <c r="B28" s="22">
        <f t="shared" ref="B28:B29" si="0">SUM(C28:AG28)</f>
        <v>0</v>
      </c>
      <c r="C28" s="7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"/>
      <c r="O28" s="2"/>
      <c r="P28" s="2"/>
      <c r="Q28" s="2"/>
      <c r="R28" s="2"/>
      <c r="S28" s="2"/>
      <c r="T28" s="2"/>
      <c r="U28" s="2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</row>
    <row r="29" spans="1:48" x14ac:dyDescent="0.35">
      <c r="A29" s="11" t="s">
        <v>0</v>
      </c>
      <c r="B29" s="22">
        <f t="shared" si="0"/>
        <v>0</v>
      </c>
      <c r="C29" s="8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"/>
      <c r="O29" s="2"/>
      <c r="P29" s="2"/>
      <c r="Q29" s="2"/>
      <c r="R29" s="2"/>
      <c r="S29" s="2"/>
      <c r="T29" s="2"/>
      <c r="U29" s="2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</row>
    <row r="30" spans="1:48" x14ac:dyDescent="0.35">
      <c r="B30" s="22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</row>
    <row r="31" spans="1:48" ht="43.5" x14ac:dyDescent="0.35">
      <c r="A31" s="19" t="s">
        <v>11</v>
      </c>
      <c r="B31" s="22">
        <f t="shared" ref="B31" si="1">SUM(C31:AG31)</f>
        <v>0</v>
      </c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"/>
      <c r="O31" s="2"/>
      <c r="P31" s="2"/>
      <c r="Q31" s="2"/>
      <c r="R31" s="2"/>
      <c r="S31" s="2"/>
      <c r="T31" s="2"/>
      <c r="U31" s="2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1"/>
  <sheetViews>
    <sheetView topLeftCell="B13" workbookViewId="0">
      <selection activeCell="S25" sqref="S25"/>
    </sheetView>
  </sheetViews>
  <sheetFormatPr defaultColWidth="9.08984375" defaultRowHeight="14.5" x14ac:dyDescent="0.35"/>
  <cols>
    <col min="1" max="1" width="23.6328125" style="3" customWidth="1"/>
    <col min="2" max="2" width="16.6328125" style="3" customWidth="1"/>
    <col min="3" max="12" width="9" style="4" customWidth="1"/>
    <col min="13" max="13" width="8.36328125" style="4" customWidth="1"/>
    <col min="14" max="33" width="6.90625" style="4" bestFit="1" customWidth="1"/>
    <col min="34" max="48" width="6.36328125" style="4" customWidth="1"/>
    <col min="49" max="60" width="6.36328125" style="3" customWidth="1"/>
    <col min="61" max="61" width="17" style="3" bestFit="1" customWidth="1"/>
    <col min="62" max="62" width="14.90625" style="3" bestFit="1" customWidth="1"/>
    <col min="63" max="63" width="17" style="3" bestFit="1" customWidth="1"/>
    <col min="64" max="64" width="14.90625" style="3" bestFit="1" customWidth="1"/>
    <col min="65" max="65" width="17" style="3" bestFit="1" customWidth="1"/>
    <col min="66" max="66" width="14.90625" style="3" bestFit="1" customWidth="1"/>
    <col min="67" max="67" width="17" style="3" bestFit="1" customWidth="1"/>
    <col min="68" max="68" width="14.90625" style="3" bestFit="1" customWidth="1"/>
    <col min="69" max="69" width="17" style="3" bestFit="1" customWidth="1"/>
    <col min="70" max="70" width="14.90625" style="3" bestFit="1" customWidth="1"/>
    <col min="71" max="71" width="17" style="3" bestFit="1" customWidth="1"/>
    <col min="72" max="72" width="14.90625" style="3" bestFit="1" customWidth="1"/>
    <col min="73" max="73" width="17" style="3" bestFit="1" customWidth="1"/>
    <col min="74" max="74" width="14.90625" style="3" bestFit="1" customWidth="1"/>
    <col min="75" max="75" width="17" style="3" bestFit="1" customWidth="1"/>
    <col min="76" max="76" width="14.90625" style="3" bestFit="1" customWidth="1"/>
    <col min="77" max="77" width="17" style="3" bestFit="1" customWidth="1"/>
    <col min="78" max="78" width="14.90625" style="3" bestFit="1" customWidth="1"/>
    <col min="79" max="79" width="17" style="3" bestFit="1" customWidth="1"/>
    <col min="80" max="80" width="14.90625" style="3" bestFit="1" customWidth="1"/>
    <col min="81" max="81" width="17" style="3" bestFit="1" customWidth="1"/>
    <col min="82" max="82" width="14.90625" style="3" bestFit="1" customWidth="1"/>
    <col min="83" max="83" width="17" style="3" bestFit="1" customWidth="1"/>
    <col min="84" max="84" width="14.90625" style="3" bestFit="1" customWidth="1"/>
    <col min="85" max="85" width="17" style="3" bestFit="1" customWidth="1"/>
    <col min="86" max="86" width="14.90625" style="3" bestFit="1" customWidth="1"/>
    <col min="87" max="87" width="17" style="3" bestFit="1" customWidth="1"/>
    <col min="88" max="88" width="14.90625" style="3" bestFit="1" customWidth="1"/>
    <col min="89" max="89" width="17" style="3" bestFit="1" customWidth="1"/>
    <col min="90" max="90" width="14.90625" style="3" bestFit="1" customWidth="1"/>
    <col min="91" max="16384" width="9.08984375" style="3"/>
  </cols>
  <sheetData>
    <row r="1" spans="1:48" x14ac:dyDescent="0.35">
      <c r="A1" s="25" t="s">
        <v>7</v>
      </c>
    </row>
    <row r="2" spans="1:48" s="15" customFormat="1" ht="13" x14ac:dyDescent="0.35">
      <c r="A2" s="12" t="s">
        <v>13</v>
      </c>
      <c r="B2" s="18" t="s">
        <v>5</v>
      </c>
    </row>
    <row r="3" spans="1:48" ht="26" x14ac:dyDescent="0.35">
      <c r="A3" s="11" t="s">
        <v>2</v>
      </c>
      <c r="B3" s="22">
        <f>B11+B19+B27</f>
        <v>1346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x14ac:dyDescent="0.35">
      <c r="A4" s="11" t="s">
        <v>3</v>
      </c>
      <c r="B4" s="22">
        <f>B12+B20+B28</f>
        <v>1346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x14ac:dyDescent="0.35">
      <c r="A5" s="11" t="s">
        <v>0</v>
      </c>
      <c r="B5" s="22">
        <f>B13+B21+B29</f>
        <v>19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</row>
    <row r="6" spans="1:48" x14ac:dyDescent="0.35">
      <c r="B6" s="2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29" x14ac:dyDescent="0.35">
      <c r="A7" s="30" t="s">
        <v>12</v>
      </c>
      <c r="B7" s="29">
        <f>B15+B23+B31</f>
        <v>57</v>
      </c>
      <c r="C7" s="28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9" spans="1:48" x14ac:dyDescent="0.35">
      <c r="A9" s="21" t="s">
        <v>6</v>
      </c>
      <c r="B9" s="23"/>
      <c r="AB9" s="10"/>
    </row>
    <row r="10" spans="1:48" s="15" customFormat="1" x14ac:dyDescent="0.35">
      <c r="A10" s="12" t="s">
        <v>13</v>
      </c>
      <c r="B10" s="24" t="s">
        <v>5</v>
      </c>
      <c r="C10" s="14">
        <v>43901</v>
      </c>
      <c r="D10" s="14">
        <v>43902</v>
      </c>
      <c r="E10" s="14">
        <v>43903</v>
      </c>
      <c r="F10" s="14">
        <v>43904</v>
      </c>
      <c r="G10" s="14">
        <v>43905</v>
      </c>
      <c r="H10" s="14">
        <v>43906</v>
      </c>
      <c r="I10" s="14">
        <v>43907</v>
      </c>
      <c r="J10" s="14">
        <v>43908</v>
      </c>
      <c r="K10" s="14">
        <v>43909</v>
      </c>
      <c r="L10" s="14">
        <v>43910</v>
      </c>
      <c r="M10" s="14">
        <v>43911</v>
      </c>
      <c r="N10" s="14">
        <v>43912</v>
      </c>
      <c r="O10" s="14">
        <v>43913</v>
      </c>
      <c r="P10" s="14">
        <v>43914</v>
      </c>
      <c r="Q10" s="14">
        <v>43915</v>
      </c>
      <c r="R10" s="14">
        <v>43916</v>
      </c>
      <c r="S10" s="14">
        <v>43917</v>
      </c>
      <c r="T10" s="14">
        <v>43918</v>
      </c>
      <c r="U10" s="14">
        <v>43919</v>
      </c>
      <c r="V10" s="14">
        <v>43920</v>
      </c>
      <c r="W10" s="14">
        <v>43921</v>
      </c>
    </row>
    <row r="11" spans="1:48" ht="26" x14ac:dyDescent="0.35">
      <c r="A11" s="11" t="s">
        <v>2</v>
      </c>
      <c r="B11" s="22">
        <f>SUM(C11:W11)</f>
        <v>210</v>
      </c>
      <c r="C11" s="22">
        <v>1</v>
      </c>
      <c r="D11" s="22">
        <v>2</v>
      </c>
      <c r="E11" s="22">
        <v>6</v>
      </c>
      <c r="F11" s="22">
        <v>3</v>
      </c>
      <c r="G11" s="2">
        <v>4</v>
      </c>
      <c r="H11" s="2">
        <v>5</v>
      </c>
      <c r="I11" s="2">
        <v>6</v>
      </c>
      <c r="J11" s="2">
        <v>3</v>
      </c>
      <c r="K11" s="2">
        <v>9</v>
      </c>
      <c r="L11" s="1">
        <v>6</v>
      </c>
      <c r="M11" s="1">
        <v>4</v>
      </c>
      <c r="N11" s="1">
        <v>10</v>
      </c>
      <c r="O11" s="1">
        <v>12</v>
      </c>
      <c r="P11" s="1">
        <v>12</v>
      </c>
      <c r="Q11" s="1">
        <v>21</v>
      </c>
      <c r="R11" s="1">
        <v>15</v>
      </c>
      <c r="S11" s="1">
        <v>18</v>
      </c>
      <c r="T11" s="1">
        <v>12</v>
      </c>
      <c r="U11" s="1">
        <v>12</v>
      </c>
      <c r="V11" s="1">
        <v>17</v>
      </c>
      <c r="W11" s="1">
        <v>32</v>
      </c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</row>
    <row r="12" spans="1:48" x14ac:dyDescent="0.35">
      <c r="A12" s="11" t="s">
        <v>3</v>
      </c>
      <c r="B12" s="22">
        <f t="shared" ref="B12:B13" si="0">SUM(C12:W12)</f>
        <v>210</v>
      </c>
      <c r="C12" s="22">
        <v>1</v>
      </c>
      <c r="D12" s="22">
        <v>2</v>
      </c>
      <c r="E12" s="22">
        <v>6</v>
      </c>
      <c r="F12" s="22">
        <v>3</v>
      </c>
      <c r="G12" s="2">
        <v>4</v>
      </c>
      <c r="H12" s="2">
        <v>5</v>
      </c>
      <c r="I12" s="2">
        <v>6</v>
      </c>
      <c r="J12" s="2">
        <v>3</v>
      </c>
      <c r="K12" s="2">
        <v>9</v>
      </c>
      <c r="L12" s="1">
        <v>6</v>
      </c>
      <c r="M12" s="1">
        <v>4</v>
      </c>
      <c r="N12" s="1">
        <v>10</v>
      </c>
      <c r="O12" s="1">
        <v>12</v>
      </c>
      <c r="P12" s="1">
        <v>10</v>
      </c>
      <c r="Q12" s="1">
        <v>23</v>
      </c>
      <c r="R12" s="1">
        <v>15</v>
      </c>
      <c r="S12" s="1">
        <v>18</v>
      </c>
      <c r="T12" s="1">
        <v>12</v>
      </c>
      <c r="U12" s="1">
        <v>12</v>
      </c>
      <c r="V12" s="1">
        <v>17</v>
      </c>
      <c r="W12" s="1">
        <v>32</v>
      </c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</row>
    <row r="13" spans="1:48" x14ac:dyDescent="0.35">
      <c r="A13" s="11" t="s">
        <v>0</v>
      </c>
      <c r="B13" s="22">
        <f t="shared" si="0"/>
        <v>6</v>
      </c>
      <c r="C13" s="22">
        <v>0</v>
      </c>
      <c r="D13" s="22"/>
      <c r="E13" s="22">
        <v>1</v>
      </c>
      <c r="F13" s="22"/>
      <c r="G13" s="2">
        <v>4</v>
      </c>
      <c r="H13" s="2"/>
      <c r="I13" s="2"/>
      <c r="J13" s="2"/>
      <c r="K13" s="2"/>
      <c r="L13" s="1"/>
      <c r="M13" s="1"/>
      <c r="N13" s="1"/>
      <c r="O13" s="1"/>
      <c r="P13" s="1"/>
      <c r="Q13" s="1"/>
      <c r="R13" s="1"/>
      <c r="S13" s="1">
        <v>1</v>
      </c>
      <c r="T13" s="1"/>
      <c r="U13" s="1"/>
      <c r="V13" s="1"/>
      <c r="W13" s="1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</row>
    <row r="14" spans="1:48" x14ac:dyDescent="0.35">
      <c r="B14" s="22"/>
      <c r="C14" s="32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</row>
    <row r="15" spans="1:48" ht="43.5" x14ac:dyDescent="0.35">
      <c r="A15" s="19" t="s">
        <v>11</v>
      </c>
      <c r="B15" s="22">
        <f>SUM(D15:W15)</f>
        <v>10</v>
      </c>
      <c r="C15" s="22"/>
      <c r="D15" s="2"/>
      <c r="E15" s="2"/>
      <c r="F15" s="2">
        <v>1</v>
      </c>
      <c r="G15" s="2"/>
      <c r="H15" s="2"/>
      <c r="I15" s="2"/>
      <c r="J15" s="2"/>
      <c r="K15" s="2">
        <v>1</v>
      </c>
      <c r="L15" s="1"/>
      <c r="M15" s="1">
        <v>1</v>
      </c>
      <c r="N15" s="1"/>
      <c r="O15" s="1">
        <v>4</v>
      </c>
      <c r="P15" s="1"/>
      <c r="Q15" s="1">
        <v>2</v>
      </c>
      <c r="R15" s="1"/>
      <c r="S15" s="1"/>
      <c r="T15" s="1"/>
      <c r="U15" s="1">
        <v>1</v>
      </c>
      <c r="V15" s="1"/>
      <c r="W15" s="1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</row>
    <row r="16" spans="1:48" x14ac:dyDescent="0.35">
      <c r="I16" s="4" t="s">
        <v>10</v>
      </c>
    </row>
    <row r="17" spans="1:48" x14ac:dyDescent="0.35">
      <c r="A17" s="21" t="s">
        <v>8</v>
      </c>
      <c r="B17" s="23"/>
      <c r="AB17" s="10"/>
    </row>
    <row r="18" spans="1:48" s="15" customFormat="1" x14ac:dyDescent="0.35">
      <c r="A18" s="12" t="s">
        <v>13</v>
      </c>
      <c r="B18" s="24" t="s">
        <v>5</v>
      </c>
      <c r="C18" s="14">
        <v>43922</v>
      </c>
      <c r="D18" s="14">
        <v>43923</v>
      </c>
      <c r="E18" s="14">
        <v>43924</v>
      </c>
      <c r="F18" s="14">
        <v>43925</v>
      </c>
      <c r="G18" s="14">
        <v>43926</v>
      </c>
      <c r="H18" s="14">
        <v>43927</v>
      </c>
      <c r="I18" s="14">
        <v>43928</v>
      </c>
      <c r="J18" s="14">
        <v>43929</v>
      </c>
      <c r="K18" s="14">
        <v>43930</v>
      </c>
      <c r="L18" s="14">
        <v>43931</v>
      </c>
      <c r="M18" s="14">
        <v>43932</v>
      </c>
      <c r="N18" s="14">
        <v>43933</v>
      </c>
      <c r="O18" s="14">
        <v>43934</v>
      </c>
      <c r="P18" s="14">
        <v>43935</v>
      </c>
      <c r="Q18" s="14">
        <v>43936</v>
      </c>
      <c r="R18" s="14">
        <v>43937</v>
      </c>
      <c r="S18" s="14">
        <v>43938</v>
      </c>
      <c r="T18" s="14">
        <v>43939</v>
      </c>
      <c r="U18" s="14">
        <v>43940</v>
      </c>
      <c r="V18" s="14">
        <v>43941</v>
      </c>
      <c r="W18" s="14">
        <v>43942</v>
      </c>
      <c r="X18" s="14">
        <v>43943</v>
      </c>
      <c r="Y18" s="14">
        <v>43944</v>
      </c>
      <c r="Z18" s="14">
        <v>43945</v>
      </c>
      <c r="AA18" s="14">
        <v>43946</v>
      </c>
      <c r="AB18" s="14">
        <v>43947</v>
      </c>
      <c r="AC18" s="14">
        <v>43948</v>
      </c>
      <c r="AD18" s="14">
        <v>43949</v>
      </c>
      <c r="AE18" s="14">
        <v>43950</v>
      </c>
      <c r="AF18" s="14">
        <v>43951</v>
      </c>
    </row>
    <row r="19" spans="1:48" ht="26" x14ac:dyDescent="0.35">
      <c r="A19" s="11" t="s">
        <v>2</v>
      </c>
      <c r="B19" s="22">
        <f>SUM(C19:AF19)</f>
        <v>1136</v>
      </c>
      <c r="C19" s="7">
        <v>21</v>
      </c>
      <c r="D19" s="26">
        <v>52</v>
      </c>
      <c r="E19" s="26">
        <v>68</v>
      </c>
      <c r="F19" s="26">
        <v>38</v>
      </c>
      <c r="G19" s="26">
        <v>24</v>
      </c>
      <c r="H19" s="26">
        <v>42</v>
      </c>
      <c r="I19" s="26">
        <v>69</v>
      </c>
      <c r="J19" s="26">
        <v>93</v>
      </c>
      <c r="K19" s="26">
        <v>90</v>
      </c>
      <c r="L19" s="26">
        <v>72</v>
      </c>
      <c r="M19" s="26">
        <v>82</v>
      </c>
      <c r="N19" s="26">
        <v>78</v>
      </c>
      <c r="O19" s="2">
        <v>57</v>
      </c>
      <c r="P19" s="2">
        <v>97</v>
      </c>
      <c r="Q19" s="2">
        <v>133</v>
      </c>
      <c r="R19" s="2">
        <v>120</v>
      </c>
      <c r="S19" s="2"/>
      <c r="T19" s="2"/>
      <c r="U19" s="2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x14ac:dyDescent="0.35">
      <c r="A20" s="11" t="s">
        <v>3</v>
      </c>
      <c r="B20" s="22">
        <f>SUM(C20:AF20)</f>
        <v>1136</v>
      </c>
      <c r="C20" s="7">
        <v>21</v>
      </c>
      <c r="D20" s="26">
        <v>52</v>
      </c>
      <c r="E20" s="26">
        <v>68</v>
      </c>
      <c r="F20" s="26">
        <v>38</v>
      </c>
      <c r="G20" s="26">
        <v>24</v>
      </c>
      <c r="H20" s="26">
        <v>42</v>
      </c>
      <c r="I20" s="26">
        <v>45</v>
      </c>
      <c r="J20" s="26">
        <v>117</v>
      </c>
      <c r="K20" s="26">
        <v>67</v>
      </c>
      <c r="L20" s="26">
        <v>95</v>
      </c>
      <c r="M20" s="26">
        <v>82</v>
      </c>
      <c r="N20" s="26">
        <v>73</v>
      </c>
      <c r="O20" s="2">
        <v>62</v>
      </c>
      <c r="P20" s="2">
        <v>75</v>
      </c>
      <c r="Q20" s="2">
        <v>155</v>
      </c>
      <c r="R20" s="2">
        <v>120</v>
      </c>
      <c r="S20" s="2"/>
      <c r="T20" s="2"/>
      <c r="U20" s="2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</row>
    <row r="21" spans="1:48" x14ac:dyDescent="0.35">
      <c r="A21" s="11" t="s">
        <v>0</v>
      </c>
      <c r="B21" s="22">
        <f>SUM(C21:AF21)</f>
        <v>13</v>
      </c>
      <c r="C21" s="8">
        <v>1</v>
      </c>
      <c r="D21" s="26">
        <v>1</v>
      </c>
      <c r="E21" s="26"/>
      <c r="F21" s="26">
        <v>1</v>
      </c>
      <c r="G21" s="26">
        <v>3</v>
      </c>
      <c r="H21" s="26">
        <v>3</v>
      </c>
      <c r="I21" s="26"/>
      <c r="J21" s="26"/>
      <c r="K21" s="26">
        <v>1</v>
      </c>
      <c r="L21" s="26">
        <v>3</v>
      </c>
      <c r="M21" s="26"/>
      <c r="N21" s="26"/>
      <c r="O21" s="2" t="s">
        <v>10</v>
      </c>
      <c r="P21" s="2"/>
      <c r="Q21" s="2"/>
      <c r="R21" s="2"/>
      <c r="S21" s="2"/>
      <c r="T21" s="2"/>
      <c r="U21" s="2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</row>
    <row r="22" spans="1:48" x14ac:dyDescent="0.35">
      <c r="B22" s="22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</row>
    <row r="23" spans="1:48" ht="43.5" x14ac:dyDescent="0.35">
      <c r="A23" s="19" t="s">
        <v>11</v>
      </c>
      <c r="B23" s="22">
        <f>SUM(C23:AF23)</f>
        <v>47</v>
      </c>
      <c r="C23" s="26">
        <v>1</v>
      </c>
      <c r="D23" s="26"/>
      <c r="E23" s="26">
        <v>1</v>
      </c>
      <c r="F23" s="26">
        <v>1</v>
      </c>
      <c r="G23" s="26">
        <v>3</v>
      </c>
      <c r="H23" s="26">
        <v>1</v>
      </c>
      <c r="I23" s="26">
        <v>5</v>
      </c>
      <c r="J23" s="26"/>
      <c r="K23" s="26">
        <v>8</v>
      </c>
      <c r="L23" s="26">
        <v>6</v>
      </c>
      <c r="M23" s="26">
        <v>3</v>
      </c>
      <c r="N23" s="26">
        <v>1</v>
      </c>
      <c r="O23" s="2">
        <v>5</v>
      </c>
      <c r="P23" s="2">
        <v>4</v>
      </c>
      <c r="Q23" s="2">
        <v>7</v>
      </c>
      <c r="R23" s="2">
        <v>1</v>
      </c>
      <c r="S23" s="2"/>
      <c r="T23" s="2"/>
      <c r="U23" s="2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</row>
    <row r="25" spans="1:48" x14ac:dyDescent="0.35">
      <c r="A25" s="21" t="s">
        <v>9</v>
      </c>
      <c r="B25" s="23"/>
      <c r="AB25" s="10"/>
    </row>
    <row r="26" spans="1:48" s="15" customFormat="1" x14ac:dyDescent="0.35">
      <c r="A26" s="12" t="s">
        <v>13</v>
      </c>
      <c r="B26" s="24" t="s">
        <v>5</v>
      </c>
      <c r="C26" s="14">
        <v>43952</v>
      </c>
      <c r="D26" s="14">
        <v>43953</v>
      </c>
      <c r="E26" s="14">
        <v>43954</v>
      </c>
      <c r="F26" s="14">
        <v>43955</v>
      </c>
      <c r="G26" s="14">
        <v>43956</v>
      </c>
      <c r="H26" s="14">
        <v>43957</v>
      </c>
      <c r="I26" s="14">
        <v>43958</v>
      </c>
      <c r="J26" s="14">
        <v>43959</v>
      </c>
      <c r="K26" s="14">
        <v>43960</v>
      </c>
      <c r="L26" s="14">
        <v>43961</v>
      </c>
      <c r="M26" s="14">
        <v>43962</v>
      </c>
      <c r="N26" s="14">
        <v>43963</v>
      </c>
      <c r="O26" s="14">
        <v>43964</v>
      </c>
      <c r="P26" s="14">
        <v>43965</v>
      </c>
      <c r="Q26" s="14">
        <v>43966</v>
      </c>
      <c r="R26" s="14">
        <v>43967</v>
      </c>
      <c r="S26" s="14">
        <v>43968</v>
      </c>
      <c r="T26" s="14">
        <v>43969</v>
      </c>
      <c r="U26" s="14">
        <v>43970</v>
      </c>
      <c r="V26" s="14">
        <v>43971</v>
      </c>
      <c r="W26" s="14">
        <v>43972</v>
      </c>
      <c r="X26" s="14">
        <v>43973</v>
      </c>
      <c r="Y26" s="14">
        <v>43974</v>
      </c>
      <c r="Z26" s="14">
        <v>43975</v>
      </c>
      <c r="AA26" s="14">
        <v>43976</v>
      </c>
      <c r="AB26" s="14">
        <v>43977</v>
      </c>
      <c r="AC26" s="14">
        <v>43978</v>
      </c>
      <c r="AD26" s="14">
        <v>43979</v>
      </c>
      <c r="AE26" s="14">
        <v>43980</v>
      </c>
      <c r="AF26" s="14">
        <v>43981</v>
      </c>
      <c r="AG26" s="14">
        <v>43982</v>
      </c>
    </row>
    <row r="27" spans="1:48" ht="26" x14ac:dyDescent="0.35">
      <c r="A27" s="11" t="s">
        <v>2</v>
      </c>
      <c r="B27" s="22">
        <f>SUM(C27:AG27)</f>
        <v>0</v>
      </c>
      <c r="C27" s="7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"/>
      <c r="O27" s="2"/>
      <c r="P27" s="2"/>
      <c r="Q27" s="2"/>
      <c r="R27" s="2"/>
      <c r="S27" s="2"/>
      <c r="T27" s="2"/>
      <c r="U27" s="2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</row>
    <row r="28" spans="1:48" x14ac:dyDescent="0.35">
      <c r="A28" s="11" t="s">
        <v>3</v>
      </c>
      <c r="B28" s="22">
        <f t="shared" ref="B28:B29" si="1">SUM(C28:AG28)</f>
        <v>0</v>
      </c>
      <c r="C28" s="7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"/>
      <c r="O28" s="2"/>
      <c r="P28" s="2"/>
      <c r="Q28" s="2"/>
      <c r="R28" s="2"/>
      <c r="S28" s="2"/>
      <c r="T28" s="2"/>
      <c r="U28" s="2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</row>
    <row r="29" spans="1:48" x14ac:dyDescent="0.35">
      <c r="A29" s="11" t="s">
        <v>0</v>
      </c>
      <c r="B29" s="22">
        <f t="shared" si="1"/>
        <v>0</v>
      </c>
      <c r="C29" s="8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"/>
      <c r="O29" s="2"/>
      <c r="P29" s="2"/>
      <c r="Q29" s="2"/>
      <c r="R29" s="2"/>
      <c r="S29" s="2"/>
      <c r="T29" s="2"/>
      <c r="U29" s="2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</row>
    <row r="30" spans="1:48" x14ac:dyDescent="0.35">
      <c r="B30" s="22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</row>
    <row r="31" spans="1:48" ht="43.5" x14ac:dyDescent="0.35">
      <c r="A31" s="19" t="s">
        <v>11</v>
      </c>
      <c r="B31" s="22">
        <f t="shared" ref="B31" si="2">SUM(C31:AG31)</f>
        <v>0</v>
      </c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"/>
      <c r="O31" s="2"/>
      <c r="P31" s="2"/>
      <c r="Q31" s="2"/>
      <c r="R31" s="2"/>
      <c r="S31" s="2"/>
      <c r="T31" s="2"/>
      <c r="U31" s="2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1"/>
  <sheetViews>
    <sheetView topLeftCell="D8" workbookViewId="0">
      <selection activeCell="X16" sqref="X16"/>
    </sheetView>
  </sheetViews>
  <sheetFormatPr defaultColWidth="9.08984375" defaultRowHeight="14.5" x14ac:dyDescent="0.35"/>
  <cols>
    <col min="1" max="1" width="23.6328125" style="3" customWidth="1"/>
    <col min="2" max="2" width="16.6328125" style="3" customWidth="1"/>
    <col min="3" max="12" width="9" style="4" customWidth="1"/>
    <col min="13" max="13" width="8.36328125" style="4" customWidth="1"/>
    <col min="14" max="33" width="6.90625" style="4" bestFit="1" customWidth="1"/>
    <col min="34" max="48" width="6.36328125" style="4" customWidth="1"/>
    <col min="49" max="60" width="6.36328125" style="3" customWidth="1"/>
    <col min="61" max="61" width="17" style="3" bestFit="1" customWidth="1"/>
    <col min="62" max="62" width="14.90625" style="3" bestFit="1" customWidth="1"/>
    <col min="63" max="63" width="17" style="3" bestFit="1" customWidth="1"/>
    <col min="64" max="64" width="14.90625" style="3" bestFit="1" customWidth="1"/>
    <col min="65" max="65" width="17" style="3" bestFit="1" customWidth="1"/>
    <col min="66" max="66" width="14.90625" style="3" bestFit="1" customWidth="1"/>
    <col min="67" max="67" width="17" style="3" bestFit="1" customWidth="1"/>
    <col min="68" max="68" width="14.90625" style="3" bestFit="1" customWidth="1"/>
    <col min="69" max="69" width="17" style="3" bestFit="1" customWidth="1"/>
    <col min="70" max="70" width="14.90625" style="3" bestFit="1" customWidth="1"/>
    <col min="71" max="71" width="17" style="3" bestFit="1" customWidth="1"/>
    <col min="72" max="72" width="14.90625" style="3" bestFit="1" customWidth="1"/>
    <col min="73" max="73" width="17" style="3" bestFit="1" customWidth="1"/>
    <col min="74" max="74" width="14.90625" style="3" bestFit="1" customWidth="1"/>
    <col min="75" max="75" width="17" style="3" bestFit="1" customWidth="1"/>
    <col min="76" max="76" width="14.90625" style="3" bestFit="1" customWidth="1"/>
    <col min="77" max="77" width="17" style="3" bestFit="1" customWidth="1"/>
    <col min="78" max="78" width="14.90625" style="3" bestFit="1" customWidth="1"/>
    <col min="79" max="79" width="17" style="3" bestFit="1" customWidth="1"/>
    <col min="80" max="80" width="14.90625" style="3" bestFit="1" customWidth="1"/>
    <col min="81" max="81" width="17" style="3" bestFit="1" customWidth="1"/>
    <col min="82" max="82" width="14.90625" style="3" bestFit="1" customWidth="1"/>
    <col min="83" max="83" width="17" style="3" bestFit="1" customWidth="1"/>
    <col min="84" max="84" width="14.90625" style="3" bestFit="1" customWidth="1"/>
    <col min="85" max="85" width="17" style="3" bestFit="1" customWidth="1"/>
    <col min="86" max="86" width="14.90625" style="3" bestFit="1" customWidth="1"/>
    <col min="87" max="87" width="17" style="3" bestFit="1" customWidth="1"/>
    <col min="88" max="88" width="14.90625" style="3" bestFit="1" customWidth="1"/>
    <col min="89" max="89" width="17" style="3" bestFit="1" customWidth="1"/>
    <col min="90" max="90" width="14.90625" style="3" bestFit="1" customWidth="1"/>
    <col min="91" max="16384" width="9.08984375" style="3"/>
  </cols>
  <sheetData>
    <row r="1" spans="1:48" x14ac:dyDescent="0.35">
      <c r="A1" s="25" t="s">
        <v>7</v>
      </c>
    </row>
    <row r="2" spans="1:48" s="15" customFormat="1" ht="13" x14ac:dyDescent="0.35">
      <c r="A2" s="12" t="s">
        <v>20</v>
      </c>
      <c r="B2" s="18" t="s">
        <v>5</v>
      </c>
    </row>
    <row r="3" spans="1:48" ht="26" x14ac:dyDescent="0.35">
      <c r="A3" s="11" t="s">
        <v>2</v>
      </c>
      <c r="B3" s="22">
        <f>B11+B19+B27</f>
        <v>729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x14ac:dyDescent="0.35">
      <c r="A4" s="11" t="s">
        <v>3</v>
      </c>
      <c r="B4" s="22">
        <f>B12+B20+B28</f>
        <v>729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x14ac:dyDescent="0.35">
      <c r="A5" s="11" t="s">
        <v>0</v>
      </c>
      <c r="B5" s="22">
        <f>B13+B21+B29</f>
        <v>176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</row>
    <row r="6" spans="1:48" x14ac:dyDescent="0.35">
      <c r="B6" s="2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29" x14ac:dyDescent="0.35">
      <c r="A7" s="30" t="s">
        <v>12</v>
      </c>
      <c r="B7" s="29">
        <f>B15+B23+B31</f>
        <v>34</v>
      </c>
      <c r="C7" s="28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9" spans="1:48" x14ac:dyDescent="0.35">
      <c r="A9" s="21" t="s">
        <v>6</v>
      </c>
      <c r="B9" s="23"/>
      <c r="AB9" s="10"/>
    </row>
    <row r="10" spans="1:48" s="15" customFormat="1" x14ac:dyDescent="0.35">
      <c r="A10" s="12" t="s">
        <v>20</v>
      </c>
      <c r="B10" s="24" t="s">
        <v>5</v>
      </c>
      <c r="C10" s="14">
        <v>43903</v>
      </c>
      <c r="D10" s="14">
        <v>43904</v>
      </c>
      <c r="E10" s="14">
        <v>43905</v>
      </c>
      <c r="F10" s="14">
        <v>43906</v>
      </c>
      <c r="G10" s="14">
        <v>43907</v>
      </c>
      <c r="H10" s="14">
        <v>43908</v>
      </c>
      <c r="I10" s="14">
        <v>43909</v>
      </c>
      <c r="J10" s="14">
        <v>43910</v>
      </c>
      <c r="K10" s="14">
        <v>43911</v>
      </c>
      <c r="L10" s="14">
        <v>43912</v>
      </c>
      <c r="M10" s="14">
        <v>43913</v>
      </c>
      <c r="N10" s="14">
        <v>43914</v>
      </c>
      <c r="O10" s="14">
        <v>43915</v>
      </c>
      <c r="P10" s="14">
        <v>43916</v>
      </c>
      <c r="Q10" s="14">
        <v>43917</v>
      </c>
      <c r="R10" s="14">
        <v>43918</v>
      </c>
      <c r="S10" s="14">
        <v>43919</v>
      </c>
      <c r="T10" s="14">
        <v>43920</v>
      </c>
      <c r="U10" s="14">
        <v>43921</v>
      </c>
    </row>
    <row r="11" spans="1:48" ht="26" x14ac:dyDescent="0.35">
      <c r="A11" s="11" t="s">
        <v>2</v>
      </c>
      <c r="B11" s="22">
        <f>SUM(C11:U11)</f>
        <v>322</v>
      </c>
      <c r="C11" s="22">
        <v>11</v>
      </c>
      <c r="D11" s="22"/>
      <c r="E11" s="2">
        <v>12</v>
      </c>
      <c r="F11" s="2">
        <v>12</v>
      </c>
      <c r="G11" s="2">
        <v>21</v>
      </c>
      <c r="H11" s="2">
        <v>21</v>
      </c>
      <c r="I11" s="2">
        <v>30</v>
      </c>
      <c r="J11" s="1">
        <v>24</v>
      </c>
      <c r="K11" s="1">
        <v>19</v>
      </c>
      <c r="L11" s="1">
        <v>11</v>
      </c>
      <c r="M11" s="1">
        <v>21</v>
      </c>
      <c r="N11" s="1">
        <v>26</v>
      </c>
      <c r="O11" s="1">
        <v>14</v>
      </c>
      <c r="P11" s="1">
        <v>20</v>
      </c>
      <c r="Q11" s="1">
        <v>13</v>
      </c>
      <c r="R11" s="1">
        <v>14</v>
      </c>
      <c r="S11" s="1">
        <v>14</v>
      </c>
      <c r="T11" s="1">
        <v>18</v>
      </c>
      <c r="U11" s="1">
        <v>21</v>
      </c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</row>
    <row r="12" spans="1:48" x14ac:dyDescent="0.35">
      <c r="A12" s="11" t="s">
        <v>3</v>
      </c>
      <c r="B12" s="22">
        <f>SUM(C12:U12)</f>
        <v>322</v>
      </c>
      <c r="C12" s="22">
        <v>11</v>
      </c>
      <c r="D12" s="22"/>
      <c r="E12" s="2">
        <v>12</v>
      </c>
      <c r="F12" s="2">
        <v>12</v>
      </c>
      <c r="G12" s="2">
        <v>21</v>
      </c>
      <c r="H12" s="2">
        <v>21</v>
      </c>
      <c r="I12" s="2">
        <v>30</v>
      </c>
      <c r="J12" s="1">
        <v>24</v>
      </c>
      <c r="K12" s="1">
        <v>19</v>
      </c>
      <c r="L12" s="1">
        <v>11</v>
      </c>
      <c r="M12" s="1">
        <v>21</v>
      </c>
      <c r="N12" s="1">
        <v>26</v>
      </c>
      <c r="O12" s="1">
        <v>14</v>
      </c>
      <c r="P12" s="1">
        <v>20</v>
      </c>
      <c r="Q12" s="1">
        <v>13</v>
      </c>
      <c r="R12" s="1">
        <v>14</v>
      </c>
      <c r="S12" s="1">
        <v>14</v>
      </c>
      <c r="T12" s="1">
        <v>18</v>
      </c>
      <c r="U12" s="1">
        <v>21</v>
      </c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</row>
    <row r="13" spans="1:48" x14ac:dyDescent="0.35">
      <c r="A13" s="11" t="s">
        <v>0</v>
      </c>
      <c r="B13" s="22">
        <f>SUM(C13:U13)</f>
        <v>67</v>
      </c>
      <c r="C13" s="22">
        <v>5</v>
      </c>
      <c r="D13" s="22"/>
      <c r="E13" s="2">
        <v>2</v>
      </c>
      <c r="F13" s="2">
        <v>1</v>
      </c>
      <c r="G13" s="2">
        <v>1</v>
      </c>
      <c r="H13" s="2"/>
      <c r="I13" s="2">
        <v>7</v>
      </c>
      <c r="J13" s="1">
        <v>12</v>
      </c>
      <c r="K13" s="1">
        <v>1</v>
      </c>
      <c r="L13" s="1">
        <v>1</v>
      </c>
      <c r="M13" s="1">
        <v>6</v>
      </c>
      <c r="N13" s="1">
        <v>1</v>
      </c>
      <c r="O13" s="1">
        <v>3</v>
      </c>
      <c r="P13" s="1">
        <v>4</v>
      </c>
      <c r="Q13" s="1">
        <v>2</v>
      </c>
      <c r="R13" s="1">
        <v>7</v>
      </c>
      <c r="S13" s="1">
        <v>7</v>
      </c>
      <c r="T13" s="1">
        <v>2</v>
      </c>
      <c r="U13" s="1">
        <v>5</v>
      </c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</row>
    <row r="14" spans="1:48" x14ac:dyDescent="0.35">
      <c r="B14" s="22"/>
      <c r="C14" s="32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</row>
    <row r="15" spans="1:48" ht="43.5" x14ac:dyDescent="0.35">
      <c r="A15" s="19" t="s">
        <v>11</v>
      </c>
      <c r="B15" s="22">
        <f>SUM(D15:W15)</f>
        <v>20</v>
      </c>
      <c r="C15" s="22"/>
      <c r="D15" s="2"/>
      <c r="E15" s="2"/>
      <c r="F15" s="2">
        <v>1</v>
      </c>
      <c r="G15" s="2">
        <v>2</v>
      </c>
      <c r="H15" s="2">
        <v>1</v>
      </c>
      <c r="I15" s="2"/>
      <c r="J15" s="2">
        <v>1</v>
      </c>
      <c r="K15" s="2">
        <v>1</v>
      </c>
      <c r="L15" s="1"/>
      <c r="M15" s="1">
        <v>5</v>
      </c>
      <c r="N15" s="1">
        <v>3</v>
      </c>
      <c r="O15" s="1">
        <v>1</v>
      </c>
      <c r="P15" s="1">
        <v>1</v>
      </c>
      <c r="Q15" s="1"/>
      <c r="R15" s="1"/>
      <c r="S15" s="1">
        <v>1</v>
      </c>
      <c r="T15" s="1">
        <v>3</v>
      </c>
      <c r="U15" s="1"/>
      <c r="V15" s="1"/>
      <c r="W15" s="1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</row>
    <row r="16" spans="1:48" x14ac:dyDescent="0.35">
      <c r="I16" s="4" t="s">
        <v>10</v>
      </c>
    </row>
    <row r="17" spans="1:48" x14ac:dyDescent="0.35">
      <c r="A17" s="21" t="s">
        <v>8</v>
      </c>
      <c r="B17" s="23"/>
      <c r="AB17" s="10"/>
    </row>
    <row r="18" spans="1:48" s="15" customFormat="1" x14ac:dyDescent="0.35">
      <c r="A18" s="12" t="s">
        <v>20</v>
      </c>
      <c r="B18" s="24" t="s">
        <v>5</v>
      </c>
      <c r="C18" s="14">
        <v>43922</v>
      </c>
      <c r="D18" s="14">
        <v>43923</v>
      </c>
      <c r="E18" s="14">
        <v>43924</v>
      </c>
      <c r="F18" s="14">
        <v>43925</v>
      </c>
      <c r="G18" s="14">
        <v>43926</v>
      </c>
      <c r="H18" s="14">
        <v>43927</v>
      </c>
      <c r="I18" s="14">
        <v>43928</v>
      </c>
      <c r="J18" s="14">
        <v>43929</v>
      </c>
      <c r="K18" s="14">
        <v>43930</v>
      </c>
      <c r="L18" s="14">
        <v>43931</v>
      </c>
      <c r="M18" s="14">
        <v>43932</v>
      </c>
      <c r="N18" s="14">
        <v>43933</v>
      </c>
      <c r="O18" s="14">
        <v>43934</v>
      </c>
      <c r="P18" s="14">
        <v>43935</v>
      </c>
      <c r="Q18" s="14">
        <v>43936</v>
      </c>
      <c r="R18" s="14">
        <v>43937</v>
      </c>
      <c r="S18" s="14">
        <v>43938</v>
      </c>
      <c r="T18" s="14">
        <v>43939</v>
      </c>
      <c r="U18" s="14">
        <v>43940</v>
      </c>
      <c r="V18" s="14">
        <v>43941</v>
      </c>
      <c r="W18" s="14">
        <v>43942</v>
      </c>
      <c r="X18" s="14">
        <v>43943</v>
      </c>
      <c r="Y18" s="14">
        <v>43944</v>
      </c>
      <c r="Z18" s="14">
        <v>43945</v>
      </c>
      <c r="AA18" s="14">
        <v>43946</v>
      </c>
      <c r="AB18" s="14">
        <v>43947</v>
      </c>
      <c r="AC18" s="14">
        <v>43948</v>
      </c>
      <c r="AD18" s="14">
        <v>43949</v>
      </c>
      <c r="AE18" s="14">
        <v>43950</v>
      </c>
      <c r="AF18" s="14">
        <v>43951</v>
      </c>
    </row>
    <row r="19" spans="1:48" ht="26" x14ac:dyDescent="0.35">
      <c r="A19" s="11" t="s">
        <v>2</v>
      </c>
      <c r="B19" s="22">
        <f>SUM(C19:AF19)</f>
        <v>407</v>
      </c>
      <c r="C19" s="7">
        <v>13</v>
      </c>
      <c r="D19" s="26">
        <v>22</v>
      </c>
      <c r="E19" s="26">
        <v>21</v>
      </c>
      <c r="F19" s="26">
        <v>19</v>
      </c>
      <c r="G19" s="26">
        <v>18</v>
      </c>
      <c r="H19" s="26">
        <v>19</v>
      </c>
      <c r="I19" s="26">
        <v>31</v>
      </c>
      <c r="J19" s="26">
        <v>30</v>
      </c>
      <c r="K19" s="26">
        <v>28</v>
      </c>
      <c r="L19" s="26">
        <v>30</v>
      </c>
      <c r="M19" s="26">
        <v>30</v>
      </c>
      <c r="N19" s="26">
        <v>23</v>
      </c>
      <c r="O19" s="2">
        <v>35</v>
      </c>
      <c r="P19" s="2">
        <v>29</v>
      </c>
      <c r="Q19" s="2">
        <v>27</v>
      </c>
      <c r="R19" s="2">
        <v>32</v>
      </c>
      <c r="S19" s="2"/>
      <c r="T19" s="2"/>
      <c r="U19" s="2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x14ac:dyDescent="0.35">
      <c r="A20" s="11" t="s">
        <v>3</v>
      </c>
      <c r="B20" s="22">
        <f>SUM(C20:AF20)</f>
        <v>407</v>
      </c>
      <c r="C20" s="7">
        <v>13</v>
      </c>
      <c r="D20" s="26">
        <v>22</v>
      </c>
      <c r="E20" s="26">
        <v>21</v>
      </c>
      <c r="F20" s="26">
        <v>19</v>
      </c>
      <c r="G20" s="26">
        <v>18</v>
      </c>
      <c r="H20" s="26">
        <v>19</v>
      </c>
      <c r="I20" s="26">
        <v>31</v>
      </c>
      <c r="J20" s="26">
        <v>30</v>
      </c>
      <c r="K20" s="26">
        <v>23</v>
      </c>
      <c r="L20" s="26">
        <v>35</v>
      </c>
      <c r="M20" s="26">
        <v>30</v>
      </c>
      <c r="N20" s="26">
        <v>23</v>
      </c>
      <c r="O20" s="2">
        <v>35</v>
      </c>
      <c r="P20" s="2">
        <v>29</v>
      </c>
      <c r="Q20" s="2">
        <v>27</v>
      </c>
      <c r="R20" s="2">
        <v>32</v>
      </c>
      <c r="S20" s="2"/>
      <c r="T20" s="2"/>
      <c r="U20" s="2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</row>
    <row r="21" spans="1:48" x14ac:dyDescent="0.35">
      <c r="A21" s="11" t="s">
        <v>0</v>
      </c>
      <c r="B21" s="22">
        <f>SUM(C21:AF21)</f>
        <v>109</v>
      </c>
      <c r="C21" s="8">
        <v>3</v>
      </c>
      <c r="D21" s="26">
        <v>6</v>
      </c>
      <c r="E21" s="26">
        <v>8</v>
      </c>
      <c r="F21" s="26">
        <v>8</v>
      </c>
      <c r="G21" s="26">
        <v>3</v>
      </c>
      <c r="H21" s="26">
        <v>7</v>
      </c>
      <c r="I21" s="26">
        <v>13</v>
      </c>
      <c r="J21" s="26">
        <v>6</v>
      </c>
      <c r="K21" s="26">
        <v>1</v>
      </c>
      <c r="L21" s="26">
        <v>8</v>
      </c>
      <c r="M21" s="26">
        <v>7</v>
      </c>
      <c r="N21" s="26">
        <v>5</v>
      </c>
      <c r="O21" s="2">
        <v>7</v>
      </c>
      <c r="P21" s="2">
        <v>7</v>
      </c>
      <c r="Q21" s="2">
        <v>12</v>
      </c>
      <c r="R21" s="2">
        <v>8</v>
      </c>
      <c r="S21" s="2"/>
      <c r="T21" s="2"/>
      <c r="U21" s="2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</row>
    <row r="22" spans="1:48" x14ac:dyDescent="0.35">
      <c r="B22" s="22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</row>
    <row r="23" spans="1:48" ht="43.5" x14ac:dyDescent="0.35">
      <c r="A23" s="19" t="s">
        <v>11</v>
      </c>
      <c r="B23" s="22">
        <f>SUM(C23:AF23)</f>
        <v>14</v>
      </c>
      <c r="C23" s="26"/>
      <c r="D23" s="26">
        <v>2</v>
      </c>
      <c r="E23" s="26"/>
      <c r="F23" s="26"/>
      <c r="G23" s="26">
        <v>5</v>
      </c>
      <c r="H23" s="26"/>
      <c r="I23" s="26">
        <v>2</v>
      </c>
      <c r="J23" s="26"/>
      <c r="K23" s="26">
        <v>1</v>
      </c>
      <c r="L23" s="26"/>
      <c r="M23" s="26"/>
      <c r="N23" s="26"/>
      <c r="O23" s="2">
        <v>1</v>
      </c>
      <c r="P23" s="2">
        <v>2</v>
      </c>
      <c r="Q23" s="2">
        <v>1</v>
      </c>
      <c r="R23" s="2"/>
      <c r="S23" s="2"/>
      <c r="T23" s="2"/>
      <c r="U23" s="2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</row>
    <row r="25" spans="1:48" x14ac:dyDescent="0.35">
      <c r="A25" s="21" t="s">
        <v>9</v>
      </c>
      <c r="B25" s="23"/>
      <c r="AB25" s="10"/>
    </row>
    <row r="26" spans="1:48" s="15" customFormat="1" x14ac:dyDescent="0.35">
      <c r="A26" s="12" t="s">
        <v>20</v>
      </c>
      <c r="B26" s="24" t="s">
        <v>5</v>
      </c>
      <c r="C26" s="14">
        <v>43952</v>
      </c>
      <c r="D26" s="14">
        <v>43953</v>
      </c>
      <c r="E26" s="14">
        <v>43954</v>
      </c>
      <c r="F26" s="14">
        <v>43955</v>
      </c>
      <c r="G26" s="14">
        <v>43956</v>
      </c>
      <c r="H26" s="14">
        <v>43957</v>
      </c>
      <c r="I26" s="14">
        <v>43958</v>
      </c>
      <c r="J26" s="14">
        <v>43959</v>
      </c>
      <c r="K26" s="14">
        <v>43960</v>
      </c>
      <c r="L26" s="14">
        <v>43961</v>
      </c>
      <c r="M26" s="14">
        <v>43962</v>
      </c>
      <c r="N26" s="14">
        <v>43963</v>
      </c>
      <c r="O26" s="14">
        <v>43964</v>
      </c>
      <c r="P26" s="14">
        <v>43965</v>
      </c>
      <c r="Q26" s="14">
        <v>43966</v>
      </c>
      <c r="R26" s="14">
        <v>43967</v>
      </c>
      <c r="S26" s="14">
        <v>43968</v>
      </c>
      <c r="T26" s="14">
        <v>43969</v>
      </c>
      <c r="U26" s="14">
        <v>43970</v>
      </c>
      <c r="V26" s="14">
        <v>43971</v>
      </c>
      <c r="W26" s="14">
        <v>43972</v>
      </c>
      <c r="X26" s="14">
        <v>43973</v>
      </c>
      <c r="Y26" s="14">
        <v>43974</v>
      </c>
      <c r="Z26" s="14">
        <v>43975</v>
      </c>
      <c r="AA26" s="14">
        <v>43976</v>
      </c>
      <c r="AB26" s="14">
        <v>43977</v>
      </c>
      <c r="AC26" s="14">
        <v>43978</v>
      </c>
      <c r="AD26" s="14">
        <v>43979</v>
      </c>
      <c r="AE26" s="14">
        <v>43980</v>
      </c>
      <c r="AF26" s="14">
        <v>43981</v>
      </c>
      <c r="AG26" s="14">
        <v>43982</v>
      </c>
    </row>
    <row r="27" spans="1:48" ht="26" x14ac:dyDescent="0.35">
      <c r="A27" s="11" t="s">
        <v>2</v>
      </c>
      <c r="B27" s="22">
        <f>SUM(C27:AG27)</f>
        <v>0</v>
      </c>
      <c r="C27" s="7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"/>
      <c r="O27" s="2"/>
      <c r="P27" s="2"/>
      <c r="Q27" s="2"/>
      <c r="R27" s="2"/>
      <c r="S27" s="2"/>
      <c r="T27" s="2"/>
      <c r="U27" s="2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</row>
    <row r="28" spans="1:48" x14ac:dyDescent="0.35">
      <c r="A28" s="11" t="s">
        <v>3</v>
      </c>
      <c r="B28" s="22">
        <f t="shared" ref="B28:B29" si="0">SUM(C28:AG28)</f>
        <v>0</v>
      </c>
      <c r="C28" s="7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"/>
      <c r="O28" s="2"/>
      <c r="P28" s="2"/>
      <c r="Q28" s="2"/>
      <c r="R28" s="2"/>
      <c r="S28" s="2"/>
      <c r="T28" s="2"/>
      <c r="U28" s="2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</row>
    <row r="29" spans="1:48" x14ac:dyDescent="0.35">
      <c r="A29" s="11" t="s">
        <v>0</v>
      </c>
      <c r="B29" s="22">
        <f t="shared" si="0"/>
        <v>0</v>
      </c>
      <c r="C29" s="8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"/>
      <c r="O29" s="2"/>
      <c r="P29" s="2"/>
      <c r="Q29" s="2"/>
      <c r="R29" s="2"/>
      <c r="S29" s="2"/>
      <c r="T29" s="2"/>
      <c r="U29" s="2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</row>
    <row r="30" spans="1:48" x14ac:dyDescent="0.35">
      <c r="B30" s="22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</row>
    <row r="31" spans="1:48" ht="43.5" x14ac:dyDescent="0.35">
      <c r="A31" s="19" t="s">
        <v>11</v>
      </c>
      <c r="B31" s="22">
        <f t="shared" ref="B31" si="1">SUM(C31:AG31)</f>
        <v>0</v>
      </c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"/>
      <c r="O31" s="2"/>
      <c r="P31" s="2"/>
      <c r="Q31" s="2"/>
      <c r="R31" s="2"/>
      <c r="S31" s="2"/>
      <c r="T31" s="2"/>
      <c r="U31" s="2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1"/>
  <sheetViews>
    <sheetView topLeftCell="B18" workbookViewId="0">
      <selection activeCell="O35" sqref="O34:O35"/>
    </sheetView>
  </sheetViews>
  <sheetFormatPr defaultColWidth="9.08984375" defaultRowHeight="14.5" x14ac:dyDescent="0.35"/>
  <cols>
    <col min="1" max="1" width="23.6328125" style="3" customWidth="1"/>
    <col min="2" max="2" width="16.6328125" style="3" customWidth="1"/>
    <col min="3" max="12" width="9" style="4" customWidth="1"/>
    <col min="13" max="13" width="8.36328125" style="4" customWidth="1"/>
    <col min="14" max="33" width="6.90625" style="4" bestFit="1" customWidth="1"/>
    <col min="34" max="48" width="6.36328125" style="4" customWidth="1"/>
    <col min="49" max="60" width="6.36328125" style="3" customWidth="1"/>
    <col min="61" max="61" width="17" style="3" bestFit="1" customWidth="1"/>
    <col min="62" max="62" width="14.90625" style="3" bestFit="1" customWidth="1"/>
    <col min="63" max="63" width="17" style="3" bestFit="1" customWidth="1"/>
    <col min="64" max="64" width="14.90625" style="3" bestFit="1" customWidth="1"/>
    <col min="65" max="65" width="17" style="3" bestFit="1" customWidth="1"/>
    <col min="66" max="66" width="14.90625" style="3" bestFit="1" customWidth="1"/>
    <col min="67" max="67" width="17" style="3" bestFit="1" customWidth="1"/>
    <col min="68" max="68" width="14.90625" style="3" bestFit="1" customWidth="1"/>
    <col min="69" max="69" width="17" style="3" bestFit="1" customWidth="1"/>
    <col min="70" max="70" width="14.90625" style="3" bestFit="1" customWidth="1"/>
    <col min="71" max="71" width="17" style="3" bestFit="1" customWidth="1"/>
    <col min="72" max="72" width="14.90625" style="3" bestFit="1" customWidth="1"/>
    <col min="73" max="73" width="17" style="3" bestFit="1" customWidth="1"/>
    <col min="74" max="74" width="14.90625" style="3" bestFit="1" customWidth="1"/>
    <col min="75" max="75" width="17" style="3" bestFit="1" customWidth="1"/>
    <col min="76" max="76" width="14.90625" style="3" bestFit="1" customWidth="1"/>
    <col min="77" max="77" width="17" style="3" bestFit="1" customWidth="1"/>
    <col min="78" max="78" width="14.90625" style="3" bestFit="1" customWidth="1"/>
    <col min="79" max="79" width="17" style="3" bestFit="1" customWidth="1"/>
    <col min="80" max="80" width="14.90625" style="3" bestFit="1" customWidth="1"/>
    <col min="81" max="81" width="17" style="3" bestFit="1" customWidth="1"/>
    <col min="82" max="82" width="14.90625" style="3" bestFit="1" customWidth="1"/>
    <col min="83" max="83" width="17" style="3" bestFit="1" customWidth="1"/>
    <col min="84" max="84" width="14.90625" style="3" bestFit="1" customWidth="1"/>
    <col min="85" max="85" width="17" style="3" bestFit="1" customWidth="1"/>
    <col min="86" max="86" width="14.90625" style="3" bestFit="1" customWidth="1"/>
    <col min="87" max="87" width="17" style="3" bestFit="1" customWidth="1"/>
    <col min="88" max="88" width="14.90625" style="3" bestFit="1" customWidth="1"/>
    <col min="89" max="89" width="17" style="3" bestFit="1" customWidth="1"/>
    <col min="90" max="90" width="14.90625" style="3" bestFit="1" customWidth="1"/>
    <col min="91" max="16384" width="9.08984375" style="3"/>
  </cols>
  <sheetData>
    <row r="1" spans="1:48" x14ac:dyDescent="0.35">
      <c r="A1" s="25" t="s">
        <v>7</v>
      </c>
    </row>
    <row r="2" spans="1:48" s="15" customFormat="1" ht="13" x14ac:dyDescent="0.35">
      <c r="A2" s="12" t="s">
        <v>21</v>
      </c>
      <c r="B2" s="18" t="s">
        <v>5</v>
      </c>
    </row>
    <row r="3" spans="1:48" ht="26" x14ac:dyDescent="0.35">
      <c r="A3" s="11" t="s">
        <v>2</v>
      </c>
      <c r="B3" s="22">
        <f>B11+B19+B27</f>
        <v>326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x14ac:dyDescent="0.35">
      <c r="A4" s="11" t="s">
        <v>3</v>
      </c>
      <c r="B4" s="22">
        <f>B12+B20+B28</f>
        <v>326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x14ac:dyDescent="0.35">
      <c r="A5" s="11" t="s">
        <v>0</v>
      </c>
      <c r="B5" s="22">
        <f>B13+B21+B29</f>
        <v>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</row>
    <row r="6" spans="1:48" x14ac:dyDescent="0.35">
      <c r="B6" s="2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29" x14ac:dyDescent="0.35">
      <c r="A7" s="30" t="s">
        <v>12</v>
      </c>
      <c r="B7" s="29">
        <f>B15+B23+B31</f>
        <v>35</v>
      </c>
      <c r="C7" s="28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9" spans="1:48" x14ac:dyDescent="0.35">
      <c r="A9" s="21" t="s">
        <v>6</v>
      </c>
      <c r="B9" s="23"/>
      <c r="AB9" s="10"/>
    </row>
    <row r="10" spans="1:48" s="15" customFormat="1" x14ac:dyDescent="0.35">
      <c r="A10" s="12" t="s">
        <v>21</v>
      </c>
      <c r="B10" s="24" t="s">
        <v>5</v>
      </c>
      <c r="C10" s="14">
        <v>43920</v>
      </c>
      <c r="D10" s="14">
        <v>43921</v>
      </c>
    </row>
    <row r="11" spans="1:48" ht="26" x14ac:dyDescent="0.35">
      <c r="A11" s="11" t="s">
        <v>2</v>
      </c>
      <c r="B11" s="22">
        <f>SUM(C11:D11)</f>
        <v>25</v>
      </c>
      <c r="C11" s="1">
        <v>11</v>
      </c>
      <c r="D11" s="1">
        <v>14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</row>
    <row r="12" spans="1:48" x14ac:dyDescent="0.35">
      <c r="A12" s="11" t="s">
        <v>3</v>
      </c>
      <c r="B12" s="22">
        <f>SUM(C12:D12)</f>
        <v>25</v>
      </c>
      <c r="C12" s="1">
        <v>11</v>
      </c>
      <c r="D12" s="1">
        <v>14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</row>
    <row r="13" spans="1:48" x14ac:dyDescent="0.35">
      <c r="A13" s="11" t="s">
        <v>0</v>
      </c>
      <c r="B13" s="22">
        <f>SUM(C13:D13)</f>
        <v>0</v>
      </c>
      <c r="C13" s="1"/>
      <c r="D13" s="1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</row>
    <row r="14" spans="1:48" x14ac:dyDescent="0.35">
      <c r="B14" s="2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</row>
    <row r="15" spans="1:48" ht="43.5" x14ac:dyDescent="0.35">
      <c r="A15" s="19" t="s">
        <v>11</v>
      </c>
      <c r="B15" s="22">
        <f>SUM(C15:F15)</f>
        <v>0</v>
      </c>
      <c r="C15" s="1"/>
      <c r="D15" s="1"/>
      <c r="E15" s="1"/>
      <c r="F15" s="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</row>
    <row r="16" spans="1:48" x14ac:dyDescent="0.35">
      <c r="I16" s="4" t="s">
        <v>10</v>
      </c>
    </row>
    <row r="17" spans="1:48" x14ac:dyDescent="0.35">
      <c r="A17" s="21" t="s">
        <v>8</v>
      </c>
      <c r="B17" s="23"/>
      <c r="AB17" s="10"/>
    </row>
    <row r="18" spans="1:48" s="15" customFormat="1" x14ac:dyDescent="0.35">
      <c r="A18" s="12" t="s">
        <v>21</v>
      </c>
      <c r="B18" s="24" t="s">
        <v>5</v>
      </c>
      <c r="C18" s="14">
        <v>43922</v>
      </c>
      <c r="D18" s="14">
        <v>43923</v>
      </c>
      <c r="E18" s="14">
        <v>43924</v>
      </c>
      <c r="F18" s="14">
        <v>43925</v>
      </c>
      <c r="G18" s="14">
        <v>43926</v>
      </c>
      <c r="H18" s="14">
        <v>43927</v>
      </c>
      <c r="I18" s="14">
        <v>43928</v>
      </c>
      <c r="J18" s="14">
        <v>43929</v>
      </c>
      <c r="K18" s="14">
        <v>43930</v>
      </c>
      <c r="L18" s="14">
        <v>43931</v>
      </c>
      <c r="M18" s="14">
        <v>43932</v>
      </c>
      <c r="N18" s="14">
        <v>43933</v>
      </c>
      <c r="O18" s="14">
        <v>43934</v>
      </c>
      <c r="P18" s="14">
        <v>43935</v>
      </c>
      <c r="Q18" s="14">
        <v>43936</v>
      </c>
      <c r="R18" s="14">
        <v>43937</v>
      </c>
      <c r="S18" s="14">
        <v>43938</v>
      </c>
      <c r="T18" s="14">
        <v>43939</v>
      </c>
      <c r="U18" s="14">
        <v>43940</v>
      </c>
      <c r="V18" s="14">
        <v>43941</v>
      </c>
      <c r="W18" s="14">
        <v>43942</v>
      </c>
      <c r="X18" s="14">
        <v>43943</v>
      </c>
      <c r="Y18" s="14">
        <v>43944</v>
      </c>
      <c r="Z18" s="14">
        <v>43945</v>
      </c>
      <c r="AA18" s="14">
        <v>43946</v>
      </c>
      <c r="AB18" s="14">
        <v>43947</v>
      </c>
      <c r="AC18" s="14">
        <v>43948</v>
      </c>
      <c r="AD18" s="14">
        <v>43949</v>
      </c>
      <c r="AE18" s="14">
        <v>43950</v>
      </c>
      <c r="AF18" s="14">
        <v>43951</v>
      </c>
    </row>
    <row r="19" spans="1:48" ht="26" x14ac:dyDescent="0.35">
      <c r="A19" s="11" t="s">
        <v>2</v>
      </c>
      <c r="B19" s="22">
        <f>SUM(C19:AF19)</f>
        <v>301</v>
      </c>
      <c r="C19" s="7">
        <v>14</v>
      </c>
      <c r="D19" s="26">
        <v>18</v>
      </c>
      <c r="E19" s="26">
        <v>10</v>
      </c>
      <c r="F19" s="26">
        <v>12</v>
      </c>
      <c r="G19" s="26"/>
      <c r="H19" s="26">
        <v>16</v>
      </c>
      <c r="I19" s="26">
        <v>16</v>
      </c>
      <c r="J19" s="26">
        <v>21</v>
      </c>
      <c r="K19" s="26">
        <v>21</v>
      </c>
      <c r="L19" s="26">
        <v>23</v>
      </c>
      <c r="M19" s="26">
        <v>22</v>
      </c>
      <c r="N19" s="26">
        <v>18</v>
      </c>
      <c r="O19" s="2">
        <v>26</v>
      </c>
      <c r="P19" s="2">
        <v>30</v>
      </c>
      <c r="Q19" s="2">
        <v>21</v>
      </c>
      <c r="R19" s="2">
        <v>33</v>
      </c>
      <c r="S19" s="2"/>
      <c r="T19" s="2"/>
      <c r="U19" s="2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x14ac:dyDescent="0.35">
      <c r="A20" s="11" t="s">
        <v>3</v>
      </c>
      <c r="B20" s="22">
        <f>SUM(C20:AF20)</f>
        <v>301</v>
      </c>
      <c r="C20" s="7">
        <v>14</v>
      </c>
      <c r="D20" s="26">
        <v>18</v>
      </c>
      <c r="E20" s="26">
        <v>10</v>
      </c>
      <c r="F20" s="26">
        <v>12</v>
      </c>
      <c r="G20" s="26"/>
      <c r="H20" s="26">
        <v>16</v>
      </c>
      <c r="I20" s="26">
        <v>16</v>
      </c>
      <c r="J20" s="26">
        <v>21</v>
      </c>
      <c r="K20" s="26">
        <v>21</v>
      </c>
      <c r="L20" s="26">
        <v>23</v>
      </c>
      <c r="M20" s="26">
        <v>22</v>
      </c>
      <c r="N20" s="26">
        <v>18</v>
      </c>
      <c r="O20" s="2">
        <v>26</v>
      </c>
      <c r="P20" s="2">
        <v>30</v>
      </c>
      <c r="Q20" s="2">
        <v>21</v>
      </c>
      <c r="R20" s="2">
        <v>33</v>
      </c>
      <c r="S20" s="2"/>
      <c r="T20" s="2"/>
      <c r="U20" s="2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</row>
    <row r="21" spans="1:48" x14ac:dyDescent="0.35">
      <c r="A21" s="11" t="s">
        <v>0</v>
      </c>
      <c r="B21" s="22">
        <f>SUM(C21:AF21)</f>
        <v>0</v>
      </c>
      <c r="C21" s="8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"/>
      <c r="P21" s="2"/>
      <c r="Q21" s="2"/>
      <c r="R21" s="2"/>
      <c r="S21" s="2"/>
      <c r="T21" s="2"/>
      <c r="U21" s="2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</row>
    <row r="22" spans="1:48" x14ac:dyDescent="0.35">
      <c r="B22" s="22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</row>
    <row r="23" spans="1:48" ht="43.5" x14ac:dyDescent="0.35">
      <c r="A23" s="19" t="s">
        <v>11</v>
      </c>
      <c r="B23" s="22">
        <f>SUM(C23:AF23)</f>
        <v>35</v>
      </c>
      <c r="C23" s="26"/>
      <c r="D23" s="26">
        <v>3</v>
      </c>
      <c r="E23" s="26">
        <v>1</v>
      </c>
      <c r="F23" s="26"/>
      <c r="G23" s="26"/>
      <c r="H23" s="26"/>
      <c r="I23" s="26">
        <v>1</v>
      </c>
      <c r="J23" s="26"/>
      <c r="K23" s="26">
        <v>1</v>
      </c>
      <c r="L23" s="26">
        <v>1</v>
      </c>
      <c r="M23" s="26"/>
      <c r="N23" s="26"/>
      <c r="O23" s="2">
        <v>10</v>
      </c>
      <c r="P23" s="2"/>
      <c r="Q23" s="2">
        <v>10</v>
      </c>
      <c r="R23" s="2">
        <v>8</v>
      </c>
      <c r="S23" s="2"/>
      <c r="T23" s="2"/>
      <c r="U23" s="2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</row>
    <row r="25" spans="1:48" x14ac:dyDescent="0.35">
      <c r="A25" s="21" t="s">
        <v>9</v>
      </c>
      <c r="B25" s="23"/>
      <c r="AB25" s="10"/>
    </row>
    <row r="26" spans="1:48" s="15" customFormat="1" x14ac:dyDescent="0.35">
      <c r="A26" s="12" t="s">
        <v>21</v>
      </c>
      <c r="B26" s="24" t="s">
        <v>5</v>
      </c>
      <c r="C26" s="14">
        <v>43952</v>
      </c>
      <c r="D26" s="14">
        <v>43953</v>
      </c>
      <c r="E26" s="14">
        <v>43954</v>
      </c>
      <c r="F26" s="14">
        <v>43955</v>
      </c>
      <c r="G26" s="14">
        <v>43956</v>
      </c>
      <c r="H26" s="14">
        <v>43957</v>
      </c>
      <c r="I26" s="14">
        <v>43958</v>
      </c>
      <c r="J26" s="14">
        <v>43959</v>
      </c>
      <c r="K26" s="14">
        <v>43960</v>
      </c>
      <c r="L26" s="14">
        <v>43961</v>
      </c>
      <c r="M26" s="14">
        <v>43962</v>
      </c>
      <c r="N26" s="14">
        <v>43963</v>
      </c>
      <c r="O26" s="14">
        <v>43964</v>
      </c>
      <c r="P26" s="14">
        <v>43965</v>
      </c>
      <c r="Q26" s="14">
        <v>43966</v>
      </c>
      <c r="R26" s="14">
        <v>43967</v>
      </c>
      <c r="S26" s="14">
        <v>43968</v>
      </c>
      <c r="T26" s="14">
        <v>43969</v>
      </c>
      <c r="U26" s="14">
        <v>43970</v>
      </c>
      <c r="V26" s="14">
        <v>43971</v>
      </c>
      <c r="W26" s="14">
        <v>43972</v>
      </c>
      <c r="X26" s="14">
        <v>43973</v>
      </c>
      <c r="Y26" s="14">
        <v>43974</v>
      </c>
      <c r="Z26" s="14">
        <v>43975</v>
      </c>
      <c r="AA26" s="14">
        <v>43976</v>
      </c>
      <c r="AB26" s="14">
        <v>43977</v>
      </c>
      <c r="AC26" s="14">
        <v>43978</v>
      </c>
      <c r="AD26" s="14">
        <v>43979</v>
      </c>
      <c r="AE26" s="14">
        <v>43980</v>
      </c>
      <c r="AF26" s="14">
        <v>43981</v>
      </c>
      <c r="AG26" s="14">
        <v>43982</v>
      </c>
    </row>
    <row r="27" spans="1:48" ht="26" x14ac:dyDescent="0.35">
      <c r="A27" s="11" t="s">
        <v>2</v>
      </c>
      <c r="B27" s="22">
        <f>SUM(C27:AG27)</f>
        <v>0</v>
      </c>
      <c r="C27" s="7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"/>
      <c r="O27" s="2"/>
      <c r="P27" s="2"/>
      <c r="Q27" s="2"/>
      <c r="R27" s="2"/>
      <c r="S27" s="2"/>
      <c r="T27" s="2"/>
      <c r="U27" s="2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</row>
    <row r="28" spans="1:48" x14ac:dyDescent="0.35">
      <c r="A28" s="11" t="s">
        <v>3</v>
      </c>
      <c r="B28" s="22">
        <f t="shared" ref="B28:B29" si="0">SUM(C28:AG28)</f>
        <v>0</v>
      </c>
      <c r="C28" s="7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"/>
      <c r="O28" s="2"/>
      <c r="P28" s="2"/>
      <c r="Q28" s="2"/>
      <c r="R28" s="2"/>
      <c r="S28" s="2"/>
      <c r="T28" s="2"/>
      <c r="U28" s="2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</row>
    <row r="29" spans="1:48" x14ac:dyDescent="0.35">
      <c r="A29" s="11" t="s">
        <v>0</v>
      </c>
      <c r="B29" s="22">
        <f t="shared" si="0"/>
        <v>0</v>
      </c>
      <c r="C29" s="8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"/>
      <c r="O29" s="2"/>
      <c r="P29" s="2"/>
      <c r="Q29" s="2"/>
      <c r="R29" s="2"/>
      <c r="S29" s="2"/>
      <c r="T29" s="2"/>
      <c r="U29" s="2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</row>
    <row r="30" spans="1:48" x14ac:dyDescent="0.35">
      <c r="B30" s="22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</row>
    <row r="31" spans="1:48" ht="43.5" x14ac:dyDescent="0.35">
      <c r="A31" s="19" t="s">
        <v>11</v>
      </c>
      <c r="B31" s="22">
        <f t="shared" ref="B31" si="1">SUM(C31:AG31)</f>
        <v>0</v>
      </c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"/>
      <c r="O31" s="2"/>
      <c r="P31" s="2"/>
      <c r="Q31" s="2"/>
      <c r="R31" s="2"/>
      <c r="S31" s="2"/>
      <c r="T31" s="2"/>
      <c r="U31" s="2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Total</vt:lpstr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2020-04-17T05:37:16Z</dcterms:modified>
</cp:coreProperties>
</file>