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50" tabRatio="865"/>
  </bookViews>
  <sheets>
    <sheet name="დადებითად გადაწყვეტილი" sheetId="1" r:id="rId1"/>
    <sheet name="განხილულია ზეპირი მოსმენით 2017" sheetId="3" r:id="rId2"/>
    <sheet name="2018" sheetId="5" r:id="rId3"/>
    <sheet name="განსახილველი 2018" sheetId="6" r:id="rId4"/>
    <sheet name="რეგულირება 2014 დადებითი" sheetId="9" r:id="rId5"/>
    <sheet name="რეგულირება 2017" sheetId="7" r:id="rId6"/>
    <sheet name="რეგულირება 2018" sheetId="8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8" l="1"/>
  <c r="E30" i="7"/>
  <c r="G30" i="7" l="1"/>
  <c r="E37" i="5"/>
  <c r="E11" i="6"/>
  <c r="E25" i="3" l="1"/>
  <c r="F5" i="1"/>
</calcChain>
</file>

<file path=xl/sharedStrings.xml><?xml version="1.0" encoding="utf-8"?>
<sst xmlns="http://schemas.openxmlformats.org/spreadsheetml/2006/main" count="353" uniqueCount="227">
  <si>
    <t>#</t>
  </si>
  <si>
    <t>პაციენტის სახელი, გვარი</t>
  </si>
  <si>
    <t>პერიოდი</t>
  </si>
  <si>
    <t>სააგენტოს გადაწყვეტილების # და თარიღი</t>
  </si>
  <si>
    <t>შეჩერებული თანხა</t>
  </si>
  <si>
    <t xml:space="preserve">საჩივრის განხილვის შედეგად სააგენტოს აღიარებული თანხა </t>
  </si>
  <si>
    <t>განხილვის შემდეგ გადაწყვეტილება, #</t>
  </si>
  <si>
    <t>კომენტარი</t>
  </si>
  <si>
    <t>მაისი 2017</t>
  </si>
  <si>
    <t>ცხოიძე ლამარა (01005004379)</t>
  </si>
  <si>
    <t>14.04.17-01.05.17</t>
  </si>
  <si>
    <t>04/79322 - 25.12.2017</t>
  </si>
  <si>
    <t>04/24435 - 27.04.18</t>
  </si>
  <si>
    <t>ბექაური თემური (22001009628)</t>
  </si>
  <si>
    <t>01.05.17-03.05.17</t>
  </si>
  <si>
    <t>დოკუმენტაცია ასანაზღაურებლად 16.05.18-ში არის ჩაბარებული</t>
  </si>
  <si>
    <t>ნოემბერი 2017</t>
  </si>
  <si>
    <t>სუქნიძე რომან (18001052940)</t>
  </si>
  <si>
    <t>14.11.17-18.11.17</t>
  </si>
  <si>
    <t>04/28242- 14.05.2018</t>
  </si>
  <si>
    <t>კალანდაძე ალექსანდრე (01017030446)</t>
  </si>
  <si>
    <t>03.11.17-07.11.17</t>
  </si>
  <si>
    <t xml:space="preserve">04/32614 -05.06.2018 </t>
  </si>
  <si>
    <t>ბექაური მარო (01001068415)</t>
  </si>
  <si>
    <t>07.11.17-17.11.17</t>
  </si>
  <si>
    <t>გარდავა ლიუტერი (19001051714)</t>
  </si>
  <si>
    <t>31.10.17-06.11.17</t>
  </si>
  <si>
    <t>დიასამიძე ნუნუ (20001054316)</t>
  </si>
  <si>
    <t>01.11.17-04.11.17</t>
  </si>
  <si>
    <t>ნაროზაული ალექსანდრე (14001010952)</t>
  </si>
  <si>
    <t>30.10.17-07.11.17</t>
  </si>
  <si>
    <t>კოხრეიძე თეიმურაზ (37001003841)</t>
  </si>
  <si>
    <t>08.11.17-11.11.17</t>
  </si>
  <si>
    <t>კანდელაკი ვახტანგ (01019036347)</t>
  </si>
  <si>
    <t>ბარბაქაძე ლიანა (57001007063)</t>
  </si>
  <si>
    <t>24.11.17-28.11.17</t>
  </si>
  <si>
    <t>დეკემბერი 2017</t>
  </si>
  <si>
    <t>ბერიანიძე მაყვალა (59001042359)</t>
  </si>
  <si>
    <t>19.12.17-22.12.17</t>
  </si>
  <si>
    <t>04/38719 - 05.07.2018</t>
  </si>
  <si>
    <t>ხოზრევანიძე ნუნუ (61004030476)</t>
  </si>
  <si>
    <t>25.12.17-30.12.17</t>
  </si>
  <si>
    <t>მჟავანაძე ზაირა (61004002325)</t>
  </si>
  <si>
    <t>20.12.17-26.12.17</t>
  </si>
  <si>
    <t>ბალახაშვილი გიორგი (03001003205)</t>
  </si>
  <si>
    <t>18.12.17-23.12.17</t>
  </si>
  <si>
    <t>რაზმაძე როლანდ (01024032790)</t>
  </si>
  <si>
    <t>30.11.17-04.12.17</t>
  </si>
  <si>
    <t>კოხტაევი ნურადინ (20001012808)</t>
  </si>
  <si>
    <t>29.11.17-04.12.17</t>
  </si>
  <si>
    <t>ტეტუნაშვილი ქეთევან (59001061287)</t>
  </si>
  <si>
    <t>25.12.17-29.12.17</t>
  </si>
  <si>
    <t>ვართანიანცი ხაჩატურ (01017003641)</t>
  </si>
  <si>
    <t>27.11.17-02.12.17</t>
  </si>
  <si>
    <t>მესხი ლია (01014053898)</t>
  </si>
  <si>
    <t>28.11.17-02.12.17</t>
  </si>
  <si>
    <t>როსტიაშვილი ვიტალი (31001032660)</t>
  </si>
  <si>
    <t>07.12.17-14.12.17</t>
  </si>
  <si>
    <t>მოსესოვი ჟენია (01002030240)</t>
  </si>
  <si>
    <t>08.12.17-15.12.17</t>
  </si>
  <si>
    <t>კოშაძე ქრისტეფორე (01012016604)</t>
  </si>
  <si>
    <t>21.12.17-29.12.17</t>
  </si>
  <si>
    <t>იანვარი 2018</t>
  </si>
  <si>
    <t>როზმარი გახელაძე (01001021867)</t>
  </si>
  <si>
    <t xml:space="preserve">22.01.18 - 27.01.18 </t>
  </si>
  <si>
    <t>04/40674 - 15.07.18</t>
  </si>
  <si>
    <t>განხილულია ზეპირი მოსმენით</t>
  </si>
  <si>
    <t>ვაჟა აბრახამია (01019030493)</t>
  </si>
  <si>
    <t>16.01.18 - 22.01.18</t>
  </si>
  <si>
    <t>ვაჟა ნუცუბიძე (01018000654)</t>
  </si>
  <si>
    <t>21.01.18 -29.01.18</t>
  </si>
  <si>
    <t>მოსე გაბრიელიძე (24001024984)</t>
  </si>
  <si>
    <t>26.01.18 - 31.01.18</t>
  </si>
  <si>
    <t>ლამარა კაჯილაშვილი (59001084625)</t>
  </si>
  <si>
    <t>09.01.18 - 13.01.18</t>
  </si>
  <si>
    <t>მადონა დათუნაშვილი (01008006047)</t>
  </si>
  <si>
    <t>07.01.18 - 12.01.18</t>
  </si>
  <si>
    <t>ლუიზა ტყებუჩავა (62001031465)</t>
  </si>
  <si>
    <t>28.01.18 - 31.01.18</t>
  </si>
  <si>
    <t>ეთერი ბეგიაშვილი (22001018749)</t>
  </si>
  <si>
    <t>05.01.18 - 10.01.18</t>
  </si>
  <si>
    <t>ჯემალ ხუგაევი (59001103952)</t>
  </si>
  <si>
    <t>28.12.17 - 03.01.18</t>
  </si>
  <si>
    <t>ცეზარი კვარაცხელია (51001013992)</t>
  </si>
  <si>
    <t>18.01.18 - 23.01.18</t>
  </si>
  <si>
    <t>ეთერი დავითიანი (19001051747)</t>
  </si>
  <si>
    <t>09.01.18 - 14.01.18</t>
  </si>
  <si>
    <t>ზაქარია გოგოლაძე (56001007551)</t>
  </si>
  <si>
    <t>12.01.18 - 17.01.18</t>
  </si>
  <si>
    <t>ზაირა ხუბუა (51001011110)</t>
  </si>
  <si>
    <t>04.01.18 - 09.01.18</t>
  </si>
  <si>
    <t>ეთერ კაპანაძე (35001091517)</t>
  </si>
  <si>
    <t>12.01.18 - 18.01.18</t>
  </si>
  <si>
    <t>საბა ფიცხელაური (08001017804)</t>
  </si>
  <si>
    <t>12.01.18 - 20.01.18</t>
  </si>
  <si>
    <t>ვალერიანე კურცხალია (60002010033)</t>
  </si>
  <si>
    <t>27.01.18 - 29.01.18</t>
  </si>
  <si>
    <t>იოსებ ხიზანიშვილი (35001094317)</t>
  </si>
  <si>
    <t>16.01.18 - 18.01.18</t>
  </si>
  <si>
    <t>თებერვალი 2018</t>
  </si>
  <si>
    <t>თამაზ გაბლაია (62006015717)</t>
  </si>
  <si>
    <t>24.01.18 - 05.02.18</t>
  </si>
  <si>
    <t>04/47354 - 30.08.18</t>
  </si>
  <si>
    <t>ნანული ქიმერიძე (01011067473)</t>
  </si>
  <si>
    <t>05.02.18 - 11.02.18</t>
  </si>
  <si>
    <t>04/41265 - 18.07.18</t>
  </si>
  <si>
    <t>თამაზი დავითაშვილი (01017029518)</t>
  </si>
  <si>
    <t>05.02.18 - 10.02.18</t>
  </si>
  <si>
    <t>ანუშ ვართანიანი (01001022628)</t>
  </si>
  <si>
    <t>21.02.18 - 27.02.18</t>
  </si>
  <si>
    <t>ციალა ჭყოიძე (01001034538)</t>
  </si>
  <si>
    <t>ლიდა ხორიაშვილი (01004013843)</t>
  </si>
  <si>
    <t>12.02.18 - 20.02.18</t>
  </si>
  <si>
    <t>ვალერი სვარჩუკი (01019003648)</t>
  </si>
  <si>
    <t>08.02.18 - 13.02.18</t>
  </si>
  <si>
    <t>თემიკო შიუკაშვილი (20001029772)</t>
  </si>
  <si>
    <t>16.02.18 - 22.02.18</t>
  </si>
  <si>
    <t>მარტი 2018</t>
  </si>
  <si>
    <t>მამუკა ბენიძე (60002005412)</t>
  </si>
  <si>
    <t>23.02.18 - 05.03.18</t>
  </si>
  <si>
    <t>04/40831 - 16.07.18</t>
  </si>
  <si>
    <t>გურამ შარაბიძე (01024036643)</t>
  </si>
  <si>
    <t>21.03.18 - 28.03.18</t>
  </si>
  <si>
    <t>04/47524 - 31.08.18</t>
  </si>
  <si>
    <t>ანგინ დარბინიან (32001021108)</t>
  </si>
  <si>
    <t>13.03.18 - 19.03.18</t>
  </si>
  <si>
    <t>ხაჩატურ ვართანიანცი (01017003641)</t>
  </si>
  <si>
    <t>01.03.18 - 07.03.18</t>
  </si>
  <si>
    <t>ჟორა პაპალაშვილი (24001019755)</t>
  </si>
  <si>
    <t>26.02.18 - 03.03.18</t>
  </si>
  <si>
    <t>აპრილი 2018</t>
  </si>
  <si>
    <t>გელა ხაჩიძე (57001029921)</t>
  </si>
  <si>
    <t>24.04.18 - 30.04.18</t>
  </si>
  <si>
    <t>გოჩა ბაღიშვილი (01011057023)</t>
  </si>
  <si>
    <t>27.03.18 - 11.04.18</t>
  </si>
  <si>
    <t>ნიკოლოზ თურმანაული (08001003638)</t>
  </si>
  <si>
    <t>29.03.18 - 03.04.18</t>
  </si>
  <si>
    <t>მერი მოწყობილი (37001005082)</t>
  </si>
  <si>
    <t>31.03.18 - 05.04.18</t>
  </si>
  <si>
    <t>თემურ თარგამაძე (37001004402)</t>
  </si>
  <si>
    <t>17.04.18 - 22.04.18</t>
  </si>
  <si>
    <t>სვეტლანა ავაქიანი (01006012193)</t>
  </si>
  <si>
    <t>21.04.18 - 26.04.18</t>
  </si>
  <si>
    <t>ჯემალ ცეცხლაძე (61003006984)</t>
  </si>
  <si>
    <t>01.04.18 - 07.04.18</t>
  </si>
  <si>
    <t>04/46886 - 27.08.18</t>
  </si>
  <si>
    <t>მაისი 2018</t>
  </si>
  <si>
    <t>ზაურ ჯიქია (19001071459)</t>
  </si>
  <si>
    <t>17.15.18 - 29.05.18</t>
  </si>
  <si>
    <t>04/51076 - 25.09.18</t>
  </si>
  <si>
    <t>შეჩერებული/რეგულირებაში გადასული თანხა</t>
  </si>
  <si>
    <t>სააგენტოს აღიარებული თანხა</t>
  </si>
  <si>
    <t>მარტი 2017</t>
  </si>
  <si>
    <t>მუსტაფაევი ბადირხან (12001078577)</t>
  </si>
  <si>
    <t>21.02.17-05.03.17</t>
  </si>
  <si>
    <t>04/67660 - 30.10.17</t>
  </si>
  <si>
    <t>ბინიაშვილი ილია (01030014714)</t>
  </si>
  <si>
    <t>09.03.17-14.03.17</t>
  </si>
  <si>
    <t>ტოგონიძე გავრილ (01025003345)</t>
  </si>
  <si>
    <t>18.02.17-22.03.17</t>
  </si>
  <si>
    <t>ფურცხვანიძე ოლეგი (01019037922)</t>
  </si>
  <si>
    <t>20.03.17-30.03.17</t>
  </si>
  <si>
    <t>04/12368 - 02.03.18</t>
  </si>
  <si>
    <t>კვესიტაძე რუსუდანი (01011059917)</t>
  </si>
  <si>
    <t>07.03.17-13.03.17</t>
  </si>
  <si>
    <t>აპრილი 2017</t>
  </si>
  <si>
    <t>04/66168 - 23.10.17</t>
  </si>
  <si>
    <t>ლომსაძე ზაირა (59001044040)</t>
  </si>
  <si>
    <t>29.03.17-03.04.17</t>
  </si>
  <si>
    <t>ქუთათელაძე მანან (29001018220)</t>
  </si>
  <si>
    <t>25.04.17-03.05.17</t>
  </si>
  <si>
    <t>04/67602 - 30.10.17</t>
  </si>
  <si>
    <t>კიკონიშვილი ლენა (01002030483)</t>
  </si>
  <si>
    <t>31.08.16-23.05.17</t>
  </si>
  <si>
    <t>04/79325 - 25.12.17</t>
  </si>
  <si>
    <t>ქოქიაშვილი რუზანა (01014005239)</t>
  </si>
  <si>
    <t>03.05.17-14.05.17</t>
  </si>
  <si>
    <t>ივნისი 2017</t>
  </si>
  <si>
    <t>რიჟამაძე თინა (59001001366)</t>
  </si>
  <si>
    <t>28.05.17-08.06.17</t>
  </si>
  <si>
    <t>04/73294 - 27.11.17</t>
  </si>
  <si>
    <t>ქავზინაძე სოსო (01002014053)</t>
  </si>
  <si>
    <t>13.06.17-14.06.17</t>
  </si>
  <si>
    <t>გათაშვილი ომარი (43001026534)</t>
  </si>
  <si>
    <t>15.06.17-28.06.17</t>
  </si>
  <si>
    <t>04/6531 - 05.02.18</t>
  </si>
  <si>
    <t>სექტემბერი 2017</t>
  </si>
  <si>
    <t>კიკნაველიძე მერაბ (01003020372)</t>
  </si>
  <si>
    <t>31.08.17-10.09.17</t>
  </si>
  <si>
    <t>04/29883 - 21.05.18</t>
  </si>
  <si>
    <t>ოქტომბერი 2017</t>
  </si>
  <si>
    <t>გოშაძე ემა (01017014983)</t>
  </si>
  <si>
    <t>18.09.17-08.10.17</t>
  </si>
  <si>
    <t>04/28238 - 14.05.18</t>
  </si>
  <si>
    <t>თავბერიძე თამაზი (46001008695)</t>
  </si>
  <si>
    <t>06.11.17-20.11.17</t>
  </si>
  <si>
    <t>04/32386 - 02.06.18</t>
  </si>
  <si>
    <t>სულაბერიძე ნედჟარ (01001067974)</t>
  </si>
  <si>
    <t>08.10.17-20.11.17</t>
  </si>
  <si>
    <t>მინჯორაია აზა (62006019041)</t>
  </si>
  <si>
    <t>27.10.17-25.11.17</t>
  </si>
  <si>
    <t>04/28237 - 14.05.18</t>
  </si>
  <si>
    <t>გოგოლაძე გელა (54001002870)</t>
  </si>
  <si>
    <t>12.12.17-22.12.17</t>
  </si>
  <si>
    <t>04/46815 - 27.08.18</t>
  </si>
  <si>
    <t>ბეროშვილი ელენა (13001026497)</t>
  </si>
  <si>
    <t>18.12.17-22.12.17</t>
  </si>
  <si>
    <t>04/28239 - 14.05.18</t>
  </si>
  <si>
    <t>ხიმშიაშვილი კობა (59002003426)</t>
  </si>
  <si>
    <t>03.12.17-23.12.17</t>
  </si>
  <si>
    <t>04/38720 - 05.07.18</t>
  </si>
  <si>
    <t>სულ:</t>
  </si>
  <si>
    <t>წერილი არ მიგვიღია</t>
  </si>
  <si>
    <t>კ/რ1449-152</t>
  </si>
  <si>
    <t>ვლადიმერ კალაძე (01002022089)</t>
  </si>
  <si>
    <t>05.11.17-04.01.18</t>
  </si>
  <si>
    <t>04/40675 - 15.07.18</t>
  </si>
  <si>
    <t>რობერტი სუმბაძე (20001012943)</t>
  </si>
  <si>
    <t>06.03.18-11.03.18</t>
  </si>
  <si>
    <t>ნანა ყიფიანი (01024019716)</t>
  </si>
  <si>
    <t>09.02.18-13.04.18</t>
  </si>
  <si>
    <t>14/6, 25.08.15</t>
  </si>
  <si>
    <t>არუსიაკ ვართანოვი (01007017156)</t>
  </si>
  <si>
    <t>09.11.14-24.11.14</t>
  </si>
  <si>
    <t>ნოემბერი 2014</t>
  </si>
  <si>
    <t>რევიზიის აქტი #</t>
  </si>
  <si>
    <t>კ/რ1449-152, 04.10.18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</si>
</sst>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sz val="11"/>
      <name val="Sylfae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Sylfaen"/>
      <family val="1"/>
    </font>
    <font>
      <b/>
      <sz val="16"/>
      <color theme="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49" fontId="0" fillId="0" borderId="0" xfId="0" applyNumberForma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pane ySplit="1" topLeftCell="A2" activePane="bottomLeft" state="frozen"/>
      <selection pane="bottomLeft" activeCell="D3" sqref="D3"/>
    </sheetView>
  </sheetViews>
  <sheetFormatPr defaultRowHeight="15" x14ac:dyDescent="0.25"/>
  <cols>
    <col min="2" max="2" width="23.28515625" customWidth="1"/>
    <col min="3" max="3" width="19" customWidth="1"/>
    <col min="4" max="7" width="14.7109375" customWidth="1"/>
    <col min="8" max="8" width="23.28515625" style="15" customWidth="1"/>
  </cols>
  <sheetData>
    <row r="1" spans="1:8" s="3" customFormat="1" ht="101.4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s="9" customFormat="1" ht="39" customHeight="1" x14ac:dyDescent="0.25">
      <c r="A2" s="4"/>
      <c r="B2" s="5" t="s">
        <v>8</v>
      </c>
      <c r="C2" s="6"/>
      <c r="D2" s="7"/>
      <c r="E2" s="7"/>
      <c r="F2" s="7"/>
      <c r="G2" s="7"/>
      <c r="H2" s="8"/>
    </row>
    <row r="3" spans="1:8" s="13" customFormat="1" ht="69" customHeight="1" x14ac:dyDescent="0.25">
      <c r="A3" s="10">
        <v>1</v>
      </c>
      <c r="B3" s="11" t="s">
        <v>9</v>
      </c>
      <c r="C3" s="11" t="s">
        <v>10</v>
      </c>
      <c r="D3" s="12" t="s">
        <v>11</v>
      </c>
      <c r="E3" s="12">
        <v>5428.9</v>
      </c>
      <c r="F3" s="12">
        <v>5428.9</v>
      </c>
      <c r="G3" s="12" t="s">
        <v>12</v>
      </c>
      <c r="H3" s="14" t="s">
        <v>15</v>
      </c>
    </row>
    <row r="4" spans="1:8" s="13" customFormat="1" ht="66" customHeight="1" x14ac:dyDescent="0.25">
      <c r="A4" s="10">
        <v>2</v>
      </c>
      <c r="B4" s="11" t="s">
        <v>13</v>
      </c>
      <c r="C4" s="11" t="s">
        <v>14</v>
      </c>
      <c r="D4" s="12" t="s">
        <v>11</v>
      </c>
      <c r="E4" s="12">
        <v>815.56</v>
      </c>
      <c r="F4" s="12">
        <v>815.56</v>
      </c>
      <c r="G4" s="12" t="s">
        <v>12</v>
      </c>
      <c r="H4" s="14" t="s">
        <v>15</v>
      </c>
    </row>
    <row r="5" spans="1:8" s="18" customFormat="1" ht="52.5" customHeight="1" x14ac:dyDescent="0.25">
      <c r="A5" s="16"/>
      <c r="B5" s="16"/>
      <c r="C5" s="16"/>
      <c r="D5" s="16"/>
      <c r="E5" s="16"/>
      <c r="F5" s="63">
        <f>SUM(F3:F4)</f>
        <v>6244.4599999999991</v>
      </c>
      <c r="G5" s="16"/>
      <c r="H5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B1" zoomScaleNormal="100" workbookViewId="0">
      <pane ySplit="1" topLeftCell="A2" activePane="bottomLeft" state="frozen"/>
      <selection pane="bottomLeft" activeCell="D6" sqref="D6"/>
    </sheetView>
  </sheetViews>
  <sheetFormatPr defaultColWidth="8.85546875" defaultRowHeight="15" x14ac:dyDescent="0.25"/>
  <cols>
    <col min="1" max="1" width="9.140625" style="3" customWidth="1"/>
    <col min="2" max="2" width="44" style="23" customWidth="1"/>
    <col min="3" max="5" width="29.140625" style="3" customWidth="1"/>
    <col min="6" max="16384" width="8.85546875" style="24"/>
  </cols>
  <sheetData>
    <row r="1" spans="1:5" s="3" customFormat="1" ht="83.2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21" customFormat="1" ht="36" customHeight="1" x14ac:dyDescent="0.25">
      <c r="A2" s="19"/>
      <c r="B2" s="5" t="s">
        <v>16</v>
      </c>
      <c r="C2" s="20"/>
      <c r="D2" s="20"/>
      <c r="E2" s="20"/>
    </row>
    <row r="3" spans="1:5" s="21" customFormat="1" ht="31.9" customHeight="1" x14ac:dyDescent="0.25">
      <c r="A3" s="19">
        <v>1</v>
      </c>
      <c r="B3" s="22" t="s">
        <v>17</v>
      </c>
      <c r="C3" s="20" t="s">
        <v>18</v>
      </c>
      <c r="D3" s="20" t="s">
        <v>19</v>
      </c>
      <c r="E3" s="20">
        <v>1085</v>
      </c>
    </row>
    <row r="4" spans="1:5" s="21" customFormat="1" ht="31.9" customHeight="1" x14ac:dyDescent="0.25">
      <c r="A4" s="19">
        <v>2</v>
      </c>
      <c r="B4" s="22" t="s">
        <v>20</v>
      </c>
      <c r="C4" s="20" t="s">
        <v>21</v>
      </c>
      <c r="D4" s="20" t="s">
        <v>22</v>
      </c>
      <c r="E4" s="20">
        <v>1244.47</v>
      </c>
    </row>
    <row r="5" spans="1:5" s="21" customFormat="1" ht="31.9" customHeight="1" x14ac:dyDescent="0.25">
      <c r="A5" s="19">
        <v>3</v>
      </c>
      <c r="B5" s="22" t="s">
        <v>23</v>
      </c>
      <c r="C5" s="20" t="s">
        <v>24</v>
      </c>
      <c r="D5" s="20" t="s">
        <v>22</v>
      </c>
      <c r="E5" s="20">
        <v>3921.8</v>
      </c>
    </row>
    <row r="6" spans="1:5" s="21" customFormat="1" ht="31.9" customHeight="1" x14ac:dyDescent="0.25">
      <c r="A6" s="19">
        <v>4</v>
      </c>
      <c r="B6" s="22" t="s">
        <v>25</v>
      </c>
      <c r="C6" s="20" t="s">
        <v>26</v>
      </c>
      <c r="D6" s="20" t="s">
        <v>22</v>
      </c>
      <c r="E6" s="20">
        <v>1353.33</v>
      </c>
    </row>
    <row r="7" spans="1:5" s="21" customFormat="1" ht="31.9" customHeight="1" x14ac:dyDescent="0.25">
      <c r="A7" s="19">
        <v>5</v>
      </c>
      <c r="B7" s="22" t="s">
        <v>27</v>
      </c>
      <c r="C7" s="20" t="s">
        <v>28</v>
      </c>
      <c r="D7" s="20" t="s">
        <v>22</v>
      </c>
      <c r="E7" s="20">
        <v>816.66</v>
      </c>
    </row>
    <row r="8" spans="1:5" s="21" customFormat="1" ht="31.9" customHeight="1" x14ac:dyDescent="0.25">
      <c r="A8" s="19">
        <v>6</v>
      </c>
      <c r="B8" s="22" t="s">
        <v>29</v>
      </c>
      <c r="C8" s="20" t="s">
        <v>30</v>
      </c>
      <c r="D8" s="20" t="s">
        <v>22</v>
      </c>
      <c r="E8" s="20">
        <v>1873.33</v>
      </c>
    </row>
    <row r="9" spans="1:5" s="21" customFormat="1" ht="31.9" customHeight="1" x14ac:dyDescent="0.25">
      <c r="A9" s="19">
        <v>7</v>
      </c>
      <c r="B9" s="22" t="s">
        <v>31</v>
      </c>
      <c r="C9" s="20" t="s">
        <v>32</v>
      </c>
      <c r="D9" s="20" t="s">
        <v>22</v>
      </c>
      <c r="E9" s="20">
        <v>678.33</v>
      </c>
    </row>
    <row r="10" spans="1:5" s="21" customFormat="1" ht="31.9" customHeight="1" x14ac:dyDescent="0.25">
      <c r="A10" s="19">
        <v>8</v>
      </c>
      <c r="B10" s="22" t="s">
        <v>33</v>
      </c>
      <c r="C10" s="20" t="s">
        <v>26</v>
      </c>
      <c r="D10" s="20" t="s">
        <v>22</v>
      </c>
      <c r="E10" s="20">
        <v>1449.16</v>
      </c>
    </row>
    <row r="11" spans="1:5" s="21" customFormat="1" ht="31.9" customHeight="1" x14ac:dyDescent="0.25">
      <c r="A11" s="19">
        <v>9</v>
      </c>
      <c r="B11" s="22" t="s">
        <v>34</v>
      </c>
      <c r="C11" s="20" t="s">
        <v>35</v>
      </c>
      <c r="D11" s="20" t="s">
        <v>22</v>
      </c>
      <c r="E11" s="20">
        <v>711</v>
      </c>
    </row>
    <row r="12" spans="1:5" s="21" customFormat="1" ht="31.9" customHeight="1" x14ac:dyDescent="0.25">
      <c r="A12" s="19"/>
      <c r="B12" s="5" t="s">
        <v>36</v>
      </c>
      <c r="C12" s="20"/>
      <c r="D12" s="20"/>
      <c r="E12" s="20"/>
    </row>
    <row r="13" spans="1:5" s="21" customFormat="1" ht="31.9" customHeight="1" x14ac:dyDescent="0.25">
      <c r="A13" s="19">
        <v>10</v>
      </c>
      <c r="B13" s="22" t="s">
        <v>37</v>
      </c>
      <c r="C13" s="20" t="s">
        <v>38</v>
      </c>
      <c r="D13" s="20" t="s">
        <v>39</v>
      </c>
      <c r="E13" s="20">
        <v>566.1</v>
      </c>
    </row>
    <row r="14" spans="1:5" s="21" customFormat="1" ht="31.9" customHeight="1" x14ac:dyDescent="0.25">
      <c r="A14" s="19">
        <v>11</v>
      </c>
      <c r="B14" s="22" t="s">
        <v>40</v>
      </c>
      <c r="C14" s="20" t="s">
        <v>41</v>
      </c>
      <c r="D14" s="20" t="s">
        <v>39</v>
      </c>
      <c r="E14" s="20">
        <v>1102.76</v>
      </c>
    </row>
    <row r="15" spans="1:5" s="21" customFormat="1" ht="31.9" customHeight="1" x14ac:dyDescent="0.25">
      <c r="A15" s="19">
        <v>12</v>
      </c>
      <c r="B15" s="22" t="s">
        <v>42</v>
      </c>
      <c r="C15" s="20" t="s">
        <v>43</v>
      </c>
      <c r="D15" s="20" t="s">
        <v>39</v>
      </c>
      <c r="E15" s="20">
        <v>1331.53</v>
      </c>
    </row>
    <row r="16" spans="1:5" s="21" customFormat="1" ht="31.9" customHeight="1" x14ac:dyDescent="0.25">
      <c r="A16" s="19">
        <v>13</v>
      </c>
      <c r="B16" s="22" t="s">
        <v>44</v>
      </c>
      <c r="C16" s="20" t="s">
        <v>45</v>
      </c>
      <c r="D16" s="20" t="s">
        <v>39</v>
      </c>
      <c r="E16" s="20">
        <v>1165.6600000000001</v>
      </c>
    </row>
    <row r="17" spans="1:5" s="21" customFormat="1" ht="31.9" customHeight="1" x14ac:dyDescent="0.25">
      <c r="A17" s="19">
        <v>14</v>
      </c>
      <c r="B17" s="22" t="s">
        <v>46</v>
      </c>
      <c r="C17" s="20" t="s">
        <v>47</v>
      </c>
      <c r="D17" s="20" t="s">
        <v>39</v>
      </c>
      <c r="E17" s="20">
        <v>846.1</v>
      </c>
    </row>
    <row r="18" spans="1:5" s="21" customFormat="1" ht="31.9" customHeight="1" x14ac:dyDescent="0.25">
      <c r="A18" s="19">
        <v>15</v>
      </c>
      <c r="B18" s="22" t="s">
        <v>48</v>
      </c>
      <c r="C18" s="20" t="s">
        <v>49</v>
      </c>
      <c r="D18" s="20" t="s">
        <v>39</v>
      </c>
      <c r="E18" s="20">
        <v>1196.0999999999999</v>
      </c>
    </row>
    <row r="19" spans="1:5" s="21" customFormat="1" ht="31.9" customHeight="1" x14ac:dyDescent="0.25">
      <c r="A19" s="19">
        <v>16</v>
      </c>
      <c r="B19" s="22" t="s">
        <v>50</v>
      </c>
      <c r="C19" s="20" t="s">
        <v>51</v>
      </c>
      <c r="D19" s="20" t="s">
        <v>39</v>
      </c>
      <c r="E19" s="20">
        <v>857.76</v>
      </c>
    </row>
    <row r="20" spans="1:5" s="21" customFormat="1" ht="31.9" customHeight="1" x14ac:dyDescent="0.25">
      <c r="A20" s="19">
        <v>17</v>
      </c>
      <c r="B20" s="22" t="s">
        <v>52</v>
      </c>
      <c r="C20" s="20" t="s">
        <v>53</v>
      </c>
      <c r="D20" s="20" t="s">
        <v>39</v>
      </c>
      <c r="E20" s="20">
        <v>1150.33</v>
      </c>
    </row>
    <row r="21" spans="1:5" s="21" customFormat="1" ht="31.9" customHeight="1" x14ac:dyDescent="0.25">
      <c r="A21" s="19">
        <v>18</v>
      </c>
      <c r="B21" s="22" t="s">
        <v>54</v>
      </c>
      <c r="C21" s="20" t="s">
        <v>55</v>
      </c>
      <c r="D21" s="20" t="s">
        <v>39</v>
      </c>
      <c r="E21" s="20">
        <v>1038.28</v>
      </c>
    </row>
    <row r="22" spans="1:5" s="21" customFormat="1" ht="31.9" customHeight="1" x14ac:dyDescent="0.25">
      <c r="A22" s="19">
        <v>19</v>
      </c>
      <c r="B22" s="22" t="s">
        <v>56</v>
      </c>
      <c r="C22" s="20" t="s">
        <v>57</v>
      </c>
      <c r="D22" s="20" t="s">
        <v>39</v>
      </c>
      <c r="E22" s="20">
        <v>902.25</v>
      </c>
    </row>
    <row r="23" spans="1:5" s="21" customFormat="1" ht="31.9" customHeight="1" x14ac:dyDescent="0.25">
      <c r="A23" s="19">
        <v>20</v>
      </c>
      <c r="B23" s="22" t="s">
        <v>58</v>
      </c>
      <c r="C23" s="20" t="s">
        <v>59</v>
      </c>
      <c r="D23" s="20" t="s">
        <v>39</v>
      </c>
      <c r="E23" s="20">
        <v>1679.33</v>
      </c>
    </row>
    <row r="24" spans="1:5" s="21" customFormat="1" ht="31.9" customHeight="1" x14ac:dyDescent="0.25">
      <c r="A24" s="19">
        <v>21</v>
      </c>
      <c r="B24" s="22" t="s">
        <v>60</v>
      </c>
      <c r="C24" s="20" t="s">
        <v>61</v>
      </c>
      <c r="D24" s="20" t="s">
        <v>39</v>
      </c>
      <c r="E24" s="20">
        <v>1831</v>
      </c>
    </row>
    <row r="25" spans="1:5" s="21" customFormat="1" ht="49.9" customHeight="1" x14ac:dyDescent="0.25">
      <c r="A25" s="25"/>
      <c r="B25" s="58"/>
      <c r="C25" s="59"/>
      <c r="D25" s="60"/>
      <c r="E25" s="55">
        <f>SUM(E3:E24)</f>
        <v>26800.28</v>
      </c>
    </row>
  </sheetData>
  <mergeCells count="1">
    <mergeCell ref="B25:D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pane ySplit="1" topLeftCell="A2" activePane="bottomLeft" state="frozen"/>
      <selection pane="bottomLeft" activeCell="G3" sqref="G3"/>
    </sheetView>
  </sheetViews>
  <sheetFormatPr defaultRowHeight="15" x14ac:dyDescent="0.25"/>
  <cols>
    <col min="1" max="1" width="8.42578125" style="35" customWidth="1"/>
    <col min="2" max="2" width="38.42578125" style="36" customWidth="1"/>
    <col min="3" max="3" width="20.42578125" style="35" customWidth="1"/>
    <col min="4" max="4" width="23.28515625" style="35" customWidth="1"/>
    <col min="5" max="5" width="20.5703125" style="35" customWidth="1"/>
    <col min="6" max="6" width="28.42578125" style="51" customWidth="1"/>
  </cols>
  <sheetData>
    <row r="1" spans="1:6" s="3" customFormat="1" ht="118.5" customHeight="1" x14ac:dyDescent="0.25">
      <c r="A1" s="1" t="s">
        <v>0</v>
      </c>
      <c r="B1" s="26" t="s">
        <v>1</v>
      </c>
      <c r="C1" s="2" t="s">
        <v>2</v>
      </c>
      <c r="D1" s="2" t="s">
        <v>3</v>
      </c>
      <c r="E1" s="2" t="s">
        <v>4</v>
      </c>
      <c r="F1" s="2" t="s">
        <v>6</v>
      </c>
    </row>
    <row r="2" spans="1:6" ht="36" customHeight="1" x14ac:dyDescent="0.25">
      <c r="A2" s="27"/>
      <c r="B2" s="28" t="s">
        <v>62</v>
      </c>
      <c r="C2" s="27"/>
      <c r="D2" s="27"/>
      <c r="E2" s="27"/>
      <c r="F2" s="49"/>
    </row>
    <row r="3" spans="1:6" s="18" customFormat="1" ht="34.5" customHeight="1" x14ac:dyDescent="0.25">
      <c r="A3" s="30">
        <v>1</v>
      </c>
      <c r="B3" s="31" t="s">
        <v>63</v>
      </c>
      <c r="C3" s="52" t="s">
        <v>64</v>
      </c>
      <c r="D3" s="30" t="s">
        <v>65</v>
      </c>
      <c r="E3" s="30">
        <v>1091.0999999999999</v>
      </c>
      <c r="F3" s="50" t="s">
        <v>66</v>
      </c>
    </row>
    <row r="4" spans="1:6" s="18" customFormat="1" ht="34.5" customHeight="1" x14ac:dyDescent="0.25">
      <c r="A4" s="30">
        <v>2</v>
      </c>
      <c r="B4" s="31" t="s">
        <v>67</v>
      </c>
      <c r="C4" s="30" t="s">
        <v>68</v>
      </c>
      <c r="D4" s="30" t="s">
        <v>65</v>
      </c>
      <c r="E4" s="30">
        <v>1406.1</v>
      </c>
      <c r="F4" s="50" t="s">
        <v>66</v>
      </c>
    </row>
    <row r="5" spans="1:6" s="18" customFormat="1" ht="34.5" customHeight="1" x14ac:dyDescent="0.25">
      <c r="A5" s="30">
        <v>3</v>
      </c>
      <c r="B5" s="31" t="s">
        <v>69</v>
      </c>
      <c r="C5" s="52" t="s">
        <v>70</v>
      </c>
      <c r="D5" s="30" t="s">
        <v>65</v>
      </c>
      <c r="E5" s="30">
        <v>1562.66</v>
      </c>
      <c r="F5" s="50" t="s">
        <v>66</v>
      </c>
    </row>
    <row r="6" spans="1:6" s="18" customFormat="1" ht="34.5" customHeight="1" x14ac:dyDescent="0.25">
      <c r="A6" s="30">
        <v>4</v>
      </c>
      <c r="B6" s="31" t="s">
        <v>71</v>
      </c>
      <c r="C6" s="30" t="s">
        <v>72</v>
      </c>
      <c r="D6" s="30" t="s">
        <v>65</v>
      </c>
      <c r="E6" s="30">
        <v>1101.9100000000001</v>
      </c>
      <c r="F6" s="50" t="s">
        <v>66</v>
      </c>
    </row>
    <row r="7" spans="1:6" s="18" customFormat="1" ht="34.5" customHeight="1" x14ac:dyDescent="0.25">
      <c r="A7" s="30">
        <v>5</v>
      </c>
      <c r="B7" s="31" t="s">
        <v>73</v>
      </c>
      <c r="C7" s="30" t="s">
        <v>74</v>
      </c>
      <c r="D7" s="30" t="s">
        <v>65</v>
      </c>
      <c r="E7" s="30">
        <v>834.43</v>
      </c>
      <c r="F7" s="50" t="s">
        <v>66</v>
      </c>
    </row>
    <row r="8" spans="1:6" s="18" customFormat="1" ht="34.5" customHeight="1" x14ac:dyDescent="0.25">
      <c r="A8" s="30">
        <v>6</v>
      </c>
      <c r="B8" s="31" t="s">
        <v>75</v>
      </c>
      <c r="C8" s="30" t="s">
        <v>76</v>
      </c>
      <c r="D8" s="30" t="s">
        <v>65</v>
      </c>
      <c r="E8" s="30">
        <v>757.35</v>
      </c>
      <c r="F8" s="50" t="s">
        <v>66</v>
      </c>
    </row>
    <row r="9" spans="1:6" s="18" customFormat="1" ht="34.5" customHeight="1" x14ac:dyDescent="0.25">
      <c r="A9" s="30">
        <v>7</v>
      </c>
      <c r="B9" s="31" t="s">
        <v>77</v>
      </c>
      <c r="C9" s="30" t="s">
        <v>78</v>
      </c>
      <c r="D9" s="30" t="s">
        <v>65</v>
      </c>
      <c r="E9" s="30">
        <v>754.16</v>
      </c>
      <c r="F9" s="50" t="s">
        <v>66</v>
      </c>
    </row>
    <row r="10" spans="1:6" s="18" customFormat="1" ht="34.5" customHeight="1" x14ac:dyDescent="0.25">
      <c r="A10" s="30">
        <v>8</v>
      </c>
      <c r="B10" s="31" t="s">
        <v>79</v>
      </c>
      <c r="C10" s="30" t="s">
        <v>80</v>
      </c>
      <c r="D10" s="30" t="s">
        <v>65</v>
      </c>
      <c r="E10" s="30">
        <v>1097.0999999999999</v>
      </c>
      <c r="F10" s="50" t="s">
        <v>66</v>
      </c>
    </row>
    <row r="11" spans="1:6" s="18" customFormat="1" ht="34.5" customHeight="1" x14ac:dyDescent="0.25">
      <c r="A11" s="30">
        <v>9</v>
      </c>
      <c r="B11" s="31" t="s">
        <v>81</v>
      </c>
      <c r="C11" s="30" t="s">
        <v>82</v>
      </c>
      <c r="D11" s="30" t="s">
        <v>65</v>
      </c>
      <c r="E11" s="30">
        <v>1271</v>
      </c>
      <c r="F11" s="50" t="s">
        <v>66</v>
      </c>
    </row>
    <row r="12" spans="1:6" s="18" customFormat="1" ht="34.5" customHeight="1" x14ac:dyDescent="0.25">
      <c r="A12" s="30">
        <v>10</v>
      </c>
      <c r="B12" s="31" t="s">
        <v>83</v>
      </c>
      <c r="C12" s="30" t="s">
        <v>84</v>
      </c>
      <c r="D12" s="30" t="s">
        <v>65</v>
      </c>
      <c r="E12" s="30">
        <v>1110.3900000000001</v>
      </c>
      <c r="F12" s="50" t="s">
        <v>66</v>
      </c>
    </row>
    <row r="13" spans="1:6" s="18" customFormat="1" ht="34.5" customHeight="1" x14ac:dyDescent="0.25">
      <c r="A13" s="30">
        <v>11</v>
      </c>
      <c r="B13" s="31" t="s">
        <v>85</v>
      </c>
      <c r="C13" s="30" t="s">
        <v>86</v>
      </c>
      <c r="D13" s="30" t="s">
        <v>65</v>
      </c>
      <c r="E13" s="30">
        <v>1114.43</v>
      </c>
      <c r="F13" s="50" t="s">
        <v>66</v>
      </c>
    </row>
    <row r="14" spans="1:6" s="18" customFormat="1" ht="34.5" customHeight="1" x14ac:dyDescent="0.25">
      <c r="A14" s="30">
        <v>12</v>
      </c>
      <c r="B14" s="31" t="s">
        <v>87</v>
      </c>
      <c r="C14" s="30" t="s">
        <v>88</v>
      </c>
      <c r="D14" s="30" t="s">
        <v>65</v>
      </c>
      <c r="E14" s="30">
        <v>757.35</v>
      </c>
      <c r="F14" s="50" t="s">
        <v>66</v>
      </c>
    </row>
    <row r="15" spans="1:6" s="18" customFormat="1" ht="34.5" customHeight="1" x14ac:dyDescent="0.25">
      <c r="A15" s="30">
        <v>13</v>
      </c>
      <c r="B15" s="31" t="s">
        <v>89</v>
      </c>
      <c r="C15" s="30" t="s">
        <v>90</v>
      </c>
      <c r="D15" s="30" t="s">
        <v>65</v>
      </c>
      <c r="E15" s="30">
        <v>1126.0999999999999</v>
      </c>
      <c r="F15" s="50" t="s">
        <v>66</v>
      </c>
    </row>
    <row r="16" spans="1:6" s="18" customFormat="1" ht="34.5" customHeight="1" x14ac:dyDescent="0.25">
      <c r="A16" s="30">
        <v>14</v>
      </c>
      <c r="B16" s="31" t="s">
        <v>91</v>
      </c>
      <c r="C16" s="30" t="s">
        <v>92</v>
      </c>
      <c r="D16" s="30" t="s">
        <v>65</v>
      </c>
      <c r="E16" s="30">
        <v>1394.43</v>
      </c>
      <c r="F16" s="50" t="s">
        <v>66</v>
      </c>
    </row>
    <row r="17" spans="1:6" s="18" customFormat="1" ht="34.5" customHeight="1" x14ac:dyDescent="0.25">
      <c r="A17" s="30">
        <v>15</v>
      </c>
      <c r="B17" s="31" t="s">
        <v>93</v>
      </c>
      <c r="C17" s="30" t="s">
        <v>94</v>
      </c>
      <c r="D17" s="30" t="s">
        <v>65</v>
      </c>
      <c r="E17" s="30">
        <v>1435.96</v>
      </c>
      <c r="F17" s="50" t="s">
        <v>66</v>
      </c>
    </row>
    <row r="18" spans="1:6" s="18" customFormat="1" ht="34.5" customHeight="1" x14ac:dyDescent="0.25">
      <c r="A18" s="30">
        <v>16</v>
      </c>
      <c r="B18" s="31" t="s">
        <v>95</v>
      </c>
      <c r="C18" s="30" t="s">
        <v>96</v>
      </c>
      <c r="D18" s="30" t="s">
        <v>65</v>
      </c>
      <c r="E18" s="30">
        <v>425</v>
      </c>
      <c r="F18" s="50" t="s">
        <v>66</v>
      </c>
    </row>
    <row r="19" spans="1:6" s="18" customFormat="1" ht="34.5" customHeight="1" x14ac:dyDescent="0.25">
      <c r="A19" s="30">
        <v>17</v>
      </c>
      <c r="B19" s="31" t="s">
        <v>97</v>
      </c>
      <c r="C19" s="30" t="s">
        <v>98</v>
      </c>
      <c r="D19" s="30" t="s">
        <v>65</v>
      </c>
      <c r="E19" s="30">
        <v>425</v>
      </c>
      <c r="F19" s="50" t="s">
        <v>66</v>
      </c>
    </row>
    <row r="20" spans="1:6" s="18" customFormat="1" ht="34.5" customHeight="1" x14ac:dyDescent="0.25">
      <c r="A20" s="30"/>
      <c r="B20" s="28" t="s">
        <v>99</v>
      </c>
      <c r="C20" s="30"/>
      <c r="D20" s="30"/>
      <c r="E20" s="30"/>
      <c r="F20" s="50"/>
    </row>
    <row r="21" spans="1:6" s="34" customFormat="1" ht="34.5" customHeight="1" x14ac:dyDescent="0.25">
      <c r="A21" s="30">
        <v>18</v>
      </c>
      <c r="B21" s="33" t="s">
        <v>100</v>
      </c>
      <c r="C21" s="30" t="s">
        <v>101</v>
      </c>
      <c r="D21" s="30" t="s">
        <v>102</v>
      </c>
      <c r="E21" s="30">
        <v>3336.66</v>
      </c>
      <c r="F21" s="50" t="s">
        <v>66</v>
      </c>
    </row>
    <row r="22" spans="1:6" s="34" customFormat="1" ht="34.5" customHeight="1" x14ac:dyDescent="0.25">
      <c r="A22" s="30">
        <v>19</v>
      </c>
      <c r="B22" s="33" t="s">
        <v>103</v>
      </c>
      <c r="C22" s="30" t="s">
        <v>104</v>
      </c>
      <c r="D22" s="30" t="s">
        <v>105</v>
      </c>
      <c r="E22" s="30">
        <v>1394.43</v>
      </c>
      <c r="F22" s="50" t="s">
        <v>66</v>
      </c>
    </row>
    <row r="23" spans="1:6" s="34" customFormat="1" ht="34.5" customHeight="1" x14ac:dyDescent="0.25">
      <c r="A23" s="30">
        <v>20</v>
      </c>
      <c r="B23" s="33" t="s">
        <v>106</v>
      </c>
      <c r="C23" s="30" t="s">
        <v>107</v>
      </c>
      <c r="D23" s="30" t="s">
        <v>105</v>
      </c>
      <c r="E23" s="30">
        <v>1016.74</v>
      </c>
      <c r="F23" s="50" t="s">
        <v>66</v>
      </c>
    </row>
    <row r="24" spans="1:6" s="34" customFormat="1" ht="34.5" customHeight="1" x14ac:dyDescent="0.25">
      <c r="A24" s="30">
        <v>21</v>
      </c>
      <c r="B24" s="33" t="s">
        <v>108</v>
      </c>
      <c r="C24" s="30" t="s">
        <v>109</v>
      </c>
      <c r="D24" s="30" t="s">
        <v>105</v>
      </c>
      <c r="E24" s="30">
        <v>1102.76</v>
      </c>
      <c r="F24" s="50" t="s">
        <v>66</v>
      </c>
    </row>
    <row r="25" spans="1:6" s="34" customFormat="1" ht="34.5" customHeight="1" x14ac:dyDescent="0.25">
      <c r="A25" s="30">
        <v>22</v>
      </c>
      <c r="B25" s="33" t="s">
        <v>110</v>
      </c>
      <c r="C25" s="30" t="s">
        <v>109</v>
      </c>
      <c r="D25" s="30" t="s">
        <v>105</v>
      </c>
      <c r="E25" s="30">
        <v>1091.0999999999999</v>
      </c>
      <c r="F25" s="50" t="s">
        <v>66</v>
      </c>
    </row>
    <row r="26" spans="1:6" s="34" customFormat="1" ht="34.5" customHeight="1" x14ac:dyDescent="0.25">
      <c r="A26" s="30">
        <v>23</v>
      </c>
      <c r="B26" s="33" t="s">
        <v>111</v>
      </c>
      <c r="C26" s="30" t="s">
        <v>112</v>
      </c>
      <c r="D26" s="30" t="s">
        <v>105</v>
      </c>
      <c r="E26" s="30">
        <v>1324.43</v>
      </c>
      <c r="F26" s="50" t="s">
        <v>66</v>
      </c>
    </row>
    <row r="27" spans="1:6" s="34" customFormat="1" ht="34.5" customHeight="1" x14ac:dyDescent="0.25">
      <c r="A27" s="30">
        <v>24</v>
      </c>
      <c r="B27" s="33" t="s">
        <v>113</v>
      </c>
      <c r="C27" s="30" t="s">
        <v>114</v>
      </c>
      <c r="D27" s="30" t="s">
        <v>105</v>
      </c>
      <c r="E27" s="30">
        <v>1044.43</v>
      </c>
      <c r="F27" s="50" t="s">
        <v>66</v>
      </c>
    </row>
    <row r="28" spans="1:6" s="34" customFormat="1" ht="34.5" customHeight="1" x14ac:dyDescent="0.25">
      <c r="A28" s="30">
        <v>25</v>
      </c>
      <c r="B28" s="33" t="s">
        <v>115</v>
      </c>
      <c r="C28" s="30" t="s">
        <v>116</v>
      </c>
      <c r="D28" s="30" t="s">
        <v>105</v>
      </c>
      <c r="E28" s="30">
        <v>1184.43</v>
      </c>
      <c r="F28" s="50" t="s">
        <v>66</v>
      </c>
    </row>
    <row r="29" spans="1:6" ht="34.5" customHeight="1" x14ac:dyDescent="0.25">
      <c r="A29" s="27"/>
      <c r="B29" s="28" t="s">
        <v>117</v>
      </c>
      <c r="C29" s="27"/>
      <c r="D29" s="27"/>
      <c r="E29" s="27"/>
      <c r="F29" s="49"/>
    </row>
    <row r="30" spans="1:6" s="18" customFormat="1" ht="34.5" customHeight="1" x14ac:dyDescent="0.25">
      <c r="A30" s="30">
        <v>26</v>
      </c>
      <c r="B30" s="31" t="s">
        <v>118</v>
      </c>
      <c r="C30" s="30" t="s">
        <v>119</v>
      </c>
      <c r="D30" s="30" t="s">
        <v>120</v>
      </c>
      <c r="E30" s="30">
        <v>6877.5</v>
      </c>
      <c r="F30" s="50" t="s">
        <v>66</v>
      </c>
    </row>
    <row r="31" spans="1:6" s="18" customFormat="1" ht="34.5" customHeight="1" x14ac:dyDescent="0.25">
      <c r="A31" s="30">
        <v>27</v>
      </c>
      <c r="B31" s="31" t="s">
        <v>121</v>
      </c>
      <c r="C31" s="53" t="s">
        <v>122</v>
      </c>
      <c r="D31" s="30" t="s">
        <v>123</v>
      </c>
      <c r="E31" s="30">
        <v>1382.76</v>
      </c>
      <c r="F31" s="50" t="s">
        <v>66</v>
      </c>
    </row>
    <row r="32" spans="1:6" s="18" customFormat="1" ht="29.25" customHeight="1" x14ac:dyDescent="0.25">
      <c r="A32" s="30">
        <v>28</v>
      </c>
      <c r="B32" s="31" t="s">
        <v>124</v>
      </c>
      <c r="C32" s="50" t="s">
        <v>125</v>
      </c>
      <c r="D32" s="30" t="s">
        <v>123</v>
      </c>
      <c r="E32" s="30">
        <v>1137.76</v>
      </c>
      <c r="F32" s="50" t="s">
        <v>66</v>
      </c>
    </row>
    <row r="33" spans="1:6" s="18" customFormat="1" ht="29.25" customHeight="1" x14ac:dyDescent="0.25">
      <c r="A33" s="30">
        <v>29</v>
      </c>
      <c r="B33" s="31" t="s">
        <v>126</v>
      </c>
      <c r="C33" s="50" t="s">
        <v>127</v>
      </c>
      <c r="D33" s="30" t="s">
        <v>123</v>
      </c>
      <c r="E33" s="30">
        <v>1177.33</v>
      </c>
      <c r="F33" s="50" t="s">
        <v>66</v>
      </c>
    </row>
    <row r="34" spans="1:6" s="18" customFormat="1" ht="29.25" customHeight="1" x14ac:dyDescent="0.25">
      <c r="A34" s="30">
        <v>30</v>
      </c>
      <c r="B34" s="31" t="s">
        <v>128</v>
      </c>
      <c r="C34" s="50" t="s">
        <v>129</v>
      </c>
      <c r="D34" s="30" t="s">
        <v>123</v>
      </c>
      <c r="E34" s="30">
        <v>1123.27</v>
      </c>
      <c r="F34" s="50" t="s">
        <v>66</v>
      </c>
    </row>
    <row r="35" spans="1:6" s="18" customFormat="1" ht="29.25" customHeight="1" x14ac:dyDescent="0.25">
      <c r="A35" s="30"/>
      <c r="B35" s="28" t="s">
        <v>130</v>
      </c>
      <c r="C35" s="30"/>
      <c r="D35" s="30"/>
      <c r="E35" s="30"/>
      <c r="F35" s="50"/>
    </row>
    <row r="36" spans="1:6" s="18" customFormat="1" ht="29.25" customHeight="1" x14ac:dyDescent="0.25">
      <c r="A36" s="30">
        <v>31</v>
      </c>
      <c r="B36" s="31" t="s">
        <v>143</v>
      </c>
      <c r="C36" s="30" t="s">
        <v>144</v>
      </c>
      <c r="D36" s="30" t="s">
        <v>145</v>
      </c>
      <c r="E36" s="30">
        <v>5860.13</v>
      </c>
      <c r="F36" s="50" t="s">
        <v>66</v>
      </c>
    </row>
    <row r="37" spans="1:6" s="18" customFormat="1" ht="44.25" customHeight="1" x14ac:dyDescent="0.25">
      <c r="A37" s="30"/>
      <c r="B37" s="31"/>
      <c r="C37" s="30"/>
      <c r="D37" s="30"/>
      <c r="E37" s="54">
        <f>SUM(E3:E36)</f>
        <v>46718.2</v>
      </c>
      <c r="F37" s="50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pane ySplit="1" topLeftCell="A2" activePane="bottomLeft" state="frozen"/>
      <selection pane="bottomLeft" activeCell="D8" sqref="D8"/>
    </sheetView>
  </sheetViews>
  <sheetFormatPr defaultRowHeight="15" x14ac:dyDescent="0.25"/>
  <cols>
    <col min="2" max="2" width="43.42578125" customWidth="1"/>
    <col min="3" max="3" width="21.85546875" style="35" customWidth="1"/>
    <col min="4" max="4" width="22.42578125" customWidth="1"/>
    <col min="5" max="5" width="28" customWidth="1"/>
  </cols>
  <sheetData>
    <row r="1" spans="1:12" s="3" customFormat="1" ht="118.5" customHeight="1" x14ac:dyDescent="0.25">
      <c r="A1" s="1" t="s">
        <v>0</v>
      </c>
      <c r="B1" s="26" t="s">
        <v>1</v>
      </c>
      <c r="C1" s="2" t="s">
        <v>2</v>
      </c>
      <c r="D1" s="2" t="s">
        <v>3</v>
      </c>
      <c r="E1" s="2" t="s">
        <v>4</v>
      </c>
    </row>
    <row r="2" spans="1:12" s="18" customFormat="1" ht="29.25" customHeight="1" x14ac:dyDescent="0.25">
      <c r="A2" s="30"/>
      <c r="B2" s="28" t="s">
        <v>130</v>
      </c>
      <c r="C2" s="30"/>
      <c r="D2" s="16"/>
      <c r="E2" s="30"/>
    </row>
    <row r="3" spans="1:12" s="18" customFormat="1" ht="29.25" customHeight="1" x14ac:dyDescent="0.25">
      <c r="A3" s="30">
        <v>31</v>
      </c>
      <c r="B3" s="31" t="s">
        <v>131</v>
      </c>
      <c r="C3" s="30" t="s">
        <v>132</v>
      </c>
      <c r="D3" s="16" t="s">
        <v>212</v>
      </c>
      <c r="E3" s="30">
        <v>1095.6600000000001</v>
      </c>
    </row>
    <row r="4" spans="1:12" s="18" customFormat="1" ht="29.25" customHeight="1" x14ac:dyDescent="0.25">
      <c r="A4" s="30">
        <v>32</v>
      </c>
      <c r="B4" s="31" t="s">
        <v>133</v>
      </c>
      <c r="C4" s="30" t="s">
        <v>134</v>
      </c>
      <c r="D4" s="16" t="s">
        <v>212</v>
      </c>
      <c r="E4" s="30">
        <v>2120</v>
      </c>
    </row>
    <row r="5" spans="1:12" s="18" customFormat="1" ht="29.25" customHeight="1" x14ac:dyDescent="0.25">
      <c r="A5" s="30">
        <v>33</v>
      </c>
      <c r="B5" s="31" t="s">
        <v>135</v>
      </c>
      <c r="C5" s="30" t="s">
        <v>136</v>
      </c>
      <c r="D5" s="16" t="s">
        <v>212</v>
      </c>
      <c r="E5" s="30">
        <v>1137.76</v>
      </c>
    </row>
    <row r="6" spans="1:12" s="18" customFormat="1" ht="29.25" customHeight="1" x14ac:dyDescent="0.25">
      <c r="A6" s="30">
        <v>34</v>
      </c>
      <c r="B6" s="31" t="s">
        <v>137</v>
      </c>
      <c r="C6" s="30" t="s">
        <v>138</v>
      </c>
      <c r="D6" s="16" t="s">
        <v>212</v>
      </c>
      <c r="E6" s="30">
        <v>1114.43</v>
      </c>
    </row>
    <row r="7" spans="1:12" s="18" customFormat="1" ht="29.25" customHeight="1" x14ac:dyDescent="0.25">
      <c r="A7" s="30">
        <v>35</v>
      </c>
      <c r="B7" s="31" t="s">
        <v>139</v>
      </c>
      <c r="C7" s="30" t="s">
        <v>140</v>
      </c>
      <c r="D7" s="16" t="s">
        <v>212</v>
      </c>
      <c r="E7" s="30">
        <v>1102.76</v>
      </c>
    </row>
    <row r="8" spans="1:12" s="18" customFormat="1" ht="29.25" customHeight="1" x14ac:dyDescent="0.25">
      <c r="A8" s="30">
        <v>36</v>
      </c>
      <c r="B8" s="31" t="s">
        <v>141</v>
      </c>
      <c r="C8" s="30" t="s">
        <v>142</v>
      </c>
      <c r="D8" s="16" t="s">
        <v>212</v>
      </c>
      <c r="E8" s="30">
        <v>1282.33</v>
      </c>
    </row>
    <row r="9" spans="1:12" s="18" customFormat="1" ht="29.25" customHeight="1" x14ac:dyDescent="0.25">
      <c r="A9" s="30"/>
      <c r="B9" s="28" t="s">
        <v>146</v>
      </c>
      <c r="C9" s="30"/>
      <c r="D9" s="16"/>
      <c r="E9" s="30"/>
      <c r="F9" s="37"/>
      <c r="G9" s="38"/>
      <c r="H9" s="39"/>
      <c r="I9" s="39"/>
      <c r="J9" s="39"/>
      <c r="K9" s="39"/>
      <c r="L9" s="39"/>
    </row>
    <row r="10" spans="1:12" s="18" customFormat="1" ht="29.25" customHeight="1" x14ac:dyDescent="0.25">
      <c r="A10" s="30">
        <v>38</v>
      </c>
      <c r="B10" s="31" t="s">
        <v>147</v>
      </c>
      <c r="C10" s="30" t="s">
        <v>148</v>
      </c>
      <c r="D10" s="16" t="s">
        <v>149</v>
      </c>
      <c r="E10" s="30">
        <v>13024.12</v>
      </c>
      <c r="F10" s="37"/>
      <c r="G10" s="38"/>
      <c r="H10" s="39"/>
      <c r="I10" s="39"/>
      <c r="J10" s="39"/>
      <c r="K10" s="39"/>
      <c r="L10" s="39"/>
    </row>
    <row r="11" spans="1:12" ht="50.25" customHeight="1" x14ac:dyDescent="0.25">
      <c r="A11" s="29"/>
      <c r="B11" s="29"/>
      <c r="C11" s="27"/>
      <c r="D11" s="29"/>
      <c r="E11" s="56">
        <f>SUM(E3:E10)</f>
        <v>20877.060000000001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pane ySplit="1" topLeftCell="A2" activePane="bottomLeft" state="frozen"/>
      <selection pane="bottomLeft" activeCell="I9" sqref="I9"/>
    </sheetView>
  </sheetViews>
  <sheetFormatPr defaultRowHeight="15" x14ac:dyDescent="0.25"/>
  <cols>
    <col min="1" max="1" width="9.140625" style="3" customWidth="1"/>
    <col min="2" max="2" width="36.140625" style="24" customWidth="1"/>
    <col min="3" max="5" width="18.28515625" style="24" customWidth="1"/>
    <col min="6" max="16384" width="9.140625" style="24"/>
  </cols>
  <sheetData>
    <row r="1" spans="1:5" s="40" customFormat="1" ht="96" customHeight="1" x14ac:dyDescent="0.25">
      <c r="A1" s="2" t="s">
        <v>0</v>
      </c>
      <c r="B1" s="2" t="s">
        <v>1</v>
      </c>
      <c r="C1" s="2" t="s">
        <v>2</v>
      </c>
      <c r="D1" s="2" t="s">
        <v>150</v>
      </c>
      <c r="E1" s="2" t="s">
        <v>225</v>
      </c>
    </row>
    <row r="2" spans="1:5" s="21" customFormat="1" ht="38.25" customHeight="1" x14ac:dyDescent="0.25">
      <c r="A2" s="19"/>
      <c r="B2" s="28" t="s">
        <v>224</v>
      </c>
      <c r="C2" s="46"/>
      <c r="D2" s="46"/>
      <c r="E2" s="46"/>
    </row>
    <row r="3" spans="1:5" s="21" customFormat="1" ht="38.25" customHeight="1" x14ac:dyDescent="0.25">
      <c r="A3" s="19">
        <v>1</v>
      </c>
      <c r="B3" s="46" t="s">
        <v>222</v>
      </c>
      <c r="C3" s="46" t="s">
        <v>223</v>
      </c>
      <c r="D3" s="19">
        <v>5238.6499999999996</v>
      </c>
      <c r="E3" s="19" t="s">
        <v>221</v>
      </c>
    </row>
    <row r="4" spans="1:5" s="21" customFormat="1" ht="44.25" customHeight="1" x14ac:dyDescent="0.25">
      <c r="A4" s="19"/>
      <c r="B4" s="46"/>
      <c r="C4" s="46"/>
      <c r="D4" s="63">
        <v>5238.6499999999996</v>
      </c>
      <c r="E4" s="46"/>
    </row>
    <row r="5" spans="1:5" ht="38.25" customHeight="1" x14ac:dyDescent="0.2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zoomScaleNormal="100" workbookViewId="0">
      <pane ySplit="1" topLeftCell="A2" activePane="bottomLeft" state="frozen"/>
      <selection pane="bottomLeft" activeCell="D5" sqref="D5"/>
    </sheetView>
  </sheetViews>
  <sheetFormatPr defaultColWidth="8.85546875" defaultRowHeight="15" x14ac:dyDescent="0.25"/>
  <cols>
    <col min="1" max="1" width="9.28515625" style="24" customWidth="1"/>
    <col min="2" max="2" width="38.42578125" style="24" customWidth="1"/>
    <col min="3" max="3" width="17.7109375" style="24" customWidth="1"/>
    <col min="4" max="4" width="15.140625" style="3" customWidth="1"/>
    <col min="5" max="5" width="16.85546875" style="24" customWidth="1"/>
    <col min="6" max="6" width="15.28515625" style="3" customWidth="1"/>
    <col min="7" max="7" width="16.85546875" style="3" customWidth="1"/>
    <col min="8" max="16384" width="8.85546875" style="24"/>
  </cols>
  <sheetData>
    <row r="1" spans="1:7" s="40" customFormat="1" ht="96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150</v>
      </c>
      <c r="F1" s="2" t="s">
        <v>225</v>
      </c>
      <c r="G1" s="2" t="s">
        <v>151</v>
      </c>
    </row>
    <row r="2" spans="1:7" s="21" customFormat="1" ht="43.5" customHeight="1" x14ac:dyDescent="0.25">
      <c r="A2" s="41"/>
      <c r="B2" s="28" t="s">
        <v>152</v>
      </c>
      <c r="C2" s="43"/>
      <c r="D2" s="41"/>
      <c r="E2" s="41"/>
      <c r="F2" s="41"/>
      <c r="G2" s="41"/>
    </row>
    <row r="3" spans="1:7" s="21" customFormat="1" ht="43.5" customHeight="1" x14ac:dyDescent="0.25">
      <c r="A3" s="41">
        <v>1</v>
      </c>
      <c r="B3" s="42" t="s">
        <v>153</v>
      </c>
      <c r="C3" s="43" t="s">
        <v>154</v>
      </c>
      <c r="D3" s="41" t="s">
        <v>155</v>
      </c>
      <c r="E3" s="41">
        <v>6877.5</v>
      </c>
      <c r="F3" s="41"/>
      <c r="G3" s="41"/>
    </row>
    <row r="4" spans="1:7" s="21" customFormat="1" ht="43.5" customHeight="1" x14ac:dyDescent="0.25">
      <c r="A4" s="41">
        <v>2</v>
      </c>
      <c r="B4" s="42" t="s">
        <v>156</v>
      </c>
      <c r="C4" s="43" t="s">
        <v>157</v>
      </c>
      <c r="D4" s="41" t="s">
        <v>212</v>
      </c>
      <c r="E4" s="41">
        <v>865.72</v>
      </c>
      <c r="F4" s="41"/>
      <c r="G4" s="41"/>
    </row>
    <row r="5" spans="1:7" s="21" customFormat="1" ht="43.5" customHeight="1" x14ac:dyDescent="0.25">
      <c r="A5" s="41">
        <v>3</v>
      </c>
      <c r="B5" s="42" t="s">
        <v>158</v>
      </c>
      <c r="C5" s="43" t="s">
        <v>159</v>
      </c>
      <c r="D5" s="41" t="s">
        <v>212</v>
      </c>
      <c r="E5" s="41">
        <v>10310</v>
      </c>
      <c r="F5" s="41"/>
      <c r="G5" s="41"/>
    </row>
    <row r="6" spans="1:7" s="21" customFormat="1" ht="43.5" customHeight="1" x14ac:dyDescent="0.25">
      <c r="A6" s="41">
        <v>4</v>
      </c>
      <c r="B6" s="42" t="s">
        <v>160</v>
      </c>
      <c r="C6" s="43" t="s">
        <v>161</v>
      </c>
      <c r="D6" s="41" t="s">
        <v>162</v>
      </c>
      <c r="E6" s="41">
        <v>11425</v>
      </c>
      <c r="F6" s="41"/>
      <c r="G6" s="41"/>
    </row>
    <row r="7" spans="1:7" s="21" customFormat="1" ht="43.5" customHeight="1" x14ac:dyDescent="0.25">
      <c r="A7" s="41">
        <v>5</v>
      </c>
      <c r="B7" s="42" t="s">
        <v>163</v>
      </c>
      <c r="C7" s="43" t="s">
        <v>164</v>
      </c>
      <c r="D7" s="41" t="s">
        <v>162</v>
      </c>
      <c r="E7" s="41">
        <v>20531.419999999998</v>
      </c>
      <c r="F7" s="41"/>
      <c r="G7" s="41"/>
    </row>
    <row r="8" spans="1:7" s="21" customFormat="1" ht="43.5" customHeight="1" x14ac:dyDescent="0.25">
      <c r="A8" s="41"/>
      <c r="B8" s="28" t="s">
        <v>165</v>
      </c>
      <c r="C8" s="43"/>
      <c r="D8" s="41"/>
      <c r="E8" s="41"/>
      <c r="F8" s="41"/>
      <c r="G8" s="41"/>
    </row>
    <row r="9" spans="1:7" s="21" customFormat="1" ht="43.5" customHeight="1" x14ac:dyDescent="0.25">
      <c r="A9" s="41">
        <v>6</v>
      </c>
      <c r="B9" s="42" t="s">
        <v>167</v>
      </c>
      <c r="C9" s="43" t="s">
        <v>168</v>
      </c>
      <c r="D9" s="41" t="s">
        <v>166</v>
      </c>
      <c r="E9" s="41">
        <v>12645.9</v>
      </c>
      <c r="F9" s="41"/>
      <c r="G9" s="41"/>
    </row>
    <row r="10" spans="1:7" s="21" customFormat="1" ht="43.5" customHeight="1" x14ac:dyDescent="0.25">
      <c r="A10" s="41"/>
      <c r="B10" s="28" t="s">
        <v>8</v>
      </c>
      <c r="C10" s="43"/>
      <c r="D10" s="41"/>
      <c r="E10" s="41"/>
      <c r="F10" s="41"/>
      <c r="G10" s="41"/>
    </row>
    <row r="11" spans="1:7" s="21" customFormat="1" ht="43.5" customHeight="1" x14ac:dyDescent="0.25">
      <c r="A11" s="41">
        <v>7</v>
      </c>
      <c r="B11" s="42" t="s">
        <v>169</v>
      </c>
      <c r="C11" s="43" t="s">
        <v>170</v>
      </c>
      <c r="D11" s="41" t="s">
        <v>171</v>
      </c>
      <c r="E11" s="41">
        <v>15000</v>
      </c>
      <c r="F11" s="41"/>
      <c r="G11" s="41"/>
    </row>
    <row r="12" spans="1:7" s="21" customFormat="1" ht="43.5" customHeight="1" x14ac:dyDescent="0.25">
      <c r="A12" s="41">
        <v>8</v>
      </c>
      <c r="B12" s="42" t="s">
        <v>172</v>
      </c>
      <c r="C12" s="43" t="s">
        <v>173</v>
      </c>
      <c r="D12" s="41" t="s">
        <v>174</v>
      </c>
      <c r="E12" s="41">
        <v>91520</v>
      </c>
      <c r="F12" s="41"/>
      <c r="G12" s="41"/>
    </row>
    <row r="13" spans="1:7" s="21" customFormat="1" ht="43.5" customHeight="1" x14ac:dyDescent="0.25">
      <c r="A13" s="41">
        <v>9</v>
      </c>
      <c r="B13" s="42" t="s">
        <v>175</v>
      </c>
      <c r="C13" s="43" t="s">
        <v>176</v>
      </c>
      <c r="D13" s="41" t="s">
        <v>174</v>
      </c>
      <c r="E13" s="41">
        <v>7458.33</v>
      </c>
      <c r="F13" s="41"/>
      <c r="G13" s="41"/>
    </row>
    <row r="14" spans="1:7" s="21" customFormat="1" ht="43.5" customHeight="1" x14ac:dyDescent="0.25">
      <c r="A14" s="41"/>
      <c r="B14" s="28" t="s">
        <v>177</v>
      </c>
      <c r="C14" s="43"/>
      <c r="D14" s="41"/>
      <c r="E14" s="41"/>
      <c r="F14" s="41"/>
      <c r="G14" s="41"/>
    </row>
    <row r="15" spans="1:7" s="21" customFormat="1" ht="43.5" customHeight="1" x14ac:dyDescent="0.25">
      <c r="A15" s="41">
        <v>10</v>
      </c>
      <c r="B15" s="42" t="s">
        <v>178</v>
      </c>
      <c r="C15" s="43" t="s">
        <v>179</v>
      </c>
      <c r="D15" s="41" t="s">
        <v>180</v>
      </c>
      <c r="E15" s="41">
        <v>11002.5</v>
      </c>
      <c r="F15" s="41"/>
      <c r="G15" s="41"/>
    </row>
    <row r="16" spans="1:7" s="21" customFormat="1" ht="43.5" customHeight="1" x14ac:dyDescent="0.25">
      <c r="A16" s="41">
        <v>11</v>
      </c>
      <c r="B16" s="42" t="s">
        <v>181</v>
      </c>
      <c r="C16" s="43" t="s">
        <v>182</v>
      </c>
      <c r="D16" s="41" t="s">
        <v>180</v>
      </c>
      <c r="E16" s="41">
        <v>1608.75</v>
      </c>
      <c r="F16" s="41"/>
      <c r="G16" s="41"/>
    </row>
    <row r="17" spans="1:9" s="21" customFormat="1" ht="43.5" customHeight="1" x14ac:dyDescent="0.25">
      <c r="A17" s="41">
        <v>12</v>
      </c>
      <c r="B17" s="42" t="s">
        <v>183</v>
      </c>
      <c r="C17" s="43" t="s">
        <v>184</v>
      </c>
      <c r="D17" s="41" t="s">
        <v>185</v>
      </c>
      <c r="E17" s="41">
        <v>17037.939999999999</v>
      </c>
      <c r="F17" s="41" t="s">
        <v>226</v>
      </c>
      <c r="G17" s="41">
        <v>17037.939999999999</v>
      </c>
    </row>
    <row r="18" spans="1:9" s="21" customFormat="1" ht="43.5" customHeight="1" x14ac:dyDescent="0.25">
      <c r="A18" s="41"/>
      <c r="B18" s="28" t="s">
        <v>186</v>
      </c>
      <c r="C18" s="43"/>
      <c r="D18" s="41"/>
      <c r="E18" s="41"/>
      <c r="F18" s="41"/>
      <c r="G18" s="41"/>
    </row>
    <row r="19" spans="1:9" s="21" customFormat="1" ht="43.5" customHeight="1" x14ac:dyDescent="0.25">
      <c r="A19" s="41">
        <v>13</v>
      </c>
      <c r="B19" s="42" t="s">
        <v>187</v>
      </c>
      <c r="C19" s="43" t="s">
        <v>188</v>
      </c>
      <c r="D19" s="41" t="s">
        <v>189</v>
      </c>
      <c r="E19" s="41">
        <v>19312</v>
      </c>
      <c r="F19" s="41"/>
      <c r="G19" s="41"/>
    </row>
    <row r="20" spans="1:9" s="21" customFormat="1" ht="43.5" customHeight="1" x14ac:dyDescent="0.25">
      <c r="A20" s="41"/>
      <c r="B20" s="28" t="s">
        <v>190</v>
      </c>
      <c r="C20" s="43"/>
      <c r="D20" s="41"/>
      <c r="E20" s="41"/>
      <c r="F20" s="41"/>
      <c r="G20" s="41"/>
    </row>
    <row r="21" spans="1:9" s="21" customFormat="1" ht="43.5" customHeight="1" x14ac:dyDescent="0.25">
      <c r="A21" s="41">
        <v>14</v>
      </c>
      <c r="B21" s="42" t="s">
        <v>191</v>
      </c>
      <c r="C21" s="43" t="s">
        <v>192</v>
      </c>
      <c r="D21" s="41" t="s">
        <v>193</v>
      </c>
      <c r="E21" s="41">
        <v>13024.12</v>
      </c>
      <c r="F21" s="41"/>
      <c r="G21" s="41"/>
    </row>
    <row r="22" spans="1:9" s="21" customFormat="1" ht="43.5" customHeight="1" x14ac:dyDescent="0.25">
      <c r="A22" s="41"/>
      <c r="B22" s="28" t="s">
        <v>16</v>
      </c>
      <c r="C22" s="43"/>
      <c r="D22" s="41"/>
      <c r="E22" s="41"/>
      <c r="F22" s="41"/>
      <c r="G22" s="41"/>
    </row>
    <row r="23" spans="1:9" s="21" customFormat="1" ht="43.5" customHeight="1" x14ac:dyDescent="0.25">
      <c r="A23" s="41">
        <v>15</v>
      </c>
      <c r="B23" s="42" t="s">
        <v>194</v>
      </c>
      <c r="C23" s="43" t="s">
        <v>195</v>
      </c>
      <c r="D23" s="41" t="s">
        <v>196</v>
      </c>
      <c r="E23" s="41">
        <v>9033.75</v>
      </c>
      <c r="F23" s="41"/>
      <c r="G23" s="41"/>
    </row>
    <row r="24" spans="1:9" s="21" customFormat="1" ht="43.5" customHeight="1" x14ac:dyDescent="0.25">
      <c r="A24" s="41">
        <v>16</v>
      </c>
      <c r="B24" s="42" t="s">
        <v>197</v>
      </c>
      <c r="C24" s="43" t="s">
        <v>198</v>
      </c>
      <c r="D24" s="41" t="s">
        <v>196</v>
      </c>
      <c r="E24" s="41">
        <v>14991.24</v>
      </c>
      <c r="F24" s="41"/>
      <c r="G24" s="41"/>
    </row>
    <row r="25" spans="1:9" s="21" customFormat="1" ht="43.5" customHeight="1" x14ac:dyDescent="0.25">
      <c r="A25" s="41">
        <v>17</v>
      </c>
      <c r="B25" s="42" t="s">
        <v>199</v>
      </c>
      <c r="C25" s="43" t="s">
        <v>200</v>
      </c>
      <c r="D25" s="41" t="s">
        <v>201</v>
      </c>
      <c r="E25" s="41">
        <v>13204.8</v>
      </c>
      <c r="F25" s="41"/>
      <c r="G25" s="41"/>
    </row>
    <row r="26" spans="1:9" s="21" customFormat="1" ht="43.5" customHeight="1" x14ac:dyDescent="0.25">
      <c r="A26" s="41"/>
      <c r="B26" s="28" t="s">
        <v>16</v>
      </c>
      <c r="C26" s="43"/>
      <c r="D26" s="41"/>
      <c r="E26" s="41"/>
      <c r="F26" s="41"/>
      <c r="G26" s="41"/>
    </row>
    <row r="27" spans="1:9" s="21" customFormat="1" ht="43.5" customHeight="1" x14ac:dyDescent="0.25">
      <c r="A27" s="41">
        <v>18</v>
      </c>
      <c r="B27" s="44" t="s">
        <v>202</v>
      </c>
      <c r="C27" s="43" t="s">
        <v>203</v>
      </c>
      <c r="D27" s="41" t="s">
        <v>204</v>
      </c>
      <c r="E27" s="41">
        <v>10914.75</v>
      </c>
      <c r="F27" s="41"/>
      <c r="G27" s="41"/>
    </row>
    <row r="28" spans="1:9" s="21" customFormat="1" ht="43.5" customHeight="1" x14ac:dyDescent="0.25">
      <c r="A28" s="41">
        <v>19</v>
      </c>
      <c r="B28" s="45" t="s">
        <v>205</v>
      </c>
      <c r="C28" s="43" t="s">
        <v>206</v>
      </c>
      <c r="D28" s="41" t="s">
        <v>207</v>
      </c>
      <c r="E28" s="41">
        <v>14471.24</v>
      </c>
      <c r="F28" s="41"/>
      <c r="G28" s="41"/>
    </row>
    <row r="29" spans="1:9" s="21" customFormat="1" ht="43.5" customHeight="1" x14ac:dyDescent="0.25">
      <c r="A29" s="41">
        <v>20</v>
      </c>
      <c r="B29" s="45" t="s">
        <v>208</v>
      </c>
      <c r="C29" s="43" t="s">
        <v>209</v>
      </c>
      <c r="D29" s="41" t="s">
        <v>210</v>
      </c>
      <c r="E29" s="41">
        <v>15044.61</v>
      </c>
      <c r="F29" s="41"/>
      <c r="G29" s="41"/>
    </row>
    <row r="30" spans="1:9" s="21" customFormat="1" ht="49.9" customHeight="1" x14ac:dyDescent="0.25">
      <c r="A30" s="19"/>
      <c r="B30" s="22"/>
      <c r="C30" s="46"/>
      <c r="D30" s="47" t="s">
        <v>211</v>
      </c>
      <c r="E30" s="48">
        <f>SUM(E3:E29)</f>
        <v>316279.56999999995</v>
      </c>
      <c r="F30" s="20"/>
      <c r="G30" s="48">
        <f>SUM(G2:G29)</f>
        <v>17037.939999999999</v>
      </c>
      <c r="H30" s="61"/>
      <c r="I30" s="62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pane ySplit="1" topLeftCell="A2" activePane="bottomLeft" state="frozen"/>
      <selection pane="bottomLeft" activeCell="C13" sqref="C13"/>
    </sheetView>
  </sheetViews>
  <sheetFormatPr defaultRowHeight="15" x14ac:dyDescent="0.25"/>
  <cols>
    <col min="1" max="1" width="7.5703125" style="35" customWidth="1"/>
    <col min="2" max="2" width="31.7109375" customWidth="1"/>
    <col min="3" max="3" width="17.140625" customWidth="1"/>
    <col min="4" max="4" width="18" customWidth="1"/>
    <col min="5" max="5" width="19.85546875" style="35" customWidth="1"/>
  </cols>
  <sheetData>
    <row r="1" spans="1:5" s="40" customFormat="1" ht="96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150</v>
      </c>
    </row>
    <row r="2" spans="1:5" ht="32.25" customHeight="1" x14ac:dyDescent="0.25">
      <c r="A2" s="30"/>
      <c r="B2" s="57" t="s">
        <v>62</v>
      </c>
      <c r="C2" s="32"/>
      <c r="D2" s="32"/>
      <c r="E2" s="30"/>
    </row>
    <row r="3" spans="1:5" ht="32.25" customHeight="1" x14ac:dyDescent="0.25">
      <c r="A3" s="30">
        <v>1</v>
      </c>
      <c r="B3" s="32" t="s">
        <v>214</v>
      </c>
      <c r="C3" s="32" t="s">
        <v>215</v>
      </c>
      <c r="D3" s="32" t="s">
        <v>216</v>
      </c>
      <c r="E3" s="30">
        <v>9153.75</v>
      </c>
    </row>
    <row r="4" spans="1:5" ht="32.25" customHeight="1" x14ac:dyDescent="0.25">
      <c r="A4" s="30"/>
      <c r="B4" s="57" t="s">
        <v>117</v>
      </c>
      <c r="C4" s="18"/>
      <c r="D4" s="32"/>
      <c r="E4" s="30"/>
    </row>
    <row r="5" spans="1:5" ht="32.25" customHeight="1" x14ac:dyDescent="0.25">
      <c r="A5" s="30">
        <v>2</v>
      </c>
      <c r="B5" s="32" t="s">
        <v>217</v>
      </c>
      <c r="C5" s="32" t="s">
        <v>218</v>
      </c>
      <c r="D5" s="32"/>
      <c r="E5" s="30">
        <v>1830.56</v>
      </c>
    </row>
    <row r="6" spans="1:5" ht="32.25" customHeight="1" x14ac:dyDescent="0.25">
      <c r="A6" s="30"/>
      <c r="B6" s="57" t="s">
        <v>130</v>
      </c>
      <c r="C6" s="32"/>
      <c r="D6" s="32"/>
      <c r="E6" s="30"/>
    </row>
    <row r="7" spans="1:5" ht="32.25" customHeight="1" x14ac:dyDescent="0.25">
      <c r="A7" s="30">
        <v>3</v>
      </c>
      <c r="B7" s="32" t="s">
        <v>219</v>
      </c>
      <c r="C7" s="32" t="s">
        <v>220</v>
      </c>
      <c r="D7" s="32"/>
      <c r="E7" s="30">
        <v>21572.7</v>
      </c>
    </row>
    <row r="8" spans="1:5" ht="47.25" customHeight="1" x14ac:dyDescent="0.25">
      <c r="A8" s="30"/>
      <c r="B8" s="32"/>
      <c r="C8" s="32"/>
      <c r="D8" s="32"/>
      <c r="E8" s="63">
        <f>SUM(E3:E7)</f>
        <v>32557.010000000002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დადებითად გადაწყვეტილი</vt:lpstr>
      <vt:lpstr>განხილულია ზეპირი მოსმენით 2017</vt:lpstr>
      <vt:lpstr>2018</vt:lpstr>
      <vt:lpstr>განსახილველი 2018</vt:lpstr>
      <vt:lpstr>რეგულირება 2014 დადებითი</vt:lpstr>
      <vt:lpstr>რეგულირება 2017</vt:lpstr>
      <vt:lpstr>რეგულირება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2018-10-05T11:09:21Z</dcterms:modified>
</cp:coreProperties>
</file>