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45" yWindow="240" windowWidth="18870" windowHeight="8715"/>
  </bookViews>
  <sheets>
    <sheet name="დანართი N2" sheetId="4" r:id="rId1"/>
  </sheets>
  <definedNames>
    <definedName name="_xlnm._FilterDatabase" localSheetId="0" hidden="1">'დანართი N2'!$A$4:$I$4</definedName>
    <definedName name="_xlnm.Print_Area" localSheetId="0">'დანართი N2'!$A$1:$Q$55</definedName>
  </definedNames>
  <calcPr calcId="162913"/>
</workbook>
</file>

<file path=xl/calcChain.xml><?xml version="1.0" encoding="utf-8"?>
<calcChain xmlns="http://schemas.openxmlformats.org/spreadsheetml/2006/main">
  <c r="O55" i="4" l="1"/>
  <c r="P55" i="4" s="1"/>
  <c r="H55" i="4"/>
  <c r="I55" i="4" s="1"/>
  <c r="O54" i="4"/>
  <c r="P54" i="4" s="1"/>
  <c r="H54" i="4"/>
  <c r="O53" i="4"/>
  <c r="P53" i="4" s="1"/>
  <c r="H53" i="4"/>
  <c r="O52" i="4"/>
  <c r="P52" i="4" s="1"/>
  <c r="H52" i="4"/>
  <c r="O51" i="4"/>
  <c r="P51" i="4" s="1"/>
  <c r="H51" i="4"/>
  <c r="O50" i="4"/>
  <c r="P50" i="4" s="1"/>
  <c r="H50" i="4"/>
  <c r="O49" i="4"/>
  <c r="P49" i="4" s="1"/>
  <c r="H49" i="4"/>
  <c r="I49" i="4" s="1"/>
  <c r="O48" i="4"/>
  <c r="P48" i="4" s="1"/>
  <c r="H48" i="4"/>
  <c r="I48" i="4" s="1"/>
  <c r="O47" i="4"/>
  <c r="P47" i="4" s="1"/>
  <c r="H47" i="4"/>
  <c r="I47" i="4" s="1"/>
  <c r="O46" i="4"/>
  <c r="P46" i="4" s="1"/>
  <c r="H46" i="4"/>
  <c r="O45" i="4"/>
  <c r="P45" i="4" s="1"/>
  <c r="H45" i="4"/>
  <c r="O44" i="4"/>
  <c r="P44" i="4" s="1"/>
  <c r="H44" i="4"/>
  <c r="O43" i="4"/>
  <c r="P43" i="4" s="1"/>
  <c r="H43" i="4"/>
  <c r="I43" i="4" s="1"/>
  <c r="O42" i="4"/>
  <c r="P42" i="4" s="1"/>
  <c r="H42" i="4"/>
  <c r="I42" i="4" s="1"/>
  <c r="O41" i="4"/>
  <c r="P41" i="4" s="1"/>
  <c r="H41" i="4"/>
  <c r="I41" i="4" s="1"/>
  <c r="O40" i="4"/>
  <c r="P40" i="4" s="1"/>
  <c r="H40" i="4"/>
  <c r="I40" i="4" s="1"/>
  <c r="O39" i="4"/>
  <c r="P39" i="4" s="1"/>
  <c r="H39" i="4"/>
  <c r="I39" i="4" s="1"/>
  <c r="O38" i="4"/>
  <c r="P38" i="4" s="1"/>
  <c r="H38" i="4"/>
  <c r="I38" i="4" s="1"/>
  <c r="O37" i="4"/>
  <c r="P37" i="4" s="1"/>
  <c r="H37" i="4"/>
  <c r="O36" i="4"/>
  <c r="P36" i="4" s="1"/>
  <c r="H36" i="4"/>
  <c r="O35" i="4"/>
  <c r="P35" i="4" s="1"/>
  <c r="H35" i="4"/>
  <c r="I35" i="4" s="1"/>
  <c r="O34" i="4"/>
  <c r="P34" i="4" s="1"/>
  <c r="H34" i="4"/>
  <c r="I34" i="4" s="1"/>
  <c r="O33" i="4"/>
  <c r="P33" i="4" s="1"/>
  <c r="H33" i="4"/>
  <c r="O32" i="4"/>
  <c r="P32" i="4" s="1"/>
  <c r="H32" i="4"/>
  <c r="O31" i="4"/>
  <c r="P31" i="4" s="1"/>
  <c r="H31" i="4"/>
  <c r="I31" i="4" s="1"/>
  <c r="O30" i="4"/>
  <c r="P30" i="4" s="1"/>
  <c r="H30" i="4"/>
  <c r="I30" i="4" s="1"/>
  <c r="O29" i="4"/>
  <c r="P29" i="4" s="1"/>
  <c r="H29" i="4"/>
  <c r="I29" i="4" s="1"/>
  <c r="O28" i="4"/>
  <c r="P28" i="4" s="1"/>
  <c r="H28" i="4"/>
  <c r="I28" i="4" s="1"/>
  <c r="O27" i="4"/>
  <c r="P27" i="4" s="1"/>
  <c r="H27" i="4"/>
  <c r="I27" i="4" s="1"/>
  <c r="O26" i="4"/>
  <c r="P26" i="4" s="1"/>
  <c r="H26" i="4"/>
  <c r="O25" i="4"/>
  <c r="P25" i="4" s="1"/>
  <c r="H25" i="4"/>
  <c r="I25" i="4" s="1"/>
  <c r="O24" i="4"/>
  <c r="P24" i="4" s="1"/>
  <c r="H24" i="4"/>
  <c r="I24" i="4" s="1"/>
  <c r="O23" i="4"/>
  <c r="P23" i="4" s="1"/>
  <c r="H23" i="4"/>
  <c r="I23" i="4" s="1"/>
  <c r="O22" i="4"/>
  <c r="P22" i="4" s="1"/>
  <c r="H22" i="4"/>
  <c r="I22" i="4" s="1"/>
  <c r="O21" i="4"/>
  <c r="P21" i="4" s="1"/>
  <c r="H21" i="4"/>
  <c r="I21" i="4" s="1"/>
  <c r="O20" i="4"/>
  <c r="P20" i="4" s="1"/>
  <c r="H20" i="4"/>
  <c r="I20" i="4" s="1"/>
  <c r="O19" i="4"/>
  <c r="P19" i="4" s="1"/>
  <c r="H19" i="4"/>
  <c r="I19" i="4" s="1"/>
  <c r="O18" i="4"/>
  <c r="P18" i="4" s="1"/>
  <c r="H18" i="4"/>
  <c r="I18" i="4" s="1"/>
  <c r="O17" i="4"/>
  <c r="P17" i="4" s="1"/>
  <c r="H17" i="4"/>
  <c r="I17" i="4" s="1"/>
  <c r="O16" i="4"/>
  <c r="P16" i="4" s="1"/>
  <c r="H16" i="4"/>
  <c r="I16" i="4" s="1"/>
  <c r="O15" i="4"/>
  <c r="P15" i="4" s="1"/>
  <c r="H15" i="4"/>
  <c r="I15" i="4" s="1"/>
  <c r="O14" i="4"/>
  <c r="P14" i="4" s="1"/>
  <c r="H14" i="4"/>
  <c r="O13" i="4"/>
  <c r="P13" i="4" s="1"/>
  <c r="H13" i="4"/>
  <c r="I13" i="4" s="1"/>
  <c r="O12" i="4"/>
  <c r="P12" i="4" s="1"/>
  <c r="H12" i="4"/>
  <c r="I12" i="4" s="1"/>
  <c r="O11" i="4"/>
  <c r="P11" i="4" s="1"/>
  <c r="H11" i="4"/>
  <c r="I11" i="4" s="1"/>
  <c r="O10" i="4"/>
  <c r="P10" i="4" s="1"/>
  <c r="H10" i="4"/>
  <c r="I10" i="4" s="1"/>
  <c r="O9" i="4"/>
  <c r="P9" i="4" s="1"/>
  <c r="H9" i="4"/>
  <c r="I9" i="4" s="1"/>
  <c r="O8" i="4"/>
  <c r="H8" i="4"/>
  <c r="I8" i="4" s="1"/>
  <c r="O7" i="4"/>
  <c r="P7" i="4" s="1"/>
  <c r="H7" i="4"/>
  <c r="I7" i="4" s="1"/>
  <c r="K6" i="4"/>
  <c r="D6" i="4"/>
  <c r="P8" i="4" l="1"/>
  <c r="I54" i="4"/>
  <c r="I36" i="4"/>
  <c r="I14" i="4"/>
  <c r="I37" i="4"/>
  <c r="H6" i="4"/>
  <c r="I26" i="4"/>
  <c r="I33" i="4"/>
  <c r="I45" i="4"/>
  <c r="I51" i="4"/>
  <c r="I53" i="4"/>
  <c r="I32" i="4"/>
  <c r="I44" i="4"/>
  <c r="I46" i="4"/>
  <c r="I50" i="4"/>
  <c r="I52" i="4"/>
  <c r="O6" i="4"/>
  <c r="P6" i="4" l="1"/>
  <c r="I6" i="4"/>
</calcChain>
</file>

<file path=xl/sharedStrings.xml><?xml version="1.0" encoding="utf-8"?>
<sst xmlns="http://schemas.openxmlformats.org/spreadsheetml/2006/main" count="48" uniqueCount="36">
  <si>
    <t>მინისტრი</t>
  </si>
  <si>
    <t>მინისტრის პირველი მოადგილე</t>
  </si>
  <si>
    <t>მინისტრის მოადგილე</t>
  </si>
  <si>
    <t>მთავარი სპეციალისტი</t>
  </si>
  <si>
    <t>უფროსი სპეციალისტი</t>
  </si>
  <si>
    <t>სპეციალისტი</t>
  </si>
  <si>
    <t>მინისტრის თანაშემწე</t>
  </si>
  <si>
    <t>დეპარტამენტის უფროსი</t>
  </si>
  <si>
    <t>სამმართველოს უფროსი</t>
  </si>
  <si>
    <t>დეპარტამენტის უფროსის მოადგილე</t>
  </si>
  <si>
    <t>მინისტრის მოადგილის თანაშემწე</t>
  </si>
  <si>
    <t>პირველადი სტრუქტურული ერთეულის  ხელმძღვანელის თანამდებობა</t>
  </si>
  <si>
    <t>მეორადი სტრუქტურული ერთეულის ხელმძღვანელის თანამდებობა</t>
  </si>
  <si>
    <t>ადმინისტრაციული ხელშეკრულებით დასაკავებელი პოზიცია</t>
  </si>
  <si>
    <t xml:space="preserve">პირველი კატეგორიის უფროსი სპეციალისტის თანამდებობა </t>
  </si>
  <si>
    <t>მესამე კატეგორიის უფროსი სპეციალისტის თანამდებობა</t>
  </si>
  <si>
    <t>პირველი კატეგორიის უმცროსი სპეციალისტის  თანამდებობა</t>
  </si>
  <si>
    <t>პირველადი სტრუქტურული ერთეულის  ხელმძღვანელის მოადგილის თანამდებობა</t>
  </si>
  <si>
    <t>სახელმწიფო-პოლიტიკური თანამდებობის პირი</t>
  </si>
  <si>
    <t>მინისტრის პირველი მოადგილის თანაშემწე</t>
  </si>
  <si>
    <t>ინფორმაცია</t>
  </si>
  <si>
    <t>N</t>
  </si>
  <si>
    <t>შტატით გათვალისწინებული თანამდებობების დასახელება</t>
  </si>
  <si>
    <t>რაოდენობა</t>
  </si>
  <si>
    <t>მინიჭებული რანგი და იერარქია</t>
  </si>
  <si>
    <t>თანამდებობრივი სარგოს კოეფიციენტი ერთ ერთეულზე</t>
  </si>
  <si>
    <t xml:space="preserve">თანამდებობრივი სარგო თვეში ერთ ერთეულზე </t>
  </si>
  <si>
    <t>სულ თანამდებობრივი სარგო თვეში</t>
  </si>
  <si>
    <t>სულ თანამდებობრივი სარგო წელიწაში</t>
  </si>
  <si>
    <t>სულ</t>
  </si>
  <si>
    <t xml:space="preserve">მეორე კატეგორიის უფროსი სპეციალისტის თანამდებობა </t>
  </si>
  <si>
    <t>პროექტი</t>
  </si>
  <si>
    <t>მოქმედი</t>
  </si>
  <si>
    <t>სულ წლიური შრომის ანაზღაურება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</si>
  <si>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აპარატის საშტატო ნუსხის, თანამდებობრივი სარგოს და შრომის ანაზღაურების ფონდში ცვლილების შესახებ</t>
  </si>
  <si>
    <t>თანამდებობების დასახელება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</si>
</sst>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1"/>
      <color theme="1"/>
      <name val="Sylfaen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10"/>
      <name val="Sylfaen"/>
      <family val="1"/>
    </font>
    <font>
      <sz val="10"/>
      <color theme="1"/>
      <name val="Sylfaen"/>
      <family val="1"/>
    </font>
    <font>
      <b/>
      <sz val="11"/>
      <color theme="1"/>
      <name val="Sylfaen"/>
      <family val="2"/>
      <charset val="204"/>
      <scheme val="minor"/>
    </font>
    <font>
      <b/>
      <sz val="11"/>
      <color theme="1"/>
      <name val="Sylfaen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4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abSelected="1" view="pageBreakPreview" zoomScaleNormal="89" zoomScaleSheetLayoutView="100" workbookViewId="0">
      <pane xSplit="3" ySplit="6" topLeftCell="D7" activePane="bottomRight" state="frozen"/>
      <selection pane="topRight" activeCell="C1" sqref="C1"/>
      <selection pane="bottomLeft" activeCell="A7" sqref="A7"/>
      <selection pane="bottomRight" activeCell="E22" sqref="E22"/>
    </sheetView>
  </sheetViews>
  <sheetFormatPr defaultColWidth="16" defaultRowHeight="15" x14ac:dyDescent="0.25"/>
  <cols>
    <col min="1" max="1" width="5.625" customWidth="1"/>
    <col min="2" max="2" width="38.625" customWidth="1"/>
    <col min="3" max="3" width="28.125" customWidth="1"/>
    <col min="4" max="4" width="8.75" customWidth="1"/>
    <col min="5" max="10" width="13" customWidth="1"/>
    <col min="11" max="11" width="8.75" customWidth="1"/>
    <col min="12" max="17" width="13" customWidth="1"/>
  </cols>
  <sheetData>
    <row r="1" spans="1:17" x14ac:dyDescent="0.25">
      <c r="A1" s="29" t="s">
        <v>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32.25" customHeight="1" x14ac:dyDescent="0.25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2" t="s">
        <v>21</v>
      </c>
      <c r="B3" s="32" t="s">
        <v>35</v>
      </c>
      <c r="C3" s="32" t="s">
        <v>22</v>
      </c>
      <c r="D3" s="31" t="s">
        <v>32</v>
      </c>
      <c r="E3" s="31"/>
      <c r="F3" s="31"/>
      <c r="G3" s="31"/>
      <c r="H3" s="31"/>
      <c r="I3" s="31"/>
      <c r="J3" s="33" t="s">
        <v>33</v>
      </c>
      <c r="K3" s="31" t="s">
        <v>31</v>
      </c>
      <c r="L3" s="31"/>
      <c r="M3" s="31"/>
      <c r="N3" s="31"/>
      <c r="O3" s="31"/>
      <c r="P3" s="31"/>
      <c r="Q3" s="33" t="s">
        <v>33</v>
      </c>
    </row>
    <row r="4" spans="1:17" ht="104.25" customHeight="1" x14ac:dyDescent="0.25">
      <c r="A4" s="32"/>
      <c r="B4" s="32"/>
      <c r="C4" s="32"/>
      <c r="D4" s="19" t="s">
        <v>23</v>
      </c>
      <c r="E4" s="20" t="s">
        <v>24</v>
      </c>
      <c r="F4" s="20" t="s">
        <v>25</v>
      </c>
      <c r="G4" s="21" t="s">
        <v>26</v>
      </c>
      <c r="H4" s="21" t="s">
        <v>27</v>
      </c>
      <c r="I4" s="19" t="s">
        <v>28</v>
      </c>
      <c r="J4" s="33"/>
      <c r="K4" s="19" t="s">
        <v>23</v>
      </c>
      <c r="L4" s="20" t="s">
        <v>24</v>
      </c>
      <c r="M4" s="20" t="s">
        <v>25</v>
      </c>
      <c r="N4" s="21" t="s">
        <v>26</v>
      </c>
      <c r="O4" s="21" t="s">
        <v>27</v>
      </c>
      <c r="P4" s="19" t="s">
        <v>28</v>
      </c>
      <c r="Q4" s="33"/>
    </row>
    <row r="5" spans="1:17" ht="15.75" customHeight="1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  <c r="O5" s="6">
        <v>15</v>
      </c>
      <c r="P5" s="6">
        <v>16</v>
      </c>
      <c r="Q5" s="6">
        <v>17</v>
      </c>
    </row>
    <row r="6" spans="1:17" ht="18" customHeight="1" x14ac:dyDescent="0.25">
      <c r="A6" s="7"/>
      <c r="B6" s="7"/>
      <c r="C6" s="6" t="s">
        <v>29</v>
      </c>
      <c r="D6" s="8">
        <f>SUM(D7:D55)</f>
        <v>184</v>
      </c>
      <c r="E6" s="9"/>
      <c r="F6" s="9"/>
      <c r="G6" s="10"/>
      <c r="H6" s="10">
        <f>SUM(H7:H55)</f>
        <v>344750</v>
      </c>
      <c r="I6" s="10">
        <f>SUM(I7:I55)</f>
        <v>4137000</v>
      </c>
      <c r="J6" s="10">
        <v>4046000</v>
      </c>
      <c r="K6" s="8">
        <f>SUM(K7:K55)</f>
        <v>237</v>
      </c>
      <c r="L6" s="9"/>
      <c r="M6" s="9"/>
      <c r="N6" s="10"/>
      <c r="O6" s="10">
        <f t="shared" ref="O6:P6" si="0">SUM(O7:O55)</f>
        <v>446040</v>
      </c>
      <c r="P6" s="10">
        <f t="shared" si="0"/>
        <v>5352480</v>
      </c>
      <c r="Q6" s="10">
        <v>4046000</v>
      </c>
    </row>
    <row r="7" spans="1:17" ht="18" customHeight="1" x14ac:dyDescent="0.25">
      <c r="A7" s="11">
        <v>1</v>
      </c>
      <c r="B7" s="1" t="s">
        <v>0</v>
      </c>
      <c r="C7" s="28" t="s">
        <v>18</v>
      </c>
      <c r="D7" s="5">
        <v>1</v>
      </c>
      <c r="E7" s="12"/>
      <c r="F7" s="12"/>
      <c r="G7" s="13">
        <v>6250</v>
      </c>
      <c r="H7" s="13">
        <f>G7*D7</f>
        <v>6250</v>
      </c>
      <c r="I7" s="13">
        <f>H7*12</f>
        <v>75000</v>
      </c>
      <c r="J7" s="13"/>
      <c r="K7" s="5">
        <v>1</v>
      </c>
      <c r="L7" s="12"/>
      <c r="M7" s="12"/>
      <c r="N7" s="13">
        <v>6250</v>
      </c>
      <c r="O7" s="13">
        <f>N7*K7</f>
        <v>6250</v>
      </c>
      <c r="P7" s="13">
        <f>O7*12</f>
        <v>75000</v>
      </c>
      <c r="Q7" s="13"/>
    </row>
    <row r="8" spans="1:17" ht="18" customHeight="1" x14ac:dyDescent="0.25">
      <c r="A8" s="11">
        <v>2</v>
      </c>
      <c r="B8" s="1" t="s">
        <v>1</v>
      </c>
      <c r="C8" s="28"/>
      <c r="D8" s="5">
        <v>1</v>
      </c>
      <c r="E8" s="12"/>
      <c r="F8" s="12"/>
      <c r="G8" s="13">
        <v>6200</v>
      </c>
      <c r="H8" s="13">
        <f t="shared" ref="H8:H22" si="1">G8*D8</f>
        <v>6200</v>
      </c>
      <c r="I8" s="13">
        <f t="shared" ref="I8:I55" si="2">H8*12</f>
        <v>74400</v>
      </c>
      <c r="J8" s="13"/>
      <c r="K8" s="5">
        <v>1</v>
      </c>
      <c r="L8" s="12"/>
      <c r="M8" s="12"/>
      <c r="N8" s="13">
        <v>6200</v>
      </c>
      <c r="O8" s="13">
        <f t="shared" ref="O8:O22" si="3">N8*K8</f>
        <v>6200</v>
      </c>
      <c r="P8" s="13">
        <f t="shared" ref="P8:P55" si="4">O8*12</f>
        <v>74400</v>
      </c>
      <c r="Q8" s="13"/>
    </row>
    <row r="9" spans="1:17" ht="18" customHeight="1" x14ac:dyDescent="0.25">
      <c r="A9" s="11">
        <v>3</v>
      </c>
      <c r="B9" s="1" t="s">
        <v>2</v>
      </c>
      <c r="C9" s="28"/>
      <c r="D9" s="5">
        <v>1</v>
      </c>
      <c r="E9" s="12"/>
      <c r="F9" s="12"/>
      <c r="G9" s="13">
        <v>6000</v>
      </c>
      <c r="H9" s="13">
        <f>G9*D9</f>
        <v>6000</v>
      </c>
      <c r="I9" s="13">
        <f>H9*12</f>
        <v>72000</v>
      </c>
      <c r="J9" s="13"/>
      <c r="K9" s="5">
        <v>1</v>
      </c>
      <c r="L9" s="12"/>
      <c r="M9" s="12"/>
      <c r="N9" s="13">
        <v>6000</v>
      </c>
      <c r="O9" s="13">
        <f t="shared" si="3"/>
        <v>6000</v>
      </c>
      <c r="P9" s="13">
        <f t="shared" si="4"/>
        <v>72000</v>
      </c>
      <c r="Q9" s="13"/>
    </row>
    <row r="10" spans="1:17" ht="18" customHeight="1" x14ac:dyDescent="0.25">
      <c r="A10" s="11">
        <v>4</v>
      </c>
      <c r="B10" s="1" t="s">
        <v>2</v>
      </c>
      <c r="C10" s="28"/>
      <c r="D10" s="5">
        <v>2</v>
      </c>
      <c r="E10" s="12"/>
      <c r="F10" s="12"/>
      <c r="G10" s="13">
        <v>5600</v>
      </c>
      <c r="H10" s="13">
        <f t="shared" ref="H10:H11" si="5">G10*D10</f>
        <v>11200</v>
      </c>
      <c r="I10" s="13">
        <f t="shared" ref="I10:I11" si="6">H10*12</f>
        <v>134400</v>
      </c>
      <c r="J10" s="13"/>
      <c r="K10" s="5">
        <v>2</v>
      </c>
      <c r="L10" s="12"/>
      <c r="M10" s="12"/>
      <c r="N10" s="13">
        <v>5600</v>
      </c>
      <c r="O10" s="13">
        <f t="shared" si="3"/>
        <v>11200</v>
      </c>
      <c r="P10" s="13">
        <f t="shared" si="4"/>
        <v>134400</v>
      </c>
      <c r="Q10" s="13"/>
    </row>
    <row r="11" spans="1:17" ht="18" customHeight="1" x14ac:dyDescent="0.25">
      <c r="A11" s="11">
        <v>5</v>
      </c>
      <c r="B11" s="1" t="s">
        <v>2</v>
      </c>
      <c r="C11" s="28"/>
      <c r="D11" s="5">
        <v>0</v>
      </c>
      <c r="E11" s="12"/>
      <c r="F11" s="12"/>
      <c r="G11" s="13">
        <v>0</v>
      </c>
      <c r="H11" s="13">
        <f t="shared" si="5"/>
        <v>0</v>
      </c>
      <c r="I11" s="13">
        <f t="shared" si="6"/>
        <v>0</v>
      </c>
      <c r="J11" s="13"/>
      <c r="K11" s="5">
        <v>1</v>
      </c>
      <c r="L11" s="12"/>
      <c r="M11" s="12"/>
      <c r="N11" s="13">
        <v>5900</v>
      </c>
      <c r="O11" s="13">
        <f t="shared" si="3"/>
        <v>5900</v>
      </c>
      <c r="P11" s="13">
        <f t="shared" si="4"/>
        <v>70800</v>
      </c>
      <c r="Q11" s="13"/>
    </row>
    <row r="12" spans="1:17" ht="18" customHeight="1" x14ac:dyDescent="0.25">
      <c r="A12" s="11">
        <v>6</v>
      </c>
      <c r="B12" s="1" t="s">
        <v>2</v>
      </c>
      <c r="C12" s="28"/>
      <c r="D12" s="5">
        <v>0</v>
      </c>
      <c r="E12" s="12"/>
      <c r="F12" s="12"/>
      <c r="G12" s="13">
        <v>0</v>
      </c>
      <c r="H12" s="13">
        <f t="shared" si="1"/>
        <v>0</v>
      </c>
      <c r="I12" s="13">
        <f t="shared" si="2"/>
        <v>0</v>
      </c>
      <c r="J12" s="13"/>
      <c r="K12" s="5">
        <v>1</v>
      </c>
      <c r="L12" s="12"/>
      <c r="M12" s="12"/>
      <c r="N12" s="13">
        <v>5440</v>
      </c>
      <c r="O12" s="13">
        <f t="shared" si="3"/>
        <v>5440</v>
      </c>
      <c r="P12" s="13">
        <f t="shared" si="4"/>
        <v>65280</v>
      </c>
      <c r="Q12" s="13"/>
    </row>
    <row r="13" spans="1:17" ht="18" customHeight="1" x14ac:dyDescent="0.25">
      <c r="A13" s="11">
        <v>7</v>
      </c>
      <c r="B13" s="2" t="s">
        <v>6</v>
      </c>
      <c r="C13" s="28" t="s">
        <v>13</v>
      </c>
      <c r="D13" s="5">
        <v>1</v>
      </c>
      <c r="E13" s="12"/>
      <c r="F13" s="12"/>
      <c r="G13" s="13">
        <v>1600</v>
      </c>
      <c r="H13" s="13">
        <f t="shared" si="1"/>
        <v>1600</v>
      </c>
      <c r="I13" s="13">
        <f t="shared" si="2"/>
        <v>19200</v>
      </c>
      <c r="J13" s="13"/>
      <c r="K13" s="5">
        <v>1</v>
      </c>
      <c r="L13" s="12"/>
      <c r="M13" s="12"/>
      <c r="N13" s="13">
        <v>1600</v>
      </c>
      <c r="O13" s="13">
        <f t="shared" si="3"/>
        <v>1600</v>
      </c>
      <c r="P13" s="13">
        <f t="shared" si="4"/>
        <v>19200</v>
      </c>
      <c r="Q13" s="13"/>
    </row>
    <row r="14" spans="1:17" ht="19.5" customHeight="1" x14ac:dyDescent="0.25">
      <c r="A14" s="11">
        <v>8</v>
      </c>
      <c r="B14" s="2" t="s">
        <v>19</v>
      </c>
      <c r="C14" s="28"/>
      <c r="D14" s="5">
        <v>1</v>
      </c>
      <c r="E14" s="12"/>
      <c r="F14" s="12"/>
      <c r="G14" s="13">
        <v>1300</v>
      </c>
      <c r="H14" s="13">
        <f t="shared" si="1"/>
        <v>1300</v>
      </c>
      <c r="I14" s="13">
        <f t="shared" si="2"/>
        <v>15600</v>
      </c>
      <c r="J14" s="13"/>
      <c r="K14" s="5">
        <v>1</v>
      </c>
      <c r="L14" s="12"/>
      <c r="M14" s="12"/>
      <c r="N14" s="13">
        <v>1300</v>
      </c>
      <c r="O14" s="13">
        <f t="shared" si="3"/>
        <v>1300</v>
      </c>
      <c r="P14" s="13">
        <f t="shared" si="4"/>
        <v>15600</v>
      </c>
      <c r="Q14" s="13"/>
    </row>
    <row r="15" spans="1:17" ht="18" customHeight="1" x14ac:dyDescent="0.25">
      <c r="A15" s="11">
        <v>9</v>
      </c>
      <c r="B15" s="2" t="s">
        <v>10</v>
      </c>
      <c r="C15" s="28"/>
      <c r="D15" s="5">
        <v>3</v>
      </c>
      <c r="E15" s="12"/>
      <c r="F15" s="12"/>
      <c r="G15" s="13">
        <v>1300</v>
      </c>
      <c r="H15" s="13">
        <f t="shared" si="1"/>
        <v>3900</v>
      </c>
      <c r="I15" s="13">
        <f t="shared" si="2"/>
        <v>46800</v>
      </c>
      <c r="J15" s="13"/>
      <c r="K15" s="5">
        <v>3</v>
      </c>
      <c r="L15" s="12"/>
      <c r="M15" s="12"/>
      <c r="N15" s="13">
        <v>1300</v>
      </c>
      <c r="O15" s="13">
        <f t="shared" si="3"/>
        <v>3900</v>
      </c>
      <c r="P15" s="13">
        <f t="shared" si="4"/>
        <v>46800</v>
      </c>
      <c r="Q15" s="13"/>
    </row>
    <row r="16" spans="1:17" ht="18" customHeight="1" x14ac:dyDescent="0.25">
      <c r="A16" s="11">
        <v>10</v>
      </c>
      <c r="B16" s="3" t="s">
        <v>10</v>
      </c>
      <c r="C16" s="28"/>
      <c r="D16" s="5">
        <v>0</v>
      </c>
      <c r="E16" s="12"/>
      <c r="F16" s="12"/>
      <c r="G16" s="13">
        <v>0</v>
      </c>
      <c r="H16" s="13">
        <f t="shared" si="1"/>
        <v>0</v>
      </c>
      <c r="I16" s="13">
        <f t="shared" si="2"/>
        <v>0</v>
      </c>
      <c r="J16" s="13"/>
      <c r="K16" s="5">
        <v>2</v>
      </c>
      <c r="L16" s="12"/>
      <c r="M16" s="12"/>
      <c r="N16" s="13">
        <v>1100</v>
      </c>
      <c r="O16" s="13">
        <f t="shared" si="3"/>
        <v>2200</v>
      </c>
      <c r="P16" s="13">
        <f t="shared" si="4"/>
        <v>26400</v>
      </c>
      <c r="Q16" s="13"/>
    </row>
    <row r="17" spans="1:17" ht="23.25" customHeight="1" x14ac:dyDescent="0.25">
      <c r="A17" s="11">
        <v>11</v>
      </c>
      <c r="B17" s="24" t="s">
        <v>7</v>
      </c>
      <c r="C17" s="27" t="s">
        <v>11</v>
      </c>
      <c r="D17" s="5">
        <v>0</v>
      </c>
      <c r="E17" s="12"/>
      <c r="F17" s="12"/>
      <c r="G17" s="13">
        <v>0</v>
      </c>
      <c r="H17" s="13">
        <f t="shared" si="1"/>
        <v>0</v>
      </c>
      <c r="I17" s="13">
        <f t="shared" si="2"/>
        <v>0</v>
      </c>
      <c r="J17" s="13"/>
      <c r="K17" s="5">
        <v>1</v>
      </c>
      <c r="L17" s="12">
        <v>1.1000000000000001</v>
      </c>
      <c r="M17" s="12">
        <v>3.8</v>
      </c>
      <c r="N17" s="13">
        <v>3800</v>
      </c>
      <c r="O17" s="13">
        <f t="shared" si="3"/>
        <v>3800</v>
      </c>
      <c r="P17" s="13">
        <f t="shared" si="4"/>
        <v>45600</v>
      </c>
      <c r="Q17" s="13"/>
    </row>
    <row r="18" spans="1:17" ht="23.25" customHeight="1" x14ac:dyDescent="0.25">
      <c r="A18" s="11">
        <v>12</v>
      </c>
      <c r="B18" s="24"/>
      <c r="C18" s="27"/>
      <c r="D18" s="4">
        <v>11</v>
      </c>
      <c r="E18" s="12">
        <v>1.1000000000000001</v>
      </c>
      <c r="F18" s="14">
        <v>4.4000000000000004</v>
      </c>
      <c r="G18" s="15">
        <v>4400</v>
      </c>
      <c r="H18" s="13">
        <f t="shared" si="1"/>
        <v>48400</v>
      </c>
      <c r="I18" s="13">
        <f t="shared" si="2"/>
        <v>580800</v>
      </c>
      <c r="J18" s="13"/>
      <c r="K18" s="4">
        <v>11</v>
      </c>
      <c r="L18" s="12">
        <v>1.1000000000000001</v>
      </c>
      <c r="M18" s="14">
        <v>4.4000000000000004</v>
      </c>
      <c r="N18" s="15">
        <v>4400</v>
      </c>
      <c r="O18" s="13">
        <f t="shared" si="3"/>
        <v>48400</v>
      </c>
      <c r="P18" s="13">
        <f t="shared" si="4"/>
        <v>580800</v>
      </c>
      <c r="Q18" s="13"/>
    </row>
    <row r="19" spans="1:17" ht="18" customHeight="1" x14ac:dyDescent="0.25">
      <c r="A19" s="11">
        <v>13</v>
      </c>
      <c r="B19" s="25" t="s">
        <v>9</v>
      </c>
      <c r="C19" s="27" t="s">
        <v>17</v>
      </c>
      <c r="D19" s="4">
        <v>1</v>
      </c>
      <c r="E19" s="12">
        <v>2.2000000000000002</v>
      </c>
      <c r="F19" s="14">
        <v>2.5</v>
      </c>
      <c r="G19" s="15">
        <v>2500</v>
      </c>
      <c r="H19" s="15">
        <f t="shared" si="1"/>
        <v>2500</v>
      </c>
      <c r="I19" s="13">
        <f t="shared" si="2"/>
        <v>30000</v>
      </c>
      <c r="J19" s="13"/>
      <c r="K19" s="4">
        <v>1</v>
      </c>
      <c r="L19" s="12">
        <v>2.2000000000000002</v>
      </c>
      <c r="M19" s="14">
        <v>2.5</v>
      </c>
      <c r="N19" s="15">
        <v>2500</v>
      </c>
      <c r="O19" s="15">
        <f t="shared" si="3"/>
        <v>2500</v>
      </c>
      <c r="P19" s="13">
        <f t="shared" si="4"/>
        <v>30000</v>
      </c>
      <c r="Q19" s="13"/>
    </row>
    <row r="20" spans="1:17" ht="18" customHeight="1" x14ac:dyDescent="0.25">
      <c r="A20" s="11">
        <v>14</v>
      </c>
      <c r="B20" s="25"/>
      <c r="C20" s="27"/>
      <c r="D20" s="4">
        <v>0</v>
      </c>
      <c r="E20" s="12"/>
      <c r="F20" s="14"/>
      <c r="G20" s="15">
        <v>0</v>
      </c>
      <c r="H20" s="15">
        <f t="shared" si="1"/>
        <v>0</v>
      </c>
      <c r="I20" s="13">
        <f t="shared" si="2"/>
        <v>0</v>
      </c>
      <c r="J20" s="13"/>
      <c r="K20" s="4">
        <v>1</v>
      </c>
      <c r="L20" s="12">
        <v>2.2000000000000002</v>
      </c>
      <c r="M20" s="14">
        <v>2.8</v>
      </c>
      <c r="N20" s="15">
        <v>2800</v>
      </c>
      <c r="O20" s="15">
        <f t="shared" si="3"/>
        <v>2800</v>
      </c>
      <c r="P20" s="13">
        <f t="shared" si="4"/>
        <v>33600</v>
      </c>
      <c r="Q20" s="13"/>
    </row>
    <row r="21" spans="1:17" ht="18" customHeight="1" x14ac:dyDescent="0.25">
      <c r="A21" s="11">
        <v>15</v>
      </c>
      <c r="B21" s="25"/>
      <c r="C21" s="27"/>
      <c r="D21" s="4">
        <v>2</v>
      </c>
      <c r="E21" s="12">
        <v>2.2000000000000002</v>
      </c>
      <c r="F21" s="14">
        <v>3.6</v>
      </c>
      <c r="G21" s="15">
        <v>3600</v>
      </c>
      <c r="H21" s="15">
        <f t="shared" si="1"/>
        <v>7200</v>
      </c>
      <c r="I21" s="13">
        <f t="shared" si="2"/>
        <v>86400</v>
      </c>
      <c r="J21" s="13"/>
      <c r="K21" s="4">
        <v>7</v>
      </c>
      <c r="L21" s="12">
        <v>2.2000000000000002</v>
      </c>
      <c r="M21" s="14">
        <v>3.6</v>
      </c>
      <c r="N21" s="15">
        <v>3600</v>
      </c>
      <c r="O21" s="15">
        <f t="shared" si="3"/>
        <v>25200</v>
      </c>
      <c r="P21" s="13">
        <f t="shared" si="4"/>
        <v>302400</v>
      </c>
      <c r="Q21" s="13"/>
    </row>
    <row r="22" spans="1:17" ht="18" customHeight="1" x14ac:dyDescent="0.25">
      <c r="A22" s="11">
        <v>16</v>
      </c>
      <c r="B22" s="25"/>
      <c r="C22" s="27"/>
      <c r="D22" s="4">
        <v>1</v>
      </c>
      <c r="E22" s="12">
        <v>2.2000000000000002</v>
      </c>
      <c r="F22" s="14">
        <v>4</v>
      </c>
      <c r="G22" s="15">
        <v>4000</v>
      </c>
      <c r="H22" s="15">
        <f t="shared" si="1"/>
        <v>4000</v>
      </c>
      <c r="I22" s="13">
        <f t="shared" si="2"/>
        <v>48000</v>
      </c>
      <c r="J22" s="13"/>
      <c r="K22" s="4">
        <v>2</v>
      </c>
      <c r="L22" s="12">
        <v>2.2000000000000002</v>
      </c>
      <c r="M22" s="14">
        <v>4</v>
      </c>
      <c r="N22" s="15">
        <v>4000</v>
      </c>
      <c r="O22" s="15">
        <f t="shared" si="3"/>
        <v>8000</v>
      </c>
      <c r="P22" s="13">
        <f t="shared" si="4"/>
        <v>96000</v>
      </c>
      <c r="Q22" s="13"/>
    </row>
    <row r="23" spans="1:17" ht="18" customHeight="1" x14ac:dyDescent="0.25">
      <c r="A23" s="11">
        <v>17</v>
      </c>
      <c r="B23" s="24" t="s">
        <v>8</v>
      </c>
      <c r="C23" s="27" t="s">
        <v>12</v>
      </c>
      <c r="D23" s="4">
        <v>1</v>
      </c>
      <c r="E23" s="14">
        <v>2.2999999999999998</v>
      </c>
      <c r="F23" s="14">
        <v>1.8</v>
      </c>
      <c r="G23" s="15">
        <v>1800</v>
      </c>
      <c r="H23" s="15">
        <f>G23*D23</f>
        <v>1800</v>
      </c>
      <c r="I23" s="13">
        <f t="shared" si="2"/>
        <v>21600</v>
      </c>
      <c r="J23" s="13"/>
      <c r="K23" s="4">
        <v>1</v>
      </c>
      <c r="L23" s="14">
        <v>2.2999999999999998</v>
      </c>
      <c r="M23" s="14">
        <v>1.8</v>
      </c>
      <c r="N23" s="15">
        <v>1800</v>
      </c>
      <c r="O23" s="15">
        <f>N23*K23</f>
        <v>1800</v>
      </c>
      <c r="P23" s="13">
        <f t="shared" si="4"/>
        <v>21600</v>
      </c>
      <c r="Q23" s="13"/>
    </row>
    <row r="24" spans="1:17" ht="18" customHeight="1" x14ac:dyDescent="0.25">
      <c r="A24" s="11">
        <v>18</v>
      </c>
      <c r="B24" s="24"/>
      <c r="C24" s="27"/>
      <c r="D24" s="4">
        <v>2</v>
      </c>
      <c r="E24" s="14">
        <v>2.2999999999999998</v>
      </c>
      <c r="F24" s="14">
        <v>2</v>
      </c>
      <c r="G24" s="15">
        <v>2000</v>
      </c>
      <c r="H24" s="15">
        <f>G24*D24</f>
        <v>4000</v>
      </c>
      <c r="I24" s="13">
        <f t="shared" si="2"/>
        <v>48000</v>
      </c>
      <c r="J24" s="13"/>
      <c r="K24" s="4">
        <v>2</v>
      </c>
      <c r="L24" s="14">
        <v>2.2999999999999998</v>
      </c>
      <c r="M24" s="14">
        <v>2</v>
      </c>
      <c r="N24" s="15">
        <v>2000</v>
      </c>
      <c r="O24" s="15">
        <f>N24*K24</f>
        <v>4000</v>
      </c>
      <c r="P24" s="13">
        <f>O24*12</f>
        <v>48000</v>
      </c>
      <c r="Q24" s="13"/>
    </row>
    <row r="25" spans="1:17" ht="18" customHeight="1" x14ac:dyDescent="0.25">
      <c r="A25" s="11">
        <v>19</v>
      </c>
      <c r="B25" s="24"/>
      <c r="C25" s="27"/>
      <c r="D25" s="4">
        <v>0</v>
      </c>
      <c r="E25" s="14"/>
      <c r="F25" s="14"/>
      <c r="G25" s="15">
        <v>0</v>
      </c>
      <c r="H25" s="15">
        <f>G25*D25</f>
        <v>0</v>
      </c>
      <c r="I25" s="13">
        <f t="shared" si="2"/>
        <v>0</v>
      </c>
      <c r="J25" s="13"/>
      <c r="K25" s="4">
        <v>2</v>
      </c>
      <c r="L25" s="14">
        <v>2.2999999999999998</v>
      </c>
      <c r="M25" s="14">
        <v>2.2000000000000002</v>
      </c>
      <c r="N25" s="15">
        <v>2200</v>
      </c>
      <c r="O25" s="15">
        <f>N25*K25</f>
        <v>4400</v>
      </c>
      <c r="P25" s="13">
        <f>O25*12</f>
        <v>52800</v>
      </c>
      <c r="Q25" s="13"/>
    </row>
    <row r="26" spans="1:17" ht="18" customHeight="1" x14ac:dyDescent="0.25">
      <c r="A26" s="11">
        <v>20</v>
      </c>
      <c r="B26" s="24"/>
      <c r="C26" s="27"/>
      <c r="D26" s="4">
        <v>2</v>
      </c>
      <c r="E26" s="14">
        <v>2.2999999999999998</v>
      </c>
      <c r="F26" s="14">
        <v>2.5</v>
      </c>
      <c r="G26" s="15">
        <v>2500</v>
      </c>
      <c r="H26" s="15">
        <f t="shared" ref="H26:H55" si="7">G26*D26</f>
        <v>5000</v>
      </c>
      <c r="I26" s="13">
        <f t="shared" si="2"/>
        <v>60000</v>
      </c>
      <c r="J26" s="13"/>
      <c r="K26" s="4">
        <v>4</v>
      </c>
      <c r="L26" s="14">
        <v>2.2999999999999998</v>
      </c>
      <c r="M26" s="14">
        <v>2.5</v>
      </c>
      <c r="N26" s="15">
        <v>2500</v>
      </c>
      <c r="O26" s="15">
        <f t="shared" ref="O26:O55" si="8">N26*K26</f>
        <v>10000</v>
      </c>
      <c r="P26" s="13">
        <f t="shared" si="4"/>
        <v>120000</v>
      </c>
      <c r="Q26" s="13"/>
    </row>
    <row r="27" spans="1:17" ht="18" customHeight="1" x14ac:dyDescent="0.25">
      <c r="A27" s="11">
        <v>21</v>
      </c>
      <c r="B27" s="24"/>
      <c r="C27" s="27"/>
      <c r="D27" s="4">
        <v>17</v>
      </c>
      <c r="E27" s="14">
        <v>2.2999999999999998</v>
      </c>
      <c r="F27" s="14">
        <v>2.8</v>
      </c>
      <c r="G27" s="15">
        <v>2800</v>
      </c>
      <c r="H27" s="15">
        <f t="shared" si="7"/>
        <v>47600</v>
      </c>
      <c r="I27" s="13">
        <f t="shared" si="2"/>
        <v>571200</v>
      </c>
      <c r="J27" s="13"/>
      <c r="K27" s="4">
        <v>16</v>
      </c>
      <c r="L27" s="14">
        <v>2.2999999999999998</v>
      </c>
      <c r="M27" s="14">
        <v>2.8</v>
      </c>
      <c r="N27" s="15">
        <v>2800</v>
      </c>
      <c r="O27" s="15">
        <f t="shared" si="8"/>
        <v>44800</v>
      </c>
      <c r="P27" s="13">
        <f t="shared" si="4"/>
        <v>537600</v>
      </c>
      <c r="Q27" s="13"/>
    </row>
    <row r="28" spans="1:17" ht="18" customHeight="1" x14ac:dyDescent="0.25">
      <c r="A28" s="11">
        <v>22</v>
      </c>
      <c r="B28" s="24"/>
      <c r="C28" s="27"/>
      <c r="D28" s="4">
        <v>2</v>
      </c>
      <c r="E28" s="14">
        <v>2.2999999999999998</v>
      </c>
      <c r="F28" s="14">
        <v>3.1</v>
      </c>
      <c r="G28" s="15">
        <v>3100</v>
      </c>
      <c r="H28" s="15">
        <f t="shared" si="7"/>
        <v>6200</v>
      </c>
      <c r="I28" s="13">
        <f t="shared" si="2"/>
        <v>74400</v>
      </c>
      <c r="J28" s="13"/>
      <c r="K28" s="4">
        <v>2</v>
      </c>
      <c r="L28" s="14">
        <v>2.2999999999999998</v>
      </c>
      <c r="M28" s="14">
        <v>3.1</v>
      </c>
      <c r="N28" s="15">
        <v>3100</v>
      </c>
      <c r="O28" s="15">
        <f t="shared" si="8"/>
        <v>6200</v>
      </c>
      <c r="P28" s="13">
        <f t="shared" si="4"/>
        <v>74400</v>
      </c>
      <c r="Q28" s="13"/>
    </row>
    <row r="29" spans="1:17" ht="18" customHeight="1" x14ac:dyDescent="0.25">
      <c r="A29" s="11">
        <v>23</v>
      </c>
      <c r="B29" s="24"/>
      <c r="C29" s="27"/>
      <c r="D29" s="4">
        <v>2</v>
      </c>
      <c r="E29" s="14">
        <v>2.2999999999999998</v>
      </c>
      <c r="F29" s="14">
        <v>3.5</v>
      </c>
      <c r="G29" s="15">
        <v>3500</v>
      </c>
      <c r="H29" s="15">
        <f t="shared" si="7"/>
        <v>7000</v>
      </c>
      <c r="I29" s="13">
        <f t="shared" si="2"/>
        <v>84000</v>
      </c>
      <c r="J29" s="13"/>
      <c r="K29" s="4">
        <v>2</v>
      </c>
      <c r="L29" s="14">
        <v>2.2999999999999998</v>
      </c>
      <c r="M29" s="14">
        <v>3.5</v>
      </c>
      <c r="N29" s="15">
        <v>3500</v>
      </c>
      <c r="O29" s="15">
        <f t="shared" si="8"/>
        <v>7000</v>
      </c>
      <c r="P29" s="13">
        <f t="shared" si="4"/>
        <v>84000</v>
      </c>
      <c r="Q29" s="13"/>
    </row>
    <row r="30" spans="1:17" ht="18" customHeight="1" x14ac:dyDescent="0.25">
      <c r="A30" s="11">
        <v>24</v>
      </c>
      <c r="B30" s="24"/>
      <c r="C30" s="27"/>
      <c r="D30" s="4">
        <v>1</v>
      </c>
      <c r="E30" s="14">
        <v>2.2999999999999998</v>
      </c>
      <c r="F30" s="14">
        <v>4</v>
      </c>
      <c r="G30" s="15">
        <v>4000</v>
      </c>
      <c r="H30" s="15">
        <f t="shared" si="7"/>
        <v>4000</v>
      </c>
      <c r="I30" s="13">
        <f t="shared" si="2"/>
        <v>48000</v>
      </c>
      <c r="J30" s="13"/>
      <c r="K30" s="4">
        <v>1</v>
      </c>
      <c r="L30" s="14">
        <v>2.2999999999999998</v>
      </c>
      <c r="M30" s="14">
        <v>4</v>
      </c>
      <c r="N30" s="15">
        <v>4000</v>
      </c>
      <c r="O30" s="15">
        <f t="shared" si="8"/>
        <v>4000</v>
      </c>
      <c r="P30" s="13">
        <f t="shared" si="4"/>
        <v>48000</v>
      </c>
      <c r="Q30" s="13"/>
    </row>
    <row r="31" spans="1:17" ht="18" customHeight="1" x14ac:dyDescent="0.25">
      <c r="A31" s="11">
        <v>25</v>
      </c>
      <c r="B31" s="23" t="s">
        <v>3</v>
      </c>
      <c r="C31" s="27" t="s">
        <v>14</v>
      </c>
      <c r="D31" s="4">
        <v>1</v>
      </c>
      <c r="E31" s="14">
        <v>3.4</v>
      </c>
      <c r="F31" s="14">
        <v>1.3</v>
      </c>
      <c r="G31" s="15">
        <v>1300</v>
      </c>
      <c r="H31" s="15">
        <f t="shared" si="7"/>
        <v>1300</v>
      </c>
      <c r="I31" s="13">
        <f t="shared" si="2"/>
        <v>15600</v>
      </c>
      <c r="J31" s="13"/>
      <c r="K31" s="4">
        <v>6</v>
      </c>
      <c r="L31" s="14">
        <v>3.4</v>
      </c>
      <c r="M31" s="14">
        <v>1.3</v>
      </c>
      <c r="N31" s="15">
        <v>1300</v>
      </c>
      <c r="O31" s="15">
        <f t="shared" si="8"/>
        <v>7800</v>
      </c>
      <c r="P31" s="13">
        <f t="shared" si="4"/>
        <v>93600</v>
      </c>
      <c r="Q31" s="13"/>
    </row>
    <row r="32" spans="1:17" ht="18" customHeight="1" x14ac:dyDescent="0.25">
      <c r="A32" s="11">
        <v>26</v>
      </c>
      <c r="B32" s="23"/>
      <c r="C32" s="27"/>
      <c r="D32" s="4">
        <v>6</v>
      </c>
      <c r="E32" s="14">
        <v>3.4</v>
      </c>
      <c r="F32" s="14">
        <v>1.5</v>
      </c>
      <c r="G32" s="15">
        <v>1500</v>
      </c>
      <c r="H32" s="15">
        <f t="shared" si="7"/>
        <v>9000</v>
      </c>
      <c r="I32" s="13">
        <f t="shared" si="2"/>
        <v>108000</v>
      </c>
      <c r="J32" s="13"/>
      <c r="K32" s="4">
        <v>8</v>
      </c>
      <c r="L32" s="14">
        <v>3.4</v>
      </c>
      <c r="M32" s="14">
        <v>1.5</v>
      </c>
      <c r="N32" s="15">
        <v>1500</v>
      </c>
      <c r="O32" s="15">
        <f t="shared" si="8"/>
        <v>12000</v>
      </c>
      <c r="P32" s="13">
        <f t="shared" si="4"/>
        <v>144000</v>
      </c>
      <c r="Q32" s="13"/>
    </row>
    <row r="33" spans="1:17" ht="18" customHeight="1" x14ac:dyDescent="0.25">
      <c r="A33" s="11">
        <v>27</v>
      </c>
      <c r="B33" s="23"/>
      <c r="C33" s="27"/>
      <c r="D33" s="4">
        <v>2</v>
      </c>
      <c r="E33" s="14">
        <v>3.4</v>
      </c>
      <c r="F33" s="14">
        <v>1.7</v>
      </c>
      <c r="G33" s="15">
        <v>1700</v>
      </c>
      <c r="H33" s="15">
        <f t="shared" si="7"/>
        <v>3400</v>
      </c>
      <c r="I33" s="13">
        <f t="shared" si="2"/>
        <v>40800</v>
      </c>
      <c r="J33" s="13"/>
      <c r="K33" s="4">
        <v>3</v>
      </c>
      <c r="L33" s="14">
        <v>3.4</v>
      </c>
      <c r="M33" s="14">
        <v>1.7</v>
      </c>
      <c r="N33" s="15">
        <v>1700</v>
      </c>
      <c r="O33" s="15">
        <f t="shared" si="8"/>
        <v>5100</v>
      </c>
      <c r="P33" s="13">
        <f t="shared" si="4"/>
        <v>61200</v>
      </c>
      <c r="Q33" s="13"/>
    </row>
    <row r="34" spans="1:17" ht="18" customHeight="1" x14ac:dyDescent="0.25">
      <c r="A34" s="11">
        <v>28</v>
      </c>
      <c r="B34" s="23"/>
      <c r="C34" s="27"/>
      <c r="D34" s="4">
        <v>0</v>
      </c>
      <c r="E34" s="14"/>
      <c r="F34" s="14"/>
      <c r="G34" s="15">
        <v>0</v>
      </c>
      <c r="H34" s="15">
        <f t="shared" si="7"/>
        <v>0</v>
      </c>
      <c r="I34" s="13">
        <f t="shared" si="2"/>
        <v>0</v>
      </c>
      <c r="J34" s="13"/>
      <c r="K34" s="4">
        <v>1</v>
      </c>
      <c r="L34" s="14">
        <v>3.4</v>
      </c>
      <c r="M34" s="14">
        <v>1.9</v>
      </c>
      <c r="N34" s="15">
        <v>1900</v>
      </c>
      <c r="O34" s="15">
        <f t="shared" si="8"/>
        <v>1900</v>
      </c>
      <c r="P34" s="13">
        <f t="shared" si="4"/>
        <v>22800</v>
      </c>
      <c r="Q34" s="13"/>
    </row>
    <row r="35" spans="1:17" ht="18" customHeight="1" x14ac:dyDescent="0.25">
      <c r="A35" s="11">
        <v>29</v>
      </c>
      <c r="B35" s="23"/>
      <c r="C35" s="27"/>
      <c r="D35" s="4">
        <v>2</v>
      </c>
      <c r="E35" s="14">
        <v>3.4</v>
      </c>
      <c r="F35" s="14">
        <v>2.1</v>
      </c>
      <c r="G35" s="15">
        <v>2100</v>
      </c>
      <c r="H35" s="15">
        <f t="shared" si="7"/>
        <v>4200</v>
      </c>
      <c r="I35" s="13">
        <f t="shared" si="2"/>
        <v>50400</v>
      </c>
      <c r="J35" s="13"/>
      <c r="K35" s="4">
        <v>3</v>
      </c>
      <c r="L35" s="14">
        <v>3.4</v>
      </c>
      <c r="M35" s="14">
        <v>2.1</v>
      </c>
      <c r="N35" s="15">
        <v>2100</v>
      </c>
      <c r="O35" s="15">
        <f t="shared" si="8"/>
        <v>6300</v>
      </c>
      <c r="P35" s="13">
        <f t="shared" si="4"/>
        <v>75600</v>
      </c>
      <c r="Q35" s="13"/>
    </row>
    <row r="36" spans="1:17" ht="18" customHeight="1" x14ac:dyDescent="0.25">
      <c r="A36" s="11">
        <v>30</v>
      </c>
      <c r="B36" s="23"/>
      <c r="C36" s="27"/>
      <c r="D36" s="4">
        <v>1</v>
      </c>
      <c r="E36" s="14">
        <v>3.4</v>
      </c>
      <c r="F36" s="14">
        <v>2.2999999999999998</v>
      </c>
      <c r="G36" s="15">
        <v>2300</v>
      </c>
      <c r="H36" s="15">
        <f t="shared" si="7"/>
        <v>2300</v>
      </c>
      <c r="I36" s="13">
        <f t="shared" si="2"/>
        <v>27600</v>
      </c>
      <c r="J36" s="13"/>
      <c r="K36" s="4">
        <v>1</v>
      </c>
      <c r="L36" s="14">
        <v>3.4</v>
      </c>
      <c r="M36" s="14">
        <v>2.2999999999999998</v>
      </c>
      <c r="N36" s="15">
        <v>2300</v>
      </c>
      <c r="O36" s="15">
        <f t="shared" si="8"/>
        <v>2300</v>
      </c>
      <c r="P36" s="13">
        <f t="shared" si="4"/>
        <v>27600</v>
      </c>
      <c r="Q36" s="13"/>
    </row>
    <row r="37" spans="1:17" ht="18" customHeight="1" x14ac:dyDescent="0.25">
      <c r="A37" s="11">
        <v>31</v>
      </c>
      <c r="B37" s="23"/>
      <c r="C37" s="27"/>
      <c r="D37" s="4">
        <v>1</v>
      </c>
      <c r="E37" s="14">
        <v>3.4</v>
      </c>
      <c r="F37" s="14">
        <v>2.5</v>
      </c>
      <c r="G37" s="15">
        <v>2500</v>
      </c>
      <c r="H37" s="15">
        <f t="shared" si="7"/>
        <v>2500</v>
      </c>
      <c r="I37" s="13">
        <f t="shared" si="2"/>
        <v>30000</v>
      </c>
      <c r="J37" s="13"/>
      <c r="K37" s="4">
        <v>5</v>
      </c>
      <c r="L37" s="14">
        <v>3.4</v>
      </c>
      <c r="M37" s="14">
        <v>2.5</v>
      </c>
      <c r="N37" s="15">
        <v>2500</v>
      </c>
      <c r="O37" s="15">
        <f t="shared" si="8"/>
        <v>12500</v>
      </c>
      <c r="P37" s="13">
        <f t="shared" si="4"/>
        <v>150000</v>
      </c>
      <c r="Q37" s="13"/>
    </row>
    <row r="38" spans="1:17" ht="18" customHeight="1" x14ac:dyDescent="0.25">
      <c r="A38" s="11">
        <v>32</v>
      </c>
      <c r="B38" s="23" t="s">
        <v>3</v>
      </c>
      <c r="C38" s="27" t="s">
        <v>30</v>
      </c>
      <c r="D38" s="4">
        <v>4</v>
      </c>
      <c r="E38" s="14">
        <v>3.5</v>
      </c>
      <c r="F38" s="14">
        <v>1</v>
      </c>
      <c r="G38" s="15">
        <v>1000</v>
      </c>
      <c r="H38" s="15">
        <f t="shared" si="7"/>
        <v>4000</v>
      </c>
      <c r="I38" s="13">
        <f t="shared" si="2"/>
        <v>48000</v>
      </c>
      <c r="J38" s="13"/>
      <c r="K38" s="4">
        <v>5</v>
      </c>
      <c r="L38" s="14">
        <v>3.5</v>
      </c>
      <c r="M38" s="14">
        <v>1</v>
      </c>
      <c r="N38" s="15">
        <v>1000</v>
      </c>
      <c r="O38" s="15">
        <f t="shared" si="8"/>
        <v>5000</v>
      </c>
      <c r="P38" s="13">
        <f t="shared" si="4"/>
        <v>60000</v>
      </c>
      <c r="Q38" s="13"/>
    </row>
    <row r="39" spans="1:17" ht="18" customHeight="1" x14ac:dyDescent="0.25">
      <c r="A39" s="11">
        <v>33</v>
      </c>
      <c r="B39" s="23"/>
      <c r="C39" s="27"/>
      <c r="D39" s="4">
        <v>5</v>
      </c>
      <c r="E39" s="14">
        <v>3.5</v>
      </c>
      <c r="F39" s="14">
        <v>1.1000000000000001</v>
      </c>
      <c r="G39" s="15">
        <v>1100</v>
      </c>
      <c r="H39" s="15">
        <f t="shared" si="7"/>
        <v>5500</v>
      </c>
      <c r="I39" s="13">
        <f t="shared" si="2"/>
        <v>66000</v>
      </c>
      <c r="J39" s="13"/>
      <c r="K39" s="4">
        <v>15</v>
      </c>
      <c r="L39" s="14">
        <v>3.5</v>
      </c>
      <c r="M39" s="14">
        <v>1.1000000000000001</v>
      </c>
      <c r="N39" s="15">
        <v>1100</v>
      </c>
      <c r="O39" s="15">
        <f t="shared" si="8"/>
        <v>16500</v>
      </c>
      <c r="P39" s="13">
        <f t="shared" si="4"/>
        <v>198000</v>
      </c>
      <c r="Q39" s="13"/>
    </row>
    <row r="40" spans="1:17" ht="18" customHeight="1" x14ac:dyDescent="0.25">
      <c r="A40" s="11">
        <v>34</v>
      </c>
      <c r="B40" s="23"/>
      <c r="C40" s="27"/>
      <c r="D40" s="4">
        <v>3</v>
      </c>
      <c r="E40" s="14">
        <v>3.5</v>
      </c>
      <c r="F40" s="14">
        <v>1.2</v>
      </c>
      <c r="G40" s="15">
        <v>1200</v>
      </c>
      <c r="H40" s="15">
        <f t="shared" si="7"/>
        <v>3600</v>
      </c>
      <c r="I40" s="13">
        <f t="shared" si="2"/>
        <v>43200</v>
      </c>
      <c r="J40" s="13"/>
      <c r="K40" s="4">
        <v>12</v>
      </c>
      <c r="L40" s="14">
        <v>3.5</v>
      </c>
      <c r="M40" s="14">
        <v>1.2</v>
      </c>
      <c r="N40" s="15">
        <v>1200</v>
      </c>
      <c r="O40" s="15">
        <f t="shared" si="8"/>
        <v>14400</v>
      </c>
      <c r="P40" s="13">
        <f t="shared" si="4"/>
        <v>172800</v>
      </c>
      <c r="Q40" s="13"/>
    </row>
    <row r="41" spans="1:17" ht="18" customHeight="1" x14ac:dyDescent="0.25">
      <c r="A41" s="11">
        <v>35</v>
      </c>
      <c r="B41" s="23"/>
      <c r="C41" s="27"/>
      <c r="D41" s="4">
        <v>18</v>
      </c>
      <c r="E41" s="14">
        <v>3.5</v>
      </c>
      <c r="F41" s="14">
        <v>1.3</v>
      </c>
      <c r="G41" s="15">
        <v>1300</v>
      </c>
      <c r="H41" s="15">
        <f t="shared" si="7"/>
        <v>23400</v>
      </c>
      <c r="I41" s="13">
        <f t="shared" si="2"/>
        <v>280800</v>
      </c>
      <c r="J41" s="13"/>
      <c r="K41" s="4">
        <v>18</v>
      </c>
      <c r="L41" s="14">
        <v>3.5</v>
      </c>
      <c r="M41" s="14">
        <v>1.3</v>
      </c>
      <c r="N41" s="15">
        <v>1300</v>
      </c>
      <c r="O41" s="15">
        <f t="shared" si="8"/>
        <v>23400</v>
      </c>
      <c r="P41" s="13">
        <f t="shared" si="4"/>
        <v>280800</v>
      </c>
      <c r="Q41" s="13"/>
    </row>
    <row r="42" spans="1:17" ht="18" customHeight="1" x14ac:dyDescent="0.25">
      <c r="A42" s="11">
        <v>36</v>
      </c>
      <c r="B42" s="23"/>
      <c r="C42" s="27"/>
      <c r="D42" s="4">
        <v>12</v>
      </c>
      <c r="E42" s="14">
        <v>3.5</v>
      </c>
      <c r="F42" s="14">
        <v>1.4</v>
      </c>
      <c r="G42" s="15">
        <v>1400</v>
      </c>
      <c r="H42" s="15">
        <f t="shared" si="7"/>
        <v>16800</v>
      </c>
      <c r="I42" s="13">
        <f t="shared" si="2"/>
        <v>201600</v>
      </c>
      <c r="J42" s="13"/>
      <c r="K42" s="4">
        <v>12</v>
      </c>
      <c r="L42" s="14">
        <v>3.5</v>
      </c>
      <c r="M42" s="14">
        <v>1.4</v>
      </c>
      <c r="N42" s="15">
        <v>1400</v>
      </c>
      <c r="O42" s="15">
        <f t="shared" si="8"/>
        <v>16800</v>
      </c>
      <c r="P42" s="13">
        <f t="shared" si="4"/>
        <v>201600</v>
      </c>
      <c r="Q42" s="13"/>
    </row>
    <row r="43" spans="1:17" ht="18" customHeight="1" x14ac:dyDescent="0.25">
      <c r="A43" s="11">
        <v>37</v>
      </c>
      <c r="B43" s="23"/>
      <c r="C43" s="27"/>
      <c r="D43" s="4">
        <v>10</v>
      </c>
      <c r="E43" s="14">
        <v>3.5</v>
      </c>
      <c r="F43" s="14">
        <v>1.6</v>
      </c>
      <c r="G43" s="15">
        <v>1600</v>
      </c>
      <c r="H43" s="15">
        <f t="shared" si="7"/>
        <v>16000</v>
      </c>
      <c r="I43" s="13">
        <f t="shared" si="2"/>
        <v>192000</v>
      </c>
      <c r="J43" s="13"/>
      <c r="K43" s="4">
        <v>10</v>
      </c>
      <c r="L43" s="14">
        <v>3.5</v>
      </c>
      <c r="M43" s="14">
        <v>1.6</v>
      </c>
      <c r="N43" s="15">
        <v>1600</v>
      </c>
      <c r="O43" s="15">
        <f t="shared" si="8"/>
        <v>16000</v>
      </c>
      <c r="P43" s="13">
        <f t="shared" si="4"/>
        <v>192000</v>
      </c>
      <c r="Q43" s="13"/>
    </row>
    <row r="44" spans="1:17" ht="18" customHeight="1" x14ac:dyDescent="0.25">
      <c r="A44" s="11">
        <v>38</v>
      </c>
      <c r="B44" s="23"/>
      <c r="C44" s="27"/>
      <c r="D44" s="4">
        <v>1</v>
      </c>
      <c r="E44" s="14">
        <v>3.5</v>
      </c>
      <c r="F44" s="14">
        <v>1.8</v>
      </c>
      <c r="G44" s="15">
        <v>1800</v>
      </c>
      <c r="H44" s="15">
        <f t="shared" si="7"/>
        <v>1800</v>
      </c>
      <c r="I44" s="13">
        <f t="shared" si="2"/>
        <v>21600</v>
      </c>
      <c r="J44" s="13"/>
      <c r="K44" s="4">
        <v>2</v>
      </c>
      <c r="L44" s="14">
        <v>3.5</v>
      </c>
      <c r="M44" s="14">
        <v>1.8</v>
      </c>
      <c r="N44" s="15">
        <v>1800</v>
      </c>
      <c r="O44" s="15">
        <f t="shared" si="8"/>
        <v>3600</v>
      </c>
      <c r="P44" s="13">
        <f t="shared" si="4"/>
        <v>43200</v>
      </c>
      <c r="Q44" s="13"/>
    </row>
    <row r="45" spans="1:17" ht="18" customHeight="1" x14ac:dyDescent="0.25">
      <c r="A45" s="11">
        <v>39</v>
      </c>
      <c r="B45" s="23"/>
      <c r="C45" s="27"/>
      <c r="D45" s="4">
        <v>2</v>
      </c>
      <c r="E45" s="14">
        <v>3.5</v>
      </c>
      <c r="F45" s="14">
        <v>2</v>
      </c>
      <c r="G45" s="15">
        <v>2000</v>
      </c>
      <c r="H45" s="15">
        <f t="shared" si="7"/>
        <v>4000</v>
      </c>
      <c r="I45" s="13">
        <f t="shared" si="2"/>
        <v>48000</v>
      </c>
      <c r="J45" s="13"/>
      <c r="K45" s="4">
        <v>2</v>
      </c>
      <c r="L45" s="14">
        <v>3.5</v>
      </c>
      <c r="M45" s="14">
        <v>2</v>
      </c>
      <c r="N45" s="15">
        <v>2000</v>
      </c>
      <c r="O45" s="15">
        <f t="shared" si="8"/>
        <v>4000</v>
      </c>
      <c r="P45" s="13">
        <f t="shared" si="4"/>
        <v>48000</v>
      </c>
      <c r="Q45" s="13"/>
    </row>
    <row r="46" spans="1:17" ht="18" customHeight="1" x14ac:dyDescent="0.25">
      <c r="A46" s="11">
        <v>40</v>
      </c>
      <c r="B46" s="22" t="s">
        <v>4</v>
      </c>
      <c r="C46" s="26" t="s">
        <v>15</v>
      </c>
      <c r="D46" s="4">
        <v>3</v>
      </c>
      <c r="E46" s="16">
        <v>3.6</v>
      </c>
      <c r="F46" s="14">
        <v>0.9</v>
      </c>
      <c r="G46" s="15">
        <v>900</v>
      </c>
      <c r="H46" s="15">
        <f t="shared" si="7"/>
        <v>2700</v>
      </c>
      <c r="I46" s="13">
        <f t="shared" si="2"/>
        <v>32400</v>
      </c>
      <c r="J46" s="13"/>
      <c r="K46" s="4">
        <v>5</v>
      </c>
      <c r="L46" s="16">
        <v>3.6</v>
      </c>
      <c r="M46" s="14">
        <v>0.9</v>
      </c>
      <c r="N46" s="15">
        <v>900</v>
      </c>
      <c r="O46" s="15">
        <f t="shared" si="8"/>
        <v>4500</v>
      </c>
      <c r="P46" s="13">
        <f t="shared" si="4"/>
        <v>54000</v>
      </c>
      <c r="Q46" s="13"/>
    </row>
    <row r="47" spans="1:17" ht="18" customHeight="1" x14ac:dyDescent="0.25">
      <c r="A47" s="11">
        <v>41</v>
      </c>
      <c r="B47" s="22"/>
      <c r="C47" s="26"/>
      <c r="D47" s="4">
        <v>0</v>
      </c>
      <c r="E47" s="16"/>
      <c r="F47" s="17"/>
      <c r="G47" s="15">
        <v>0</v>
      </c>
      <c r="H47" s="15">
        <f t="shared" si="7"/>
        <v>0</v>
      </c>
      <c r="I47" s="13">
        <f t="shared" si="2"/>
        <v>0</v>
      </c>
      <c r="J47" s="13"/>
      <c r="K47" s="4">
        <v>1</v>
      </c>
      <c r="L47" s="16">
        <v>3.6</v>
      </c>
      <c r="M47" s="17">
        <v>0.95</v>
      </c>
      <c r="N47" s="15">
        <v>950</v>
      </c>
      <c r="O47" s="15">
        <f t="shared" si="8"/>
        <v>950</v>
      </c>
      <c r="P47" s="13">
        <f t="shared" si="4"/>
        <v>11400</v>
      </c>
      <c r="Q47" s="13"/>
    </row>
    <row r="48" spans="1:17" ht="18" customHeight="1" x14ac:dyDescent="0.25">
      <c r="A48" s="11">
        <v>42</v>
      </c>
      <c r="B48" s="22"/>
      <c r="C48" s="26"/>
      <c r="D48" s="4">
        <v>4</v>
      </c>
      <c r="E48" s="16">
        <v>3.6</v>
      </c>
      <c r="F48" s="14">
        <v>1</v>
      </c>
      <c r="G48" s="15">
        <v>1000</v>
      </c>
      <c r="H48" s="15">
        <f t="shared" si="7"/>
        <v>4000</v>
      </c>
      <c r="I48" s="13">
        <f t="shared" si="2"/>
        <v>48000</v>
      </c>
      <c r="J48" s="13"/>
      <c r="K48" s="4">
        <v>4</v>
      </c>
      <c r="L48" s="16">
        <v>3.6</v>
      </c>
      <c r="M48" s="14">
        <v>1</v>
      </c>
      <c r="N48" s="15">
        <v>1000</v>
      </c>
      <c r="O48" s="15">
        <f t="shared" si="8"/>
        <v>4000</v>
      </c>
      <c r="P48" s="13">
        <f t="shared" si="4"/>
        <v>48000</v>
      </c>
      <c r="Q48" s="13"/>
    </row>
    <row r="49" spans="1:17" ht="18" customHeight="1" x14ac:dyDescent="0.25">
      <c r="A49" s="11">
        <v>43</v>
      </c>
      <c r="B49" s="22"/>
      <c r="C49" s="26"/>
      <c r="D49" s="4">
        <v>26</v>
      </c>
      <c r="E49" s="16">
        <v>3.6</v>
      </c>
      <c r="F49" s="14">
        <v>1.2</v>
      </c>
      <c r="G49" s="15">
        <v>1200</v>
      </c>
      <c r="H49" s="15">
        <f t="shared" si="7"/>
        <v>31200</v>
      </c>
      <c r="I49" s="13">
        <f t="shared" si="2"/>
        <v>374400</v>
      </c>
      <c r="J49" s="13"/>
      <c r="K49" s="4">
        <v>26</v>
      </c>
      <c r="L49" s="16">
        <v>3.6</v>
      </c>
      <c r="M49" s="14">
        <v>1.2</v>
      </c>
      <c r="N49" s="15">
        <v>1200</v>
      </c>
      <c r="O49" s="15">
        <f t="shared" si="8"/>
        <v>31200</v>
      </c>
      <c r="P49" s="13">
        <f t="shared" si="4"/>
        <v>374400</v>
      </c>
      <c r="Q49" s="13"/>
    </row>
    <row r="50" spans="1:17" ht="18" customHeight="1" x14ac:dyDescent="0.25">
      <c r="A50" s="11">
        <v>44</v>
      </c>
      <c r="B50" s="22"/>
      <c r="C50" s="26"/>
      <c r="D50" s="4">
        <v>6</v>
      </c>
      <c r="E50" s="16">
        <v>3.6</v>
      </c>
      <c r="F50" s="14">
        <v>1.4</v>
      </c>
      <c r="G50" s="15">
        <v>1400</v>
      </c>
      <c r="H50" s="15">
        <f t="shared" si="7"/>
        <v>8400</v>
      </c>
      <c r="I50" s="13">
        <f t="shared" si="2"/>
        <v>100800</v>
      </c>
      <c r="J50" s="13"/>
      <c r="K50" s="4">
        <v>6</v>
      </c>
      <c r="L50" s="16">
        <v>3.6</v>
      </c>
      <c r="M50" s="14">
        <v>1.4</v>
      </c>
      <c r="N50" s="15">
        <v>1400</v>
      </c>
      <c r="O50" s="15">
        <f t="shared" si="8"/>
        <v>8400</v>
      </c>
      <c r="P50" s="13">
        <f t="shared" si="4"/>
        <v>100800</v>
      </c>
      <c r="Q50" s="13"/>
    </row>
    <row r="51" spans="1:17" ht="18" customHeight="1" x14ac:dyDescent="0.25">
      <c r="A51" s="11">
        <v>45</v>
      </c>
      <c r="B51" s="22"/>
      <c r="C51" s="26"/>
      <c r="D51" s="4">
        <v>3</v>
      </c>
      <c r="E51" s="16">
        <v>3.6</v>
      </c>
      <c r="F51" s="14">
        <v>1.6</v>
      </c>
      <c r="G51" s="15">
        <v>1600</v>
      </c>
      <c r="H51" s="15">
        <f t="shared" si="7"/>
        <v>4800</v>
      </c>
      <c r="I51" s="13">
        <f t="shared" si="2"/>
        <v>57600</v>
      </c>
      <c r="J51" s="13"/>
      <c r="K51" s="4">
        <v>3</v>
      </c>
      <c r="L51" s="16">
        <v>3.6</v>
      </c>
      <c r="M51" s="14">
        <v>1.6</v>
      </c>
      <c r="N51" s="15">
        <v>1600</v>
      </c>
      <c r="O51" s="15">
        <f t="shared" si="8"/>
        <v>4800</v>
      </c>
      <c r="P51" s="13">
        <f t="shared" si="4"/>
        <v>57600</v>
      </c>
      <c r="Q51" s="13"/>
    </row>
    <row r="52" spans="1:17" ht="18" customHeight="1" x14ac:dyDescent="0.25">
      <c r="A52" s="11">
        <v>46</v>
      </c>
      <c r="B52" s="23" t="s">
        <v>5</v>
      </c>
      <c r="C52" s="27" t="s">
        <v>16</v>
      </c>
      <c r="D52" s="4">
        <v>9</v>
      </c>
      <c r="E52" s="16">
        <v>4.7</v>
      </c>
      <c r="F52" s="14">
        <v>0.9</v>
      </c>
      <c r="G52" s="15">
        <v>900</v>
      </c>
      <c r="H52" s="15">
        <f t="shared" si="7"/>
        <v>8100</v>
      </c>
      <c r="I52" s="13">
        <f t="shared" si="2"/>
        <v>97200</v>
      </c>
      <c r="J52" s="13"/>
      <c r="K52" s="4">
        <v>9</v>
      </c>
      <c r="L52" s="16">
        <v>4.7</v>
      </c>
      <c r="M52" s="14">
        <v>0.9</v>
      </c>
      <c r="N52" s="15">
        <v>900</v>
      </c>
      <c r="O52" s="15">
        <f t="shared" si="8"/>
        <v>8100</v>
      </c>
      <c r="P52" s="13">
        <f t="shared" si="4"/>
        <v>97200</v>
      </c>
      <c r="Q52" s="13"/>
    </row>
    <row r="53" spans="1:17" ht="18" customHeight="1" x14ac:dyDescent="0.25">
      <c r="A53" s="11">
        <v>47</v>
      </c>
      <c r="B53" s="23"/>
      <c r="C53" s="27"/>
      <c r="D53" s="4">
        <v>10</v>
      </c>
      <c r="E53" s="16">
        <v>4.7</v>
      </c>
      <c r="F53" s="14">
        <v>1</v>
      </c>
      <c r="G53" s="18">
        <v>1000</v>
      </c>
      <c r="H53" s="15">
        <f t="shared" si="7"/>
        <v>10000</v>
      </c>
      <c r="I53" s="13">
        <f t="shared" si="2"/>
        <v>120000</v>
      </c>
      <c r="J53" s="13"/>
      <c r="K53" s="4">
        <v>10</v>
      </c>
      <c r="L53" s="16">
        <v>4.7</v>
      </c>
      <c r="M53" s="14">
        <v>1</v>
      </c>
      <c r="N53" s="18">
        <v>1000</v>
      </c>
      <c r="O53" s="15">
        <f t="shared" si="8"/>
        <v>10000</v>
      </c>
      <c r="P53" s="13">
        <f t="shared" si="4"/>
        <v>120000</v>
      </c>
      <c r="Q53" s="13"/>
    </row>
    <row r="54" spans="1:17" ht="18" customHeight="1" x14ac:dyDescent="0.25">
      <c r="A54" s="11">
        <v>48</v>
      </c>
      <c r="B54" s="23"/>
      <c r="C54" s="27"/>
      <c r="D54" s="4">
        <v>2</v>
      </c>
      <c r="E54" s="16">
        <v>4.7</v>
      </c>
      <c r="F54" s="17">
        <v>1.1499999999999999</v>
      </c>
      <c r="G54" s="18">
        <v>1150</v>
      </c>
      <c r="H54" s="15">
        <f t="shared" si="7"/>
        <v>2300</v>
      </c>
      <c r="I54" s="13">
        <f t="shared" si="2"/>
        <v>27600</v>
      </c>
      <c r="J54" s="13"/>
      <c r="K54" s="4">
        <v>2</v>
      </c>
      <c r="L54" s="16">
        <v>4.7</v>
      </c>
      <c r="M54" s="17">
        <v>1.1499999999999999</v>
      </c>
      <c r="N54" s="18">
        <v>1150</v>
      </c>
      <c r="O54" s="15">
        <f t="shared" si="8"/>
        <v>2300</v>
      </c>
      <c r="P54" s="13">
        <f t="shared" si="4"/>
        <v>27600</v>
      </c>
      <c r="Q54" s="13"/>
    </row>
    <row r="55" spans="1:17" ht="18" customHeight="1" x14ac:dyDescent="0.25">
      <c r="A55" s="11">
        <v>49</v>
      </c>
      <c r="B55" s="23"/>
      <c r="C55" s="27"/>
      <c r="D55" s="4">
        <v>1</v>
      </c>
      <c r="E55" s="16">
        <v>4.7</v>
      </c>
      <c r="F55" s="14">
        <v>1.3</v>
      </c>
      <c r="G55" s="18">
        <v>1300</v>
      </c>
      <c r="H55" s="15">
        <f t="shared" si="7"/>
        <v>1300</v>
      </c>
      <c r="I55" s="13">
        <f t="shared" si="2"/>
        <v>15600</v>
      </c>
      <c r="J55" s="13"/>
      <c r="K55" s="4">
        <v>1</v>
      </c>
      <c r="L55" s="16">
        <v>4.7</v>
      </c>
      <c r="M55" s="14">
        <v>1.3</v>
      </c>
      <c r="N55" s="18">
        <v>1300</v>
      </c>
      <c r="O55" s="15">
        <f t="shared" si="8"/>
        <v>1300</v>
      </c>
      <c r="P55" s="13">
        <f t="shared" si="4"/>
        <v>15600</v>
      </c>
      <c r="Q55" s="13"/>
    </row>
  </sheetData>
  <autoFilter ref="A4:I4"/>
  <mergeCells count="25">
    <mergeCell ref="C7:C12"/>
    <mergeCell ref="A1:Q1"/>
    <mergeCell ref="A2:Q2"/>
    <mergeCell ref="D3:I3"/>
    <mergeCell ref="K3:P3"/>
    <mergeCell ref="A3:A4"/>
    <mergeCell ref="B3:B4"/>
    <mergeCell ref="C3:C4"/>
    <mergeCell ref="J3:J4"/>
    <mergeCell ref="Q3:Q4"/>
    <mergeCell ref="C46:C51"/>
    <mergeCell ref="C52:C55"/>
    <mergeCell ref="C13:C16"/>
    <mergeCell ref="C17:C18"/>
    <mergeCell ref="C19:C22"/>
    <mergeCell ref="C23:C30"/>
    <mergeCell ref="C31:C37"/>
    <mergeCell ref="C38:C45"/>
    <mergeCell ref="B46:B51"/>
    <mergeCell ref="B52:B55"/>
    <mergeCell ref="B17:B18"/>
    <mergeCell ref="B19:B22"/>
    <mergeCell ref="B23:B30"/>
    <mergeCell ref="B31:B37"/>
    <mergeCell ref="B38:B45"/>
  </mergeCells>
  <pageMargins left="0.25" right="0" top="0" bottom="0" header="0" footer="0"/>
  <pageSetup paperSize="9" scale="60" fitToHeight="0" orientation="landscape" r:id="rId1"/>
  <rowBreaks count="1" manualBreakCount="1">
    <brk id="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N2</vt:lpstr>
      <vt:lpstr>'დანართი N2'!Print_Area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NATHIA</cp:lastModifiedBy>
  <cp:lastPrinted>2018-09-07T12:01:44Z</cp:lastPrinted>
  <dcterms:created xsi:type="dcterms:W3CDTF">2012-07-24T10:19:57Z</dcterms:created>
  <dcterms:modified xsi:type="dcterms:W3CDTF">2018-09-11T16:12:59Z</dcterms:modified>
</cp:coreProperties>
</file>