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"/>
    </mc:Choice>
  </mc:AlternateContent>
  <bookViews>
    <workbookView xWindow="0" yWindow="0" windowWidth="20490" windowHeight="7755"/>
  </bookViews>
  <sheets>
    <sheet name="Sheet2" sheetId="2" r:id="rId1"/>
  </sheets>
  <definedNames>
    <definedName name="_xlnm._FilterDatabase" localSheetId="0" hidden="1">Sheet2!$B$1:$J$1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H13" i="2"/>
  <c r="H7" i="2"/>
  <c r="H21" i="2"/>
</calcChain>
</file>

<file path=xl/sharedStrings.xml><?xml version="1.0" encoding="utf-8"?>
<sst xmlns="http://schemas.openxmlformats.org/spreadsheetml/2006/main" count="115" uniqueCount="68">
  <si>
    <t>რეგიონი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</si>
  <si>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</si>
  <si>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</si>
  <si>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</si>
  <si>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</si>
  <si>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</si>
  <si>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თბილისი</t>
  </si>
  <si>
    <t>დიდუბე-ჩუღურეთი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</si>
  <si>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</si>
  <si>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</si>
  <si>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კერძო-მომგებიანი</t>
  </si>
  <si>
    <t>ისანი-სამგორი</t>
  </si>
  <si>
    <t>სს „ევექსის ჰოსპიტლები“ - ივ. ბოკერიას სახელობის ჰოსპიტალი</t>
  </si>
  <si>
    <t>თბილისი, ქინძმარაულის I  შესახვევი N1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</si>
  <si>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</si>
  <si>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</si>
  <si>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იმერეთი</t>
  </si>
  <si>
    <t>ქუთაისი</t>
  </si>
  <si>
    <t>შპს "კლინიკა ლჯ"</t>
  </si>
  <si>
    <t>ქუთაისი, სარაჯიშვილის ქუჩა და ჩეჩელაშვილის ქუჩა №3/6ა</t>
  </si>
  <si>
    <t>95% კერძო, 5% სახელმწიფო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</si>
  <si>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</si>
  <si>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</si>
  <si>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</si>
  <si>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საპარტნიორო ფონდი  100%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</si>
  <si>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</si>
  <si>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</si>
  <si>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</si>
  <si>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სახელმწიფო</t>
  </si>
  <si>
    <t>გლდანი-ნაძალადევი</t>
  </si>
  <si>
    <t>211328703_2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</si>
  <si>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</si>
  <si>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</si>
  <si>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</si>
  <si>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</si>
  <si>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</si>
  <si>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</si>
  <si>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</si>
  <si>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</si>
  <si>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</si>
  <si>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</si>
  <si>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სს "გერმანული ჰოსპიტალი"</t>
  </si>
  <si>
    <t>თბილისი, კოსმონავტების სანაპირო N 45ა</t>
  </si>
  <si>
    <t>შპს "თბილისის ცენტრალური საავადმყოფო"</t>
  </si>
  <si>
    <t>თბილისი, ლუბლიანას ქუჩა N5 (ნაკვეთი N6/18)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</si>
  <si>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</si>
  <si>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</si>
  <si>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</si>
  <si>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სტატუსი</t>
  </si>
  <si>
    <t>მზადაა</t>
  </si>
  <si>
    <t>შეთანხმებულია</t>
  </si>
  <si>
    <t>დაცლის პირობა</t>
  </si>
  <si>
    <t>რაიონი   /ქალაქი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</si>
  <si>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</si>
  <si>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სულ ჯამურად პირველ ეტაპზე</t>
  </si>
  <si>
    <t>სულ ჯამურად მეორე  ეტაპზე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</si>
  <si>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</si>
  <si>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</si>
  <si>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sz val="9"/>
        <color rgb="FFFF0000"/>
        <rFont val="Calibri"/>
        <family val="2"/>
        <scheme val="minor"/>
      </rPr>
      <t xml:space="preserve"> 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</si>
  <si>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მოთხოცნა 72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</si>
  <si>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400</t>
    </r>
    <r>
      <rPr>
        <sz val="9"/>
        <color theme="1"/>
        <rFont val="Calibri"/>
        <family val="2"/>
        <scheme val="minor"/>
      </rPr>
      <t xml:space="preserve">- ეგზავნება მოთხოცნა </t>
    </r>
    <r>
      <rPr>
        <sz val="9"/>
        <color rgb="FFFF0000"/>
        <rFont val="Calibri"/>
        <family val="2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</si>
  <si>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</si>
  <si>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</si>
  <si>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II - III კვირა</t>
  </si>
  <si>
    <t xml:space="preserve"> დაავადების  პიკი</t>
  </si>
  <si>
    <t>მიმდინარეობს მოლაპარაკება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</si>
  <si>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1300</t>
    </r>
    <r>
      <rPr>
        <sz val="9"/>
        <color theme="1"/>
        <rFont val="Calibri"/>
        <family val="2"/>
        <scheme val="minor"/>
      </rPr>
      <t xml:space="preserve">- ეგზავნება მოთხოცნა </t>
    </r>
    <r>
      <rPr>
        <b/>
        <sz val="9"/>
        <color rgb="FFFF0000"/>
        <rFont val="Calibri"/>
        <family val="2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</si>
  <si>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მიმდენარე  კვირა   16.03 - 23.03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</si>
</sst>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b/>
      <sz val="9"/>
      <color theme="1"/>
      <name val="Sylfaen"/>
      <family val="1"/>
    </font>
    <font>
      <sz val="8"/>
      <color theme="1"/>
      <name val="Sylfaen"/>
      <family val="2"/>
    </font>
    <font>
      <sz val="10"/>
      <name val="Arial Cyr"/>
      <charset val="204"/>
    </font>
    <font>
      <b/>
      <sz val="8"/>
      <name val="Sylfaen"/>
      <family val="1"/>
    </font>
    <font>
      <sz val="11"/>
      <color theme="1"/>
      <name val="Sylfaen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b/>
      <sz val="9"/>
      <name val="Arial Cyr"/>
      <charset val="204"/>
    </font>
    <font>
      <b/>
      <sz val="9"/>
      <name val="Sylfaen"/>
      <family val="1"/>
    </font>
    <font>
      <sz val="9"/>
      <color theme="1"/>
      <name val="Sylfaen"/>
      <family val="1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Sylfaen"/>
      <family val="1"/>
    </font>
    <font>
      <b/>
      <sz val="10"/>
      <color theme="1"/>
      <name val="Sylfaen"/>
      <family val="1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Sylfaen"/>
      <family val="1"/>
      <charset val="204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21" fillId="0" borderId="0"/>
    <xf numFmtId="0" fontId="23" fillId="0" borderId="0"/>
  </cellStyleXfs>
  <cellXfs count="73">
    <xf numFmtId="0" fontId="0" fillId="0" borderId="0" xfId="0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5" fillId="0" borderId="7" xfId="0" applyFont="1" applyBorder="1" applyAlignment="1">
      <alignment vertical="center" wrapText="1"/>
    </xf>
    <xf numFmtId="0" fontId="25" fillId="0" borderId="0" xfId="0" applyFont="1" applyAlignment="1">
      <alignment wrapText="1"/>
    </xf>
    <xf numFmtId="0" fontId="26" fillId="0" borderId="7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33" borderId="7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NumberFormat="1" applyFont="1" applyBorder="1" applyAlignment="1">
      <alignment horizontal="left" vertical="center" wrapText="1"/>
    </xf>
    <xf numFmtId="0" fontId="26" fillId="0" borderId="1" xfId="45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0" fontId="26" fillId="0" borderId="1" xfId="45" applyFont="1" applyFill="1" applyBorder="1" applyAlignment="1">
      <alignment horizontal="left" vertical="center"/>
    </xf>
    <xf numFmtId="0" fontId="25" fillId="0" borderId="0" xfId="0" applyFont="1"/>
    <xf numFmtId="0" fontId="27" fillId="0" borderId="1" xfId="44" applyNumberFormat="1" applyFont="1" applyFill="1" applyBorder="1" applyAlignment="1">
      <alignment horizontal="center" vertical="center"/>
    </xf>
    <xf numFmtId="0" fontId="28" fillId="0" borderId="1" xfId="44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0" borderId="1" xfId="44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NumberFormat="1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wrapText="1"/>
    </xf>
    <xf numFmtId="0" fontId="26" fillId="0" borderId="12" xfId="0" applyFont="1" applyBorder="1" applyAlignment="1">
      <alignment horizontal="left" vertical="center" wrapText="1"/>
    </xf>
    <xf numFmtId="0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12" xfId="45" applyFont="1" applyFill="1" applyBorder="1" applyAlignment="1">
      <alignment horizontal="left" vertical="center" wrapText="1"/>
    </xf>
    <xf numFmtId="0" fontId="27" fillId="0" borderId="12" xfId="44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0" fillId="0" borderId="8" xfId="0" applyBorder="1"/>
    <xf numFmtId="0" fontId="20" fillId="35" borderId="14" xfId="0" applyFont="1" applyFill="1" applyBorder="1" applyAlignment="1">
      <alignment horizontal="left" vertical="center" wrapText="1"/>
    </xf>
    <xf numFmtId="0" fontId="20" fillId="35" borderId="14" xfId="0" applyNumberFormat="1" applyFont="1" applyFill="1" applyBorder="1" applyAlignment="1">
      <alignment horizontal="left" vertical="center" wrapText="1"/>
    </xf>
    <xf numFmtId="0" fontId="32" fillId="35" borderId="14" xfId="44" applyNumberFormat="1" applyFont="1" applyFill="1" applyBorder="1" applyAlignment="1">
      <alignment horizontal="center" vertical="center"/>
    </xf>
    <xf numFmtId="0" fontId="25" fillId="35" borderId="15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wrapText="1"/>
    </xf>
    <xf numFmtId="0" fontId="25" fillId="35" borderId="8" xfId="0" applyFont="1" applyFill="1" applyBorder="1" applyAlignment="1">
      <alignment horizontal="center" vertical="center" wrapText="1"/>
    </xf>
    <xf numFmtId="0" fontId="25" fillId="35" borderId="0" xfId="0" applyFont="1" applyFill="1"/>
    <xf numFmtId="0" fontId="30" fillId="35" borderId="1" xfId="0" applyFont="1" applyFill="1" applyBorder="1" applyAlignment="1">
      <alignment horizontal="center" vertical="center"/>
    </xf>
    <xf numFmtId="0" fontId="25" fillId="35" borderId="0" xfId="0" applyFont="1" applyFill="1" applyAlignment="1">
      <alignment wrapText="1"/>
    </xf>
    <xf numFmtId="0" fontId="25" fillId="35" borderId="1" xfId="0" applyFont="1" applyFill="1" applyBorder="1" applyAlignment="1">
      <alignment wrapText="1"/>
    </xf>
    <xf numFmtId="0" fontId="33" fillId="0" borderId="1" xfId="0" applyFont="1" applyFill="1" applyBorder="1" applyAlignment="1">
      <alignment horizontal="center" vertical="center"/>
    </xf>
    <xf numFmtId="0" fontId="34" fillId="0" borderId="7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10" xfId="0" applyBorder="1"/>
    <xf numFmtId="0" fontId="26" fillId="0" borderId="16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0" fillId="0" borderId="0" xfId="0" applyFont="1"/>
    <xf numFmtId="0" fontId="37" fillId="33" borderId="1" xfId="0" applyFont="1" applyFill="1" applyBorder="1" applyAlignment="1">
      <alignment horizontal="center" vertical="center" wrapText="1"/>
    </xf>
    <xf numFmtId="0" fontId="29" fillId="33" borderId="1" xfId="1" applyFont="1" applyFill="1" applyBorder="1" applyAlignment="1">
      <alignment horizontal="center" vertical="center" wrapText="1"/>
    </xf>
    <xf numFmtId="0" fontId="38" fillId="5" borderId="17" xfId="0" applyFont="1" applyFill="1" applyBorder="1" applyAlignment="1">
      <alignment horizontal="center" vertical="center" textRotation="90"/>
    </xf>
    <xf numFmtId="0" fontId="38" fillId="5" borderId="18" xfId="0" applyFont="1" applyFill="1" applyBorder="1" applyAlignment="1">
      <alignment horizontal="center" vertical="center" textRotation="90"/>
    </xf>
    <xf numFmtId="0" fontId="38" fillId="5" borderId="19" xfId="0" applyFont="1" applyFill="1" applyBorder="1" applyAlignment="1">
      <alignment horizontal="center" vertical="center" textRotation="90"/>
    </xf>
    <xf numFmtId="0" fontId="30" fillId="5" borderId="9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/>
    </xf>
    <xf numFmtId="0" fontId="32" fillId="33" borderId="11" xfId="44" applyNumberFormat="1" applyFont="1" applyFill="1" applyBorder="1" applyAlignment="1">
      <alignment horizontal="center" vertical="center"/>
    </xf>
    <xf numFmtId="0" fontId="35" fillId="21" borderId="9" xfId="0" applyFont="1" applyFill="1" applyBorder="1" applyAlignment="1">
      <alignment horizontal="center" vertical="center" wrapText="1"/>
    </xf>
    <xf numFmtId="0" fontId="35" fillId="21" borderId="10" xfId="0" applyFont="1" applyFill="1" applyBorder="1" applyAlignment="1">
      <alignment horizontal="center" vertical="center" wrapText="1"/>
    </xf>
    <xf numFmtId="0" fontId="35" fillId="21" borderId="0" xfId="0" applyFont="1" applyFill="1" applyAlignment="1">
      <alignment horizontal="center" vertical="center"/>
    </xf>
    <xf numFmtId="0" fontId="39" fillId="21" borderId="17" xfId="0" applyFont="1" applyFill="1" applyBorder="1" applyAlignment="1">
      <alignment horizontal="center" vertical="center" textRotation="90"/>
    </xf>
    <xf numFmtId="0" fontId="39" fillId="21" borderId="18" xfId="0" applyFont="1" applyFill="1" applyBorder="1" applyAlignment="1">
      <alignment horizontal="center" vertical="center" textRotation="90"/>
    </xf>
    <xf numFmtId="0" fontId="39" fillId="21" borderId="19" xfId="0" applyFont="1" applyFill="1" applyBorder="1" applyAlignment="1">
      <alignment horizontal="center" vertical="center" textRotation="90"/>
    </xf>
    <xf numFmtId="0" fontId="39" fillId="34" borderId="0" xfId="0" applyFont="1" applyFill="1" applyAlignment="1">
      <alignment horizontal="center"/>
    </xf>
    <xf numFmtId="0" fontId="30" fillId="33" borderId="17" xfId="0" applyFont="1" applyFill="1" applyBorder="1" applyAlignment="1">
      <alignment horizontal="center" vertical="center" textRotation="90"/>
    </xf>
    <xf numFmtId="0" fontId="30" fillId="33" borderId="18" xfId="0" applyFont="1" applyFill="1" applyBorder="1" applyAlignment="1">
      <alignment horizontal="center" vertical="center" textRotation="90"/>
    </xf>
    <xf numFmtId="0" fontId="30" fillId="33" borderId="19" xfId="0" applyFont="1" applyFill="1" applyBorder="1" applyAlignment="1">
      <alignment horizontal="center" vertical="center" textRotation="90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tabSelected="1" zoomScaleNormal="100" workbookViewId="0">
      <selection activeCell="M3" sqref="M3"/>
    </sheetView>
  </sheetViews>
  <sheetFormatPr defaultRowHeight="15" x14ac:dyDescent="0.25"/>
  <cols>
    <col min="1" max="1" width="4.85546875" customWidth="1"/>
    <col min="2" max="2" width="10.28515625" customWidth="1"/>
    <col min="3" max="3" width="11.42578125" customWidth="1"/>
    <col min="4" max="4" width="10.28515625" customWidth="1"/>
    <col min="5" max="5" width="26.7109375" customWidth="1"/>
    <col min="6" max="6" width="20.42578125" customWidth="1"/>
    <col min="7" max="7" width="15.28515625" customWidth="1"/>
    <col min="8" max="8" width="11.42578125" customWidth="1"/>
    <col min="9" max="9" width="13.5703125" customWidth="1"/>
    <col min="10" max="10" width="16.7109375" customWidth="1"/>
    <col min="12" max="12" width="11" customWidth="1"/>
    <col min="13" max="13" width="9" customWidth="1"/>
    <col min="14" max="14" width="10.140625" customWidth="1"/>
    <col min="15" max="15" width="8" customWidth="1"/>
    <col min="16" max="16" width="7.5703125" customWidth="1"/>
    <col min="18" max="18" width="11.42578125" customWidth="1"/>
    <col min="22" max="23" width="9.28515625" bestFit="1" customWidth="1"/>
    <col min="25" max="26" width="9.28515625" bestFit="1" customWidth="1"/>
  </cols>
  <sheetData>
    <row r="1" spans="1:10" ht="39.75" customHeight="1" thickBot="1" x14ac:dyDescent="0.3">
      <c r="A1" s="53"/>
      <c r="B1" s="54" t="s">
        <v>0</v>
      </c>
      <c r="C1" s="54" t="s">
        <v>52</v>
      </c>
      <c r="D1" s="54" t="s">
        <v>1</v>
      </c>
      <c r="E1" s="54" t="s">
        <v>2</v>
      </c>
      <c r="F1" s="54" t="s">
        <v>3</v>
      </c>
      <c r="G1" s="54" t="s">
        <v>4</v>
      </c>
      <c r="H1" s="55" t="s">
        <v>5</v>
      </c>
      <c r="I1" s="9" t="s">
        <v>48</v>
      </c>
      <c r="J1" s="10" t="s">
        <v>51</v>
      </c>
    </row>
    <row r="2" spans="1:10" ht="51" x14ac:dyDescent="0.25">
      <c r="A2" s="70" t="s">
        <v>67</v>
      </c>
      <c r="B2" s="49" t="s">
        <v>6</v>
      </c>
      <c r="C2" s="14" t="s">
        <v>21</v>
      </c>
      <c r="D2" s="15">
        <v>205165453</v>
      </c>
      <c r="E2" s="14" t="s">
        <v>22</v>
      </c>
      <c r="F2" s="14" t="s">
        <v>23</v>
      </c>
      <c r="G2" s="13" t="s">
        <v>24</v>
      </c>
      <c r="H2" s="18">
        <v>90</v>
      </c>
      <c r="I2" s="7" t="s">
        <v>49</v>
      </c>
      <c r="J2" s="3"/>
    </row>
    <row r="3" spans="1:10" ht="51" x14ac:dyDescent="0.25">
      <c r="A3" s="71"/>
      <c r="B3" s="49" t="s">
        <v>16</v>
      </c>
      <c r="C3" s="14" t="s">
        <v>25</v>
      </c>
      <c r="D3" s="15">
        <v>239403463</v>
      </c>
      <c r="E3" s="14" t="s">
        <v>26</v>
      </c>
      <c r="F3" s="14" t="s">
        <v>27</v>
      </c>
      <c r="G3" s="14" t="s">
        <v>28</v>
      </c>
      <c r="H3" s="21">
        <v>50</v>
      </c>
      <c r="I3" s="7" t="s">
        <v>49</v>
      </c>
      <c r="J3" s="3"/>
    </row>
    <row r="4" spans="1:10" ht="51" x14ac:dyDescent="0.25">
      <c r="A4" s="71"/>
      <c r="B4" s="49" t="s">
        <v>6</v>
      </c>
      <c r="C4" s="14" t="s">
        <v>29</v>
      </c>
      <c r="D4" s="14" t="s">
        <v>30</v>
      </c>
      <c r="E4" s="14" t="s">
        <v>31</v>
      </c>
      <c r="F4" s="14" t="s">
        <v>32</v>
      </c>
      <c r="G4" s="16" t="s">
        <v>28</v>
      </c>
      <c r="H4" s="18">
        <v>161</v>
      </c>
      <c r="I4" s="7" t="s">
        <v>49</v>
      </c>
      <c r="J4" s="3"/>
    </row>
    <row r="5" spans="1:10" ht="51" x14ac:dyDescent="0.25">
      <c r="A5" s="71"/>
      <c r="B5" s="49" t="s">
        <v>33</v>
      </c>
      <c r="C5" s="14" t="s">
        <v>34</v>
      </c>
      <c r="D5" s="15">
        <v>218064699</v>
      </c>
      <c r="E5" s="14" t="s">
        <v>35</v>
      </c>
      <c r="F5" s="14" t="s">
        <v>36</v>
      </c>
      <c r="G5" s="16" t="s">
        <v>28</v>
      </c>
      <c r="H5" s="18">
        <v>174</v>
      </c>
      <c r="I5" s="7" t="s">
        <v>49</v>
      </c>
      <c r="J5" s="3"/>
    </row>
    <row r="6" spans="1:10" ht="23.25" thickBot="1" x14ac:dyDescent="0.3">
      <c r="A6" s="72"/>
      <c r="B6" s="50" t="s">
        <v>6</v>
      </c>
      <c r="C6" s="1" t="s">
        <v>21</v>
      </c>
      <c r="D6" s="2">
        <v>405018831</v>
      </c>
      <c r="E6" s="1" t="s">
        <v>61</v>
      </c>
      <c r="F6" s="1" t="s">
        <v>62</v>
      </c>
      <c r="G6" s="1" t="s">
        <v>10</v>
      </c>
      <c r="H6" s="22">
        <v>20</v>
      </c>
      <c r="I6" s="7" t="s">
        <v>49</v>
      </c>
      <c r="J6" s="3"/>
    </row>
    <row r="7" spans="1:10" ht="13.5" customHeight="1" x14ac:dyDescent="0.25">
      <c r="B7" s="23"/>
      <c r="C7" s="23"/>
      <c r="D7" s="24"/>
      <c r="E7" s="23"/>
      <c r="F7" s="23"/>
      <c r="G7" s="23"/>
      <c r="H7" s="62">
        <f>SUM(H2:H6)</f>
        <v>495</v>
      </c>
      <c r="I7" s="25"/>
      <c r="J7" s="26"/>
    </row>
    <row r="8" spans="1:10" s="34" customFormat="1" ht="6.75" customHeight="1" thickBot="1" x14ac:dyDescent="0.3">
      <c r="A8" s="48"/>
      <c r="B8" s="35"/>
      <c r="C8" s="35"/>
      <c r="D8" s="36"/>
      <c r="E8" s="35"/>
      <c r="F8" s="35"/>
      <c r="G8" s="35"/>
      <c r="H8" s="37"/>
      <c r="I8" s="38"/>
      <c r="J8" s="39"/>
    </row>
    <row r="9" spans="1:10" ht="47.25" customHeight="1" x14ac:dyDescent="0.25">
      <c r="A9" s="56" t="s">
        <v>63</v>
      </c>
      <c r="B9" s="51" t="s">
        <v>16</v>
      </c>
      <c r="C9" s="27" t="s">
        <v>17</v>
      </c>
      <c r="D9" s="28">
        <v>212806766</v>
      </c>
      <c r="E9" s="29" t="s">
        <v>18</v>
      </c>
      <c r="F9" s="29" t="s">
        <v>19</v>
      </c>
      <c r="G9" s="30" t="s">
        <v>20</v>
      </c>
      <c r="H9" s="31">
        <v>154</v>
      </c>
      <c r="I9" s="32" t="s">
        <v>50</v>
      </c>
      <c r="J9" s="33" t="s">
        <v>53</v>
      </c>
    </row>
    <row r="10" spans="1:10" ht="48.75" customHeight="1" x14ac:dyDescent="0.25">
      <c r="A10" s="57"/>
      <c r="B10" s="49" t="s">
        <v>6</v>
      </c>
      <c r="C10" s="14" t="s">
        <v>7</v>
      </c>
      <c r="D10" s="15">
        <v>404476205</v>
      </c>
      <c r="E10" s="14" t="s">
        <v>37</v>
      </c>
      <c r="F10" s="14" t="s">
        <v>38</v>
      </c>
      <c r="G10" s="14" t="s">
        <v>10</v>
      </c>
      <c r="H10" s="19">
        <v>64</v>
      </c>
      <c r="I10" s="6" t="s">
        <v>50</v>
      </c>
      <c r="J10" s="8" t="s">
        <v>53</v>
      </c>
    </row>
    <row r="11" spans="1:10" ht="51.75" customHeight="1" x14ac:dyDescent="0.25">
      <c r="A11" s="57"/>
      <c r="B11" s="52" t="s">
        <v>6</v>
      </c>
      <c r="C11" s="11" t="s">
        <v>11</v>
      </c>
      <c r="D11" s="12">
        <v>400115362</v>
      </c>
      <c r="E11" s="14" t="s">
        <v>14</v>
      </c>
      <c r="F11" s="14" t="s">
        <v>15</v>
      </c>
      <c r="G11" s="14" t="s">
        <v>10</v>
      </c>
      <c r="H11" s="19">
        <v>85</v>
      </c>
      <c r="I11" s="46" t="s">
        <v>50</v>
      </c>
      <c r="J11" s="8" t="s">
        <v>56</v>
      </c>
    </row>
    <row r="12" spans="1:10" ht="49.5" customHeight="1" thickBot="1" x14ac:dyDescent="0.3">
      <c r="A12" s="58"/>
      <c r="B12" s="49" t="s">
        <v>6</v>
      </c>
      <c r="C12" s="14" t="s">
        <v>11</v>
      </c>
      <c r="D12" s="15">
        <v>404476205</v>
      </c>
      <c r="E12" s="14" t="s">
        <v>12</v>
      </c>
      <c r="F12" s="14" t="s">
        <v>13</v>
      </c>
      <c r="G12" s="14" t="s">
        <v>10</v>
      </c>
      <c r="H12" s="19">
        <v>304</v>
      </c>
      <c r="I12" s="4" t="s">
        <v>50</v>
      </c>
      <c r="J12" s="8" t="s">
        <v>60</v>
      </c>
    </row>
    <row r="13" spans="1:10" ht="15" customHeight="1" x14ac:dyDescent="0.25">
      <c r="B13" s="59" t="s">
        <v>54</v>
      </c>
      <c r="C13" s="60"/>
      <c r="D13" s="60"/>
      <c r="E13" s="60"/>
      <c r="F13" s="17"/>
      <c r="G13" s="17"/>
      <c r="H13" s="61">
        <f>SUM(H9:H12)</f>
        <v>607</v>
      </c>
      <c r="I13" s="5"/>
      <c r="J13" s="3"/>
    </row>
    <row r="14" spans="1:10" ht="15.75" thickBot="1" x14ac:dyDescent="0.3">
      <c r="B14" s="40"/>
      <c r="C14" s="40"/>
      <c r="D14" s="41"/>
      <c r="E14" s="41"/>
      <c r="F14" s="41"/>
      <c r="G14" s="41"/>
      <c r="H14" s="42"/>
      <c r="I14" s="43"/>
      <c r="J14" s="44"/>
    </row>
    <row r="15" spans="1:10" ht="60" x14ac:dyDescent="0.25">
      <c r="A15" s="66" t="s">
        <v>64</v>
      </c>
      <c r="B15" s="49" t="s">
        <v>6</v>
      </c>
      <c r="C15" s="14" t="s">
        <v>7</v>
      </c>
      <c r="D15" s="15">
        <v>402069854</v>
      </c>
      <c r="E15" s="14" t="s">
        <v>45</v>
      </c>
      <c r="F15" s="14" t="s">
        <v>46</v>
      </c>
      <c r="G15" s="14" t="s">
        <v>10</v>
      </c>
      <c r="H15" s="19">
        <v>106</v>
      </c>
      <c r="I15" s="6" t="s">
        <v>65</v>
      </c>
      <c r="J15" s="8" t="s">
        <v>57</v>
      </c>
    </row>
    <row r="16" spans="1:10" ht="60" x14ac:dyDescent="0.25">
      <c r="A16" s="67"/>
      <c r="B16" s="49" t="s">
        <v>6</v>
      </c>
      <c r="C16" s="14" t="s">
        <v>7</v>
      </c>
      <c r="D16" s="15">
        <v>402101328</v>
      </c>
      <c r="E16" s="14" t="s">
        <v>41</v>
      </c>
      <c r="F16" s="14" t="s">
        <v>42</v>
      </c>
      <c r="G16" s="14" t="s">
        <v>10</v>
      </c>
      <c r="H16" s="45">
        <v>102</v>
      </c>
      <c r="I16" s="6" t="s">
        <v>65</v>
      </c>
      <c r="J16" s="8" t="s">
        <v>57</v>
      </c>
    </row>
    <row r="17" spans="1:10" ht="60" x14ac:dyDescent="0.25">
      <c r="A17" s="67"/>
      <c r="B17" s="49" t="s">
        <v>6</v>
      </c>
      <c r="C17" s="14" t="s">
        <v>7</v>
      </c>
      <c r="D17" s="15">
        <v>203826645</v>
      </c>
      <c r="E17" s="14" t="s">
        <v>43</v>
      </c>
      <c r="F17" s="14" t="s">
        <v>44</v>
      </c>
      <c r="G17" s="14" t="s">
        <v>10</v>
      </c>
      <c r="H17" s="19">
        <v>182</v>
      </c>
      <c r="I17" s="6" t="s">
        <v>65</v>
      </c>
      <c r="J17" s="8" t="s">
        <v>58</v>
      </c>
    </row>
    <row r="18" spans="1:10" ht="60" x14ac:dyDescent="0.25">
      <c r="A18" s="67"/>
      <c r="B18" s="49" t="s">
        <v>6</v>
      </c>
      <c r="C18" s="14" t="s">
        <v>7</v>
      </c>
      <c r="D18" s="15">
        <v>202901832</v>
      </c>
      <c r="E18" s="14" t="s">
        <v>47</v>
      </c>
      <c r="F18" s="14" t="s">
        <v>38</v>
      </c>
      <c r="G18" s="14" t="s">
        <v>10</v>
      </c>
      <c r="H18" s="19">
        <v>192</v>
      </c>
      <c r="I18" s="6" t="s">
        <v>65</v>
      </c>
      <c r="J18" s="8" t="s">
        <v>58</v>
      </c>
    </row>
    <row r="19" spans="1:10" ht="114.75" x14ac:dyDescent="0.25">
      <c r="A19" s="67"/>
      <c r="B19" s="49" t="s">
        <v>6</v>
      </c>
      <c r="C19" s="14" t="s">
        <v>29</v>
      </c>
      <c r="D19" s="14">
        <v>205279740</v>
      </c>
      <c r="E19" s="14" t="s">
        <v>39</v>
      </c>
      <c r="F19" s="14" t="s">
        <v>40</v>
      </c>
      <c r="G19" s="14" t="s">
        <v>10</v>
      </c>
      <c r="H19" s="20">
        <v>208</v>
      </c>
      <c r="I19" s="6" t="s">
        <v>65</v>
      </c>
      <c r="J19" s="8" t="s">
        <v>59</v>
      </c>
    </row>
    <row r="20" spans="1:10" ht="60.75" thickBot="1" x14ac:dyDescent="0.3">
      <c r="A20" s="68"/>
      <c r="B20" s="52" t="s">
        <v>6</v>
      </c>
      <c r="C20" s="11" t="s">
        <v>7</v>
      </c>
      <c r="D20" s="12">
        <v>202193544</v>
      </c>
      <c r="E20" s="14" t="s">
        <v>8</v>
      </c>
      <c r="F20" s="14" t="s">
        <v>9</v>
      </c>
      <c r="G20" s="14" t="s">
        <v>10</v>
      </c>
      <c r="H20" s="19">
        <v>322</v>
      </c>
      <c r="I20" s="46" t="s">
        <v>65</v>
      </c>
      <c r="J20" s="8" t="s">
        <v>66</v>
      </c>
    </row>
    <row r="21" spans="1:10" s="47" customFormat="1" ht="24.75" customHeight="1" x14ac:dyDescent="0.25">
      <c r="B21" s="63" t="s">
        <v>55</v>
      </c>
      <c r="C21" s="64"/>
      <c r="D21" s="64"/>
      <c r="E21" s="64"/>
      <c r="H21" s="65">
        <f>SUM(H15:H19)</f>
        <v>790</v>
      </c>
    </row>
    <row r="22" spans="1:10" x14ac:dyDescent="0.25"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5.75" x14ac:dyDescent="0.25">
      <c r="B23" s="17"/>
      <c r="C23" s="17"/>
      <c r="D23" s="17"/>
      <c r="E23" s="17"/>
      <c r="F23" s="17"/>
      <c r="G23" s="17"/>
      <c r="H23" s="69">
        <f>H21+H13+H7</f>
        <v>1892</v>
      </c>
      <c r="I23" s="17"/>
      <c r="J23" s="17"/>
    </row>
    <row r="211" ht="21" customHeight="1" x14ac:dyDescent="0.25"/>
    <row r="212" ht="27.75" customHeight="1" x14ac:dyDescent="0.25"/>
  </sheetData>
  <autoFilter ref="B1:J1"/>
  <mergeCells count="5">
    <mergeCell ref="B13:E13"/>
    <mergeCell ref="B21:E21"/>
    <mergeCell ref="A2:A6"/>
    <mergeCell ref="A9:A12"/>
    <mergeCell ref="A15:A20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dcterms:created xsi:type="dcterms:W3CDTF">2019-11-23T12:07:50Z</dcterms:created>
  <dcterms:modified xsi:type="dcterms:W3CDTF">2020-03-16T18:05:21Z</dcterms:modified>
</cp:coreProperties>
</file>