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3"/>
  </bookViews>
  <sheets>
    <sheet name="Sheet1" sheetId="1" r:id="rId1"/>
    <sheet name="Sheet2" sheetId="2" r:id="rId2"/>
    <sheet name="Sheet4" sheetId="4" r:id="rId3"/>
    <sheet name="მიწოდებლები" sheetId="5" r:id="rId4"/>
    <sheet name="გრაფიკი" sheetId="6" r:id="rId5"/>
    <sheet name="Sheet3" sheetId="7" r:id="rId6"/>
  </sheets>
  <definedNames>
    <definedName name="_xlnm._FilterDatabase" localSheetId="3" hidden="1">მიწოდებლები!$A$3:$D$603</definedName>
    <definedName name="_xlnm.Print_Area" localSheetId="4">გრაფიკი!$A$1:$AC$10</definedName>
  </definedNames>
  <calcPr calcId="145621"/>
</workbook>
</file>

<file path=xl/calcChain.xml><?xml version="1.0" encoding="utf-8"?>
<calcChain xmlns="http://schemas.openxmlformats.org/spreadsheetml/2006/main">
  <c r="C603" i="5" l="1"/>
  <c r="C557" i="5"/>
  <c r="C337" i="5"/>
  <c r="C450" i="5"/>
  <c r="C312" i="5"/>
  <c r="C244" i="5"/>
  <c r="C105" i="5"/>
  <c r="C78" i="5"/>
</calcChain>
</file>

<file path=xl/comments1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sz val="9"/>
            <color indexed="81"/>
            <rFont val="Tahoma"/>
            <family val="2"/>
          </rPr>
          <t xml:space="preserve">
4 +1 თანამშრომელი
ბენზინი ≈200 ლარი
საცხოვრებელი ≈ 250*3
კვება ≈ 75*3
≈ 1200 ლარი
</t>
        </r>
      </text>
    </comment>
    <comment ref="H2" authorId="0">
      <text>
        <r>
          <rPr>
            <sz val="9"/>
            <color indexed="81"/>
            <rFont val="Tahoma"/>
            <family val="2"/>
          </rPr>
          <t>4 +1 თანამშრომელი
ბენზინი ≈200 ლარი
საცხოვრებელი ≈ 250*5
კვება ≈ 75*5
≈ 2000 ლარი</t>
        </r>
      </text>
    </comment>
    <comment ref="O2" authorId="0">
      <text>
        <r>
          <rPr>
            <sz val="9"/>
            <color indexed="81"/>
            <rFont val="Tahoma"/>
            <family val="2"/>
          </rPr>
          <t>4 +1 თანამშრომელი
ბენზინი ≈200 ლარი
საცხოვრებელი ≈ 250*5
კვება ≈ 75*5
≈ 2000 ლარი</t>
        </r>
      </text>
    </comment>
    <comment ref="W2" authorId="0">
      <text>
        <r>
          <rPr>
            <sz val="9"/>
            <color indexed="81"/>
            <rFont val="Tahoma"/>
            <family val="2"/>
          </rPr>
          <t xml:space="preserve">
4 +1 თანამშრომელი
ბენზინი ≈150 ლარი
კვება ≈ 75*3
≈ 400 ლარი</t>
        </r>
      </text>
    </comment>
    <comment ref="D3" authorId="0">
      <text>
        <r>
          <rPr>
            <sz val="9"/>
            <color indexed="81"/>
            <rFont val="Tahoma"/>
            <family val="2"/>
          </rPr>
          <t xml:space="preserve">
4 +1 თანამშრომელი
ბენზინი ≈200 ლარი
საცხოვრებელი ≈ 250*5
კვება ≈ 75*5
≈ 2000 ლარი</t>
        </r>
      </text>
    </comment>
    <comment ref="I3" authorId="0">
      <text>
        <r>
          <rPr>
            <sz val="9"/>
            <color indexed="81"/>
            <rFont val="Tahoma"/>
            <family val="2"/>
          </rPr>
          <t xml:space="preserve">
4 +1 თანამშრომელი
ბენზინი ≈200 ლარი
საცხოვრებელი ≈ 250*3
კვება ≈ 75*3
≈ 1200 ლარი
</t>
        </r>
      </text>
    </comment>
    <comment ref="L3" authorId="0">
      <text>
        <r>
          <rPr>
            <sz val="9"/>
            <color indexed="81"/>
            <rFont val="Tahoma"/>
            <family val="2"/>
          </rPr>
          <t xml:space="preserve">
4 +1 თანამშრომელი
ბენზინი ≈200 ლარი
საცხოვრებელი ≈ 250*2
კვება ≈ 75*2
≈ 850 ლარი
</t>
        </r>
      </text>
    </comment>
    <comment ref="P3" authorId="0">
      <text>
        <r>
          <rPr>
            <sz val="9"/>
            <color indexed="81"/>
            <rFont val="Tahoma"/>
            <family val="2"/>
          </rPr>
          <t>4 +1 თანამშრომელი
ბენზინი ≈150 ლარი
საცხოვრებელი ≈ 250*4
კვება ≈ 75*5
≈ 1650 ლარი</t>
        </r>
      </text>
    </comment>
    <comment ref="W3" authorId="0">
      <text>
        <r>
          <rPr>
            <sz val="9"/>
            <color indexed="81"/>
            <rFont val="Tahoma"/>
            <family val="2"/>
          </rPr>
          <t xml:space="preserve">
4 +1 თანამშრომელი
ბენზინი ≈200 ლარი
კვება ≈ 75*4
≈ 500 ლარი</t>
        </r>
      </text>
    </comment>
    <comment ref="R4" authorId="0">
      <text>
        <r>
          <rPr>
            <sz val="9"/>
            <color indexed="81"/>
            <rFont val="Tahoma"/>
            <family val="2"/>
          </rPr>
          <t>4 +1 თანამშრომელი
ბენზინი ≈150 ლარი
საცხოვრებელი ≈ 250*2
კვება ≈ 75*3
≈ 900 ლარი</t>
        </r>
      </text>
    </comment>
    <comment ref="Y4" authorId="0">
      <text>
        <r>
          <rPr>
            <sz val="9"/>
            <color indexed="81"/>
            <rFont val="Tahoma"/>
            <family val="2"/>
          </rPr>
          <t xml:space="preserve">
4 +1 თანამშრომელი
ბენზინი ≈150 ლარი
კვება ≈ 75*3
≈ 400 ლარი
</t>
        </r>
      </text>
    </comment>
  </commentList>
</comments>
</file>

<file path=xl/sharedStrings.xml><?xml version="1.0" encoding="utf-8"?>
<sst xmlns="http://schemas.openxmlformats.org/spreadsheetml/2006/main" count="2589" uniqueCount="764">
  <si>
    <t>აჭარა</t>
  </si>
  <si>
    <t>გურია</t>
  </si>
  <si>
    <t>იმერეთი</t>
  </si>
  <si>
    <t>კახეთი</t>
  </si>
  <si>
    <t>მცხეთა</t>
  </si>
  <si>
    <t>რაჭა-ლეჩხუმი და ქვ. სვანეთი</t>
  </si>
  <si>
    <t>სამეგრელო და ზემო სვანეთი</t>
  </si>
  <si>
    <t>სამცხე-ჯავახეთი</t>
  </si>
  <si>
    <t>ქვ. ქართლი</t>
  </si>
  <si>
    <t>შიდა ქართლი</t>
  </si>
  <si>
    <t>404907730</t>
  </si>
  <si>
    <t>შპს ჯეო ჰოსპიტალს</t>
  </si>
  <si>
    <t>მცხეთა-მთიანეთი</t>
  </si>
  <si>
    <t>დუშეთი</t>
  </si>
  <si>
    <t>დუშეთი,სტალინის ქ. №71 (თბილისი კოსტავას 67, ბინა 71)</t>
  </si>
  <si>
    <t>236035517</t>
  </si>
  <si>
    <t>შპს რეგიონული ჯანდაცვის ცენტრი</t>
  </si>
  <si>
    <t>თიანეთი</t>
  </si>
  <si>
    <t>თიანეთი, რუსთაველის ქ. # 75</t>
  </si>
  <si>
    <t>436039984</t>
  </si>
  <si>
    <t>შპს მუხრანის 4 პოლიკლინიკა</t>
  </si>
  <si>
    <t>მუხრანი</t>
  </si>
  <si>
    <t>მცხეთა, სოფელი მუხრანი.</t>
  </si>
  <si>
    <t>მცხეთა, ღვინჯილიას ქ. N5 (თბილისი კოსტავას 67, ბინა 71)</t>
  </si>
  <si>
    <t>401993508</t>
  </si>
  <si>
    <t>შპს ,, მცხეთის სამედიცინო ცენტრი"</t>
  </si>
  <si>
    <t>ქ. მცხეთა, სამხედროს ქ. N20</t>
  </si>
  <si>
    <t>შპს "რეგიონული ჯანდაცვის ცენტრი"</t>
  </si>
  <si>
    <t>ყაზბეგი</t>
  </si>
  <si>
    <t>გუდაური</t>
  </si>
  <si>
    <t>ყაზბეგის რ-ნი,დაბა გუდაური</t>
  </si>
  <si>
    <t>სტეფანწმინდა, ალ. ყაზბეგის ქ. # 35</t>
  </si>
  <si>
    <t>211357663</t>
  </si>
  <si>
    <t>შპს თვალის მიკროქირურგიის ჯავრიშვილის კლინიკა "ოფთალმიჯი"</t>
  </si>
  <si>
    <t>გორი</t>
  </si>
  <si>
    <t>გორი, სუხიშვილის ქ. N12</t>
  </si>
  <si>
    <t>212002580</t>
  </si>
  <si>
    <t>შპს ავერსის კლინიკა</t>
  </si>
  <si>
    <t>გორი, ცხინვალის გზატკეცილი N12</t>
  </si>
  <si>
    <t>218071681</t>
  </si>
  <si>
    <t>შპს „ჯ. გოგიაშვილის კლინიკა"</t>
  </si>
  <si>
    <t>გორი, ცხინვალის გზატკეცილი N14</t>
  </si>
  <si>
    <t>417876711</t>
  </si>
  <si>
    <t>შპს გორმედი</t>
  </si>
  <si>
    <t>გორი, ცხინვალის გზატკეცილი №14</t>
  </si>
  <si>
    <t>217879259</t>
  </si>
  <si>
    <t>სს  "იავნანა"</t>
  </si>
  <si>
    <t>გორი, ჭავჭავაძის ქ. №104</t>
  </si>
  <si>
    <t>217879115</t>
  </si>
  <si>
    <t xml:space="preserve">  შპს "ნოვა მედი"</t>
  </si>
  <si>
    <t>გორი, ჭავჭავაძის ქ.N8</t>
  </si>
  <si>
    <t>417883945</t>
  </si>
  <si>
    <t>შპს ,,მედიქალ ცენტრი"</t>
  </si>
  <si>
    <t>გორი. სუხიშვილის ქ. N63</t>
  </si>
  <si>
    <t>218064699</t>
  </si>
  <si>
    <t>სსიპ გიორგი აბრამიშვილის სახელობის საქართველოს თავდაცვის სამინისტროს სამხედრო ჰოსპიტალი</t>
  </si>
  <si>
    <t>გორი. ჭავჭავაძის N56</t>
  </si>
  <si>
    <t>217885251</t>
  </si>
  <si>
    <t>შპს იმედი და მარიამი</t>
  </si>
  <si>
    <t>ქ. გორი, შინდისის გზატკეცილი N17 ა</t>
  </si>
  <si>
    <t>404908043</t>
  </si>
  <si>
    <t>შპს მედალფა</t>
  </si>
  <si>
    <t>კასპი</t>
  </si>
  <si>
    <t>კასპი, გიორგი სააკაძის ქ. №27ბ (იყო გიორგი სააკაძის ქ. №110) (თბილისი, ჯ. ბაგრატიონის ქ. №6ა)</t>
  </si>
  <si>
    <t>405108477</t>
  </si>
  <si>
    <t>შპს "ალიანს მედი"</t>
  </si>
  <si>
    <t>ქარელი</t>
  </si>
  <si>
    <t>ქარელი, ზ.ფანასკერტელის ქ.N30</t>
  </si>
  <si>
    <t>ქარელი, ზაზა ფანასკერტელის N30</t>
  </si>
  <si>
    <t>240904900</t>
  </si>
  <si>
    <t>შ.პ.ს. " დასტაქარი"</t>
  </si>
  <si>
    <t>ქარელი, რუსთაველის ქ.N4</t>
  </si>
  <si>
    <t>405060437</t>
  </si>
  <si>
    <t>შპს ალიანს მედ სერვისი</t>
  </si>
  <si>
    <t>ხაშური</t>
  </si>
  <si>
    <t>რუსთაველის N40</t>
  </si>
  <si>
    <t>405130807</t>
  </si>
  <si>
    <t>შპს "ქართულ-შვეიცარიული თვალის კლინიკა"</t>
  </si>
  <si>
    <t>ქ.ხაშური, ლესელიძის ქ.N6.</t>
  </si>
  <si>
    <t>404980231</t>
  </si>
  <si>
    <t>შპს "ახალი კლინიკა"</t>
  </si>
  <si>
    <t>ხაშური, რუსთაველის ქ.N40.</t>
  </si>
  <si>
    <t>არა</t>
  </si>
  <si>
    <t>კი</t>
  </si>
  <si>
    <t>მონიტორინგი</t>
  </si>
  <si>
    <t>404865981</t>
  </si>
  <si>
    <t>შპს "უნიმედი კახეთი"-მ.იაშვილის სახ.ბათუმის დედათა და ბავშვთა ცენტრალური ჰოსპიტალი.</t>
  </si>
  <si>
    <t>ბათუმი</t>
  </si>
  <si>
    <t>აეროპორტის გზატკეცილი N64</t>
  </si>
  <si>
    <t>245426392</t>
  </si>
  <si>
    <t>შპს "ბათუმის N1 პოლიკლინიკა"</t>
  </si>
  <si>
    <t>ბათუმი, აბუსერიძის №2</t>
  </si>
  <si>
    <t>404865972</t>
  </si>
  <si>
    <t>შპს უნიმედი აჭარა</t>
  </si>
  <si>
    <t>ბათუმი, ბაგრატიონის ქ. N125</t>
  </si>
  <si>
    <t>245428416</t>
  </si>
  <si>
    <t>შპს "საოჯახო მედიცინის რეგიონული ცენტრი"</t>
  </si>
  <si>
    <t>ბათუმი, ბარათაშვილის ქ.№30</t>
  </si>
  <si>
    <t>245441552</t>
  </si>
  <si>
    <t>შპს საგიტარიუსი მეზღვაურთა სამედიცინო ცენტრი</t>
  </si>
  <si>
    <t>ბათუმი, გორგილაძის ქ. N91</t>
  </si>
  <si>
    <t>245625756</t>
  </si>
  <si>
    <t>შპს "ქირურგიული კლინიკა SALVE"</t>
  </si>
  <si>
    <t>ბათუმი, ლუკა ასათიანის ქ. №58</t>
  </si>
  <si>
    <t>245442695</t>
  </si>
  <si>
    <t>ს.ს."საზღვაო ჰოსპიტალი"</t>
  </si>
  <si>
    <t>ბათუმი, მელიქიშვილის ქუჩა #102 ბ</t>
  </si>
  <si>
    <t>245428372</t>
  </si>
  <si>
    <t>შ.პ.ს. "აჭარის ავტონომიური რესპუბლიკის ონკოლოგიის ცენტრი"</t>
  </si>
  <si>
    <t>ბათუმი, პუშკინის ქ.№118</t>
  </si>
  <si>
    <t>445508264</t>
  </si>
  <si>
    <t>შპს ,,ქალაქ ბათუმის მრავალპროფილიანი სამშობიარო სახლი</t>
  </si>
  <si>
    <t>ბათუმი, რუსთაველის 39</t>
  </si>
  <si>
    <t>245428434</t>
  </si>
  <si>
    <t>შპს "ბათუმის სამშობიარო სახლი"</t>
  </si>
  <si>
    <t>ბათუმი, რუსთაველის ქ.№39</t>
  </si>
  <si>
    <t>245425197</t>
  </si>
  <si>
    <t>შპს  ქ.ბათუმის № 4 პოლიკლინიკა</t>
  </si>
  <si>
    <t>ბათუმი, ტაბიძის ქ.№7</t>
  </si>
  <si>
    <t>245428880</t>
  </si>
  <si>
    <t>შპს ქ. ბათუმის რესპუბლიკური კლინიკური საავადმყოფო</t>
  </si>
  <si>
    <t>ბათუმი, ტბელ აბუსერიძის ქ.#2</t>
  </si>
  <si>
    <t>206047400</t>
  </si>
  <si>
    <t>შპს აკ. ვ. ივერიელის სახელობის ენდოკრინოლოგია-მეტაბოლოგია-დიაბეტოლოგიის ცენტრი ”ენმედიცი”</t>
  </si>
  <si>
    <t>ბათუმი, ჯავახიშვილის ქ. N3ბ</t>
  </si>
  <si>
    <t>245599758</t>
  </si>
  <si>
    <t>შპს ,, ირის ბორჩაშვილის სახელობის ჯანმრთელობის ცენტრი მედინა"</t>
  </si>
  <si>
    <t>ბათუმი,ფრიდონ ხალვაშის გამზირი 237</t>
  </si>
  <si>
    <t>245686075</t>
  </si>
  <si>
    <t>ერთობლივი საქმიანობის ამხანაგობა "რადიოთერაპია ბათუმი"</t>
  </si>
  <si>
    <t>პუშკინის ქ. N118</t>
  </si>
  <si>
    <t>245418392</t>
  </si>
  <si>
    <t>შპს „ქ. ბათუმის ინფექციური პათოლოგიის, შიდსის და ტუბერკულოზის რეგიონალური ცენტრი"</t>
  </si>
  <si>
    <t>ქ. ბათუმი, ქათამაძის N11</t>
  </si>
  <si>
    <t>445451118</t>
  </si>
  <si>
    <t>შპს "თვალის კლინიკა ოკულუსმედი".</t>
  </si>
  <si>
    <t>ქ. ბათუმი.9 მარტის ქ. N10</t>
  </si>
  <si>
    <t>445412152</t>
  </si>
  <si>
    <t>შპს "BROTHERS"</t>
  </si>
  <si>
    <t>ქ.ბათუმი, გენ. ა.აბაშიძის ქ.N14</t>
  </si>
  <si>
    <t>445507201</t>
  </si>
  <si>
    <t>შპს "ნიუ პლაზმა"</t>
  </si>
  <si>
    <t>ქ.ბათუმი, პუშკინის ქ. 141, ბ.36.</t>
  </si>
  <si>
    <t>245629734</t>
  </si>
  <si>
    <t>სს მეზღვაურთა სამედიცინო ცენტრი-2010</t>
  </si>
  <si>
    <t>ქ.ბათუმი, ტაბიძის ქ. N2ა</t>
  </si>
  <si>
    <t>445506630</t>
  </si>
  <si>
    <t>შპს მედ ემერჯენსი</t>
  </si>
  <si>
    <t>ქ.ბათუმი,მელიქიშვილის ქ.N102 ბ.</t>
  </si>
  <si>
    <t>445435707</t>
  </si>
  <si>
    <t>შპს ,,ხოზრევანიძის კლინიკა"</t>
  </si>
  <si>
    <t>ჰ. აბაშიძე/გ. ბრწყინვალეს ქ. 57/68</t>
  </si>
  <si>
    <t>შპს "უნიმედი აჭარა"</t>
  </si>
  <si>
    <t>ქედა</t>
  </si>
  <si>
    <t>ქედა, რუსთაველის ქ. N14 (თამარის ქ. №9 )(თბილისი, ი. ჭავჭავაძის გამზირი N20)</t>
  </si>
  <si>
    <t>ქობულეთი</t>
  </si>
  <si>
    <t>ქობულეთი, აბაშიძის ქ. N18 (ქობულეთი, თბილისის ქ. №31 (თბილისი, ი. ჭავჭავაძის გამზირი N20)</t>
  </si>
  <si>
    <t>446955484</t>
  </si>
  <si>
    <t>სს ქობულეთის სამედიცინო ცენტრი</t>
  </si>
  <si>
    <t>ქობულეთი, თბილისის ქ. #31</t>
  </si>
  <si>
    <t>შუახევი</t>
  </si>
  <si>
    <t>შუახევი, რუსთაველის ქ. N32 (თამარ-მეფის ქ. №2) (თბილისი, ი. ჭავჭავაძის გამზირი N20)</t>
  </si>
  <si>
    <t>248384519</t>
  </si>
  <si>
    <t>შპს ხელვაჩაურის სამედიცინო ცენტრი</t>
  </si>
  <si>
    <t>ხელვაჩაური</t>
  </si>
  <si>
    <t>ბათუმი, ფრიდონ ხალვაშის გამზირი, მე-7 შეს. №3</t>
  </si>
  <si>
    <t>ხულო</t>
  </si>
  <si>
    <t>ხულო, დ. აღმაშენებლის ქ. N1 (დ. აღმაშენებლის ქ. N3) (თბილისი, ი.ჭავჭავაძის გამზირი N20)</t>
  </si>
  <si>
    <t>233644848</t>
  </si>
  <si>
    <t>შპს ჯანმრთელობა</t>
  </si>
  <si>
    <t>ლანჩხუთი</t>
  </si>
  <si>
    <t>ლანჩხუთი, კვირკველიას ქ. #16</t>
  </si>
  <si>
    <t>ლანჩხუთი, ჟორდანიას ქ. 136 (თბილისი, ჯ. ბაგრატიონის ქ. №6ა)</t>
  </si>
  <si>
    <t>ლანჩხუთი, ჭანტურიას ქუჩა N21</t>
  </si>
  <si>
    <t>239403203</t>
  </si>
  <si>
    <t>დოსტაქარი</t>
  </si>
  <si>
    <t>ოზურგეთი</t>
  </si>
  <si>
    <t>ლეკიანი</t>
  </si>
  <si>
    <t>ოზურგეთი რ–ნი ლეკიანი</t>
  </si>
  <si>
    <t>ოზურგეთი, ე. ნინოშვილის ქ. №3 (იყო ჟღენტის ქ. №4) (თბილისი, ჯ. ბაგრატიონის ქ. №6ა)</t>
  </si>
  <si>
    <t>237080984</t>
  </si>
  <si>
    <t>შპს  ოზურგეთის ბავშვთა სამკურნალო ცენტრი</t>
  </si>
  <si>
    <t>ოზურგეთი, ერისთავის ქ.№22</t>
  </si>
  <si>
    <t>ოზურგეთი, ჯორჯიაშვილის ქ. №3 (თბილისი, ჯ. ბაგრატიონის ქ. №6ა)</t>
  </si>
  <si>
    <t>437065426</t>
  </si>
  <si>
    <t>შ.პ.ს.,,მედიჰაუსი"</t>
  </si>
  <si>
    <t>ოზურგეთი. დ. ერისთავის ქ. N26</t>
  </si>
  <si>
    <t>242005977</t>
  </si>
  <si>
    <t>შპს "ჯანმრთელობის სახლი გურიაში"</t>
  </si>
  <si>
    <t>ჩოხატაური</t>
  </si>
  <si>
    <t>ი.ჭავჭავაძის ქ. N1</t>
  </si>
  <si>
    <t>შპს "მედალფა"</t>
  </si>
  <si>
    <t>ჩოხატაური, თბილისის ქუჩა N10</t>
  </si>
  <si>
    <t>ბაღდათი</t>
  </si>
  <si>
    <t>ბაღდათი,კახიანის №84 (თბილისი კოსტავას 67, ბინა 71)</t>
  </si>
  <si>
    <t>429649026</t>
  </si>
  <si>
    <t>შპს ფარმაცია-ვანი</t>
  </si>
  <si>
    <t>ვანი</t>
  </si>
  <si>
    <t>ვანი,  სოლომონ მეორის №3</t>
  </si>
  <si>
    <t>შპა ,,ჯეო ჰოსპიტალს"</t>
  </si>
  <si>
    <t>ვანი. თავისუფლების ქ. N84  (ქ. თბილისი, ვაჟა-ფშაველას გამზ. N45)</t>
  </si>
  <si>
    <t>430024332</t>
  </si>
  <si>
    <t>შპს კლინიკა ელიტე</t>
  </si>
  <si>
    <t>ზესტაფონი</t>
  </si>
  <si>
    <t>ზესტაფონი, ასლანიკაშვილის სანაპირო (იურიდ: მაჭავარიანის ქ. №1)</t>
  </si>
  <si>
    <t>ზესტაფონი, დ. აღმაშენებლის I შეს. N1(იყო რუსთაველის ქ. №6 (თამარ მეფის ქ. №27 (თბილისი, კოსტავას ქ. №67 ბ. 71)</t>
  </si>
  <si>
    <t>230031881</t>
  </si>
  <si>
    <t>შპს "აისი 96"</t>
  </si>
  <si>
    <t>ზესტაფონი, დავით აღმაშენებლის 61 ბ</t>
  </si>
  <si>
    <t>ზესტაფონი. კეკელიძისა და მელქაძის ქუჩების გადაკვეთა (იყო ზესტაფონი, უზნაძის 142 (თბილისი კოსტავას 67, ბინა 71)</t>
  </si>
  <si>
    <t>230070099</t>
  </si>
  <si>
    <t>შეზღუდული პასუხისმგებლობის საზოგადოება ფერომედი</t>
  </si>
  <si>
    <t>ქ. ზესტაფონი, მაღლაკელიძისN4</t>
  </si>
  <si>
    <t>21001003751</t>
  </si>
  <si>
    <t>ინდივიდუალური მეწარმე ვახტანგი ზარნაძე</t>
  </si>
  <si>
    <t>თერჯოლა</t>
  </si>
  <si>
    <t>თერჯოლა, რუსთაველის ქ. N120</t>
  </si>
  <si>
    <t>404476205</t>
  </si>
  <si>
    <t>ს.ს.სამედიცინო კორპორაცია ევექსი-თერჯოლის ჰოსპიტალი</t>
  </si>
  <si>
    <t>თერჯოლა. რუსთაველის N69</t>
  </si>
  <si>
    <t>431948066</t>
  </si>
  <si>
    <t>შპს "იმერმედი"-იმერეთის სამხარეო სამედიცინო ცენტრი (თერჯოლამედი)</t>
  </si>
  <si>
    <t>ქ.თერჯოლა, რუსთაველის ქ.N82</t>
  </si>
  <si>
    <t>სამტრედია</t>
  </si>
  <si>
    <t>სამტრედია, კოსტავას ქუჩა (თბილისი კოსტავას 67, ბინა 71)</t>
  </si>
  <si>
    <t>სამტრედია, წანტურიას ქ. №2 (თბილისი, კოსტავას ქ. №67, ბ. 71)</t>
  </si>
  <si>
    <t>239403463</t>
  </si>
  <si>
    <t>სს საჩხერის რაიონული საავადმყოფო-პოლიკლინიკური გაერთიანება</t>
  </si>
  <si>
    <t>საჩხერე</t>
  </si>
  <si>
    <t>საჩხერე, ივანე გომართელის 17</t>
  </si>
  <si>
    <t>სს "სამედიცინო კორპორაცია ევექსი"-ტყიბულის ჰოსპიტალი</t>
  </si>
  <si>
    <t>ტყიბული</t>
  </si>
  <si>
    <t>თაბუკაშვილის ქ.N10</t>
  </si>
  <si>
    <t>412673174</t>
  </si>
  <si>
    <t>შპს ქუთაისის ახალი №2 სამშობიარო სახლი</t>
  </si>
  <si>
    <t>ქუთაისი</t>
  </si>
  <si>
    <t>ლორთქიფანიძის ქ. N13</t>
  </si>
  <si>
    <t>212872300</t>
  </si>
  <si>
    <t>შპს მარი T</t>
  </si>
  <si>
    <t>სულხან-საბას გამზ N 81</t>
  </si>
  <si>
    <t>212841424</t>
  </si>
  <si>
    <t xml:space="preserve">შპს აკად. ზ. ცხაკაიას სახ. დასავლეთ  საქართველოს ინტერვენციული მედიცინის ეროვნული ცენტრი  </t>
  </si>
  <si>
    <t>ქ. ქუთაისი, ჯავახიშვილის ქ.N83ა</t>
  </si>
  <si>
    <t>212685423</t>
  </si>
  <si>
    <t>შპს ქუთაისის ცენტრალური საავადმყოფო</t>
  </si>
  <si>
    <t>ქ. ქუთაისი.  სოლომონ 1 -ის N10</t>
  </si>
  <si>
    <t>412704596</t>
  </si>
  <si>
    <t>შპს საროველი</t>
  </si>
  <si>
    <t>ქ. ქუთაისი. 9 აპრილის ქ. N8</t>
  </si>
  <si>
    <t>412729720</t>
  </si>
  <si>
    <t>შპს კლინიკა ბომონდი</t>
  </si>
  <si>
    <t>ქ.ქუთაისი, ზ.გამსახურდიას 1 შეს. N15.</t>
  </si>
  <si>
    <t>412713737</t>
  </si>
  <si>
    <t>შპს აილაინი</t>
  </si>
  <si>
    <t>ქ.ქუთაისი, ზ.გამსახურდიას ქ.N22</t>
  </si>
  <si>
    <t>412715655</t>
  </si>
  <si>
    <t>შპს "კადუცეი" პედიატრიული კლინიკა.</t>
  </si>
  <si>
    <t>ქ.ქუთაისი, ჩხობაძის ქ.N20, ნაკვეთი N1.</t>
  </si>
  <si>
    <t>412714870</t>
  </si>
  <si>
    <t>შპს ,,უნიქალმედი"</t>
  </si>
  <si>
    <t>ქუთაისი, აკ. წერეთლის მე-5 შეს. N4</t>
  </si>
  <si>
    <t>212685414</t>
  </si>
  <si>
    <t>შპს ქუთაისის საეკლესიო საავადმყოფო - "წმ. დავით აღმაშენებლის სახელობის  ქსენონი "</t>
  </si>
  <si>
    <t>ქუთაისი, ახალგაზრდობის გამზ. N21</t>
  </si>
  <si>
    <t>406081788</t>
  </si>
  <si>
    <t>შეზღუდული პასუხისმგებლობის პარტნიორობა მეტაკო-ს წარმომადგენლობა საქართველოში</t>
  </si>
  <si>
    <t>ქუთაისი, გალაქტიონ ტაბიძის 72 დ</t>
  </si>
  <si>
    <t>212677566</t>
  </si>
  <si>
    <t>შპს "ქუთაისის რეგიონალური სისხლის ბანკი"</t>
  </si>
  <si>
    <t>ქუთაისი, ვარლამიშვილის ქ. N5</t>
  </si>
  <si>
    <t>212798070</t>
  </si>
  <si>
    <t>შპს ბომონდი</t>
  </si>
  <si>
    <t>ქუთაისი, ზ. გამსახურდიას შეს.#15</t>
  </si>
  <si>
    <t>შპს "თვალის მიკროქირურგიის ჯავრიშვილის კლინიკა "ოფთალმიჯი"</t>
  </si>
  <si>
    <t>ქუთაისი, ირ.აბაშიძის გამზ.N12</t>
  </si>
  <si>
    <t>212693487</t>
  </si>
  <si>
    <t>შპს "ხონელიძის კლინიკა"</t>
  </si>
  <si>
    <t>ქუთაისი, ლორთქიფანიძის ქ. N11</t>
  </si>
  <si>
    <t>412726322</t>
  </si>
  <si>
    <t>გადაუდებელი ამბულატორიული ცენტრი შპს ,,ბაგი-მედი"</t>
  </si>
  <si>
    <t>ქუთაისი, მუსხელიშვილის ქ. N1ა</t>
  </si>
  <si>
    <t>412684607</t>
  </si>
  <si>
    <t>შპს გგ</t>
  </si>
  <si>
    <t>212708239</t>
  </si>
  <si>
    <t>სს წმინდა ნიკოლოზის სახელობის ქირურგიული და ონკოლოგიური ცენტრი</t>
  </si>
  <si>
    <t>ქუთაისი, პ.იაშვილის ქ.9</t>
  </si>
  <si>
    <t>212691354</t>
  </si>
  <si>
    <t>შპს ლჯ და კომპანია - დასავლეთ საქართველოს ტუბერკულოზისა და ინფექციურ პათოლოგიათა ცენტრი</t>
  </si>
  <si>
    <t>ქუთაისი, პეტრე ჩხობაძის ქ.N20.</t>
  </si>
  <si>
    <t>212913276</t>
  </si>
  <si>
    <t>შპს  „ქუთაისის N1 პირველადი ჯანდაცვის ცენტრი“</t>
  </si>
  <si>
    <t>ქუთაისი, ტ. ტაბიძის ქ. N23</t>
  </si>
  <si>
    <t>212672080</t>
  </si>
  <si>
    <t>შპს ო.ჩხობაძის სახელობის ინვალიდთა და ხანდაზმულთა სამკურნალო-სარეაბილიტაციო კლინიკური ცენტრი</t>
  </si>
  <si>
    <t>ქუთაისი, ტოლბუხინის ქ. №16</t>
  </si>
  <si>
    <t>412682501</t>
  </si>
  <si>
    <t>შპს მულტიპროფილური ჰოსპიტალი - მედიქალ სიტი და ინფექციურ დაავადებათა მართვის ცენტრი</t>
  </si>
  <si>
    <t>ქუთაისი, ფოთის ქ. №40</t>
  </si>
  <si>
    <t>212806766</t>
  </si>
  <si>
    <t>შპს კლინიკა-ლჯ</t>
  </si>
  <si>
    <t>ქუთაისი, ჩეჩელაშვილის ქ. N6ა</t>
  </si>
  <si>
    <t>412682066</t>
  </si>
  <si>
    <t>შპს ქუთაისის N3 სამშობიარო სახლი</t>
  </si>
  <si>
    <t>ქუთაისი, ჯავახიშვილის ქ. N11</t>
  </si>
  <si>
    <t>შპს "უნიმედი აჭარა"-ონკოლოგიის ცენტრი</t>
  </si>
  <si>
    <t>ქუთაისი,ჯავახიშვილის ქ.N85</t>
  </si>
  <si>
    <t>ს.ს სამედიცინო კორპორაცია ევექსი-ქუთაისის რეფერალური ჰოსპიტალი</t>
  </si>
  <si>
    <t>ქუთაისი. ოცხელის N2  ნაკვეთი  N2</t>
  </si>
  <si>
    <t>212693637</t>
  </si>
  <si>
    <t>შპს დიმიტრი მხეიძის სახელობის ყელ-ყურ-ცხვირის კლინიკა გიდი</t>
  </si>
  <si>
    <t>ქუთაისის, კაკო კიბორძალიძის 9</t>
  </si>
  <si>
    <t>400027163</t>
  </si>
  <si>
    <t>შპს ჰოსპიტალ სერვისი</t>
  </si>
  <si>
    <t>ჩხობაძის 20</t>
  </si>
  <si>
    <t>221269963</t>
  </si>
  <si>
    <t>შ.პ.ს.  წყალტუბოს  რაიონული  საავადმყოფო</t>
  </si>
  <si>
    <t>წყალტუბო</t>
  </si>
  <si>
    <t>წყალტუბო, ერისთავის ქ. №16</t>
  </si>
  <si>
    <t>ჭიათურა</t>
  </si>
  <si>
    <t>ჭიათურა, ჭავჭავაძის ქ. №32 (თბილისი, კოსტავას 67, ბ. 71)</t>
  </si>
  <si>
    <t>ჭიათურა, ჭანტურიას ქ. N20  (ქ. თბილისი კოსტავას 67, ბინა 71) / აღმაშენებლის ქ. 14</t>
  </si>
  <si>
    <t>შპს რეგიონული ჯანდაცვის ცენტრი -ბორითის გადაუდებელი დახმარების კლინიკა</t>
  </si>
  <si>
    <t>ხარაგაული</t>
  </si>
  <si>
    <t>ბორითი</t>
  </si>
  <si>
    <t>სოფელი ბორითი</t>
  </si>
  <si>
    <t>ხარაგაული, წერეთლის ქუჩა N19 / დევდარიანის ქ. # 41</t>
  </si>
  <si>
    <t>404867907</t>
  </si>
  <si>
    <t>შპს ლია ხაჭაპურიძის ჯანმრთელობის ცენტრი</t>
  </si>
  <si>
    <t>ხონი</t>
  </si>
  <si>
    <t>ხონი, თავისუფლების მოედანი №6 (ხონი, დ. გურამიშვილის ქ. №2)</t>
  </si>
  <si>
    <t>ხონი, ჭანტურიას ქ. N12</t>
  </si>
  <si>
    <t>სს "სამედიცინო კორპორაცია ევექსი"-ხონის ჰოსპიტალი</t>
  </si>
  <si>
    <t>ხონი.სოლომონ მეორის ქ.N21</t>
  </si>
  <si>
    <t>შპს უნიმედი კახეთი</t>
  </si>
  <si>
    <t>ახმეტა</t>
  </si>
  <si>
    <t>ახმეტა, რუსთაველის ქ. N78ა. (ქ. თბილისი, ჭავჭავაძის N20)</t>
  </si>
  <si>
    <t>გურჯაანი</t>
  </si>
  <si>
    <t>გურჯაანი, მარჯანიშვილის ქ. №35 (იყო ქ. გურჯაანი, კოსტავას შესახვევი 1 N4  (თბილისი კოსტავას 67, ბინა 71)</t>
  </si>
  <si>
    <t>227766842</t>
  </si>
  <si>
    <t>ა(ა)იპ კახეთი-იონი</t>
  </si>
  <si>
    <t>ქ.გურჯაანი, რუსთაველის ქ. N22</t>
  </si>
  <si>
    <t>227717977</t>
  </si>
  <si>
    <t>შპს "ჰიპოკრატე"</t>
  </si>
  <si>
    <t>ქ.გურჯაანი,ნონეშვილის ქ.N4.</t>
  </si>
  <si>
    <t>დედოფლისწყარო</t>
  </si>
  <si>
    <t>დედოფლისწყარო, ნატროშვილის ქუჩა</t>
  </si>
  <si>
    <t>231169507</t>
  </si>
  <si>
    <t xml:space="preserve">შპს თელავის რაიონული საავადმყოფო </t>
  </si>
  <si>
    <t>თელავი</t>
  </si>
  <si>
    <t>თელავი, ალადაშვილის №2</t>
  </si>
  <si>
    <t>231169810</t>
  </si>
  <si>
    <t>შპს "ავთანდილ ყამბარაშვილის კლინიკა"</t>
  </si>
  <si>
    <t>თელავი, ალადაშვილის ქ. N6</t>
  </si>
  <si>
    <t>231184232</t>
  </si>
  <si>
    <t>შპს ბავშვთა ჯანმრთელობის ცენტრი</t>
  </si>
  <si>
    <t>თელავი, ალადაშვილის ქ.№2</t>
  </si>
  <si>
    <t>231169874</t>
  </si>
  <si>
    <t>შპს სიხარული</t>
  </si>
  <si>
    <t>თელავი, ალადაშვილის ქ.№4</t>
  </si>
  <si>
    <t>თელავი, აღმაშენებლის ქ. N43</t>
  </si>
  <si>
    <t>ქ. თელავი, ალაზნის გამზირი</t>
  </si>
  <si>
    <t>შპს "უნიმედი კახეთის" თელავის რეფერალური საავადმყოფო</t>
  </si>
  <si>
    <t>ქ. თელავი, სეხნიაშვილის ქ. N1</t>
  </si>
  <si>
    <t>404869567</t>
  </si>
  <si>
    <t>შპს არქიმედეს კლინიკა</t>
  </si>
  <si>
    <t>ლაგოდეხი</t>
  </si>
  <si>
    <t>ლაგოდეხი, 9 აპრილის ქუჩა (თბილისი, ალ. ყაზბეგის №34)</t>
  </si>
  <si>
    <t>233104609</t>
  </si>
  <si>
    <t>შპს კელაპტარი</t>
  </si>
  <si>
    <t>ლაგოდეხი, ი.ჯანელიძის N3</t>
  </si>
  <si>
    <t>შპს ,,არქიმედეს კლინიკა"</t>
  </si>
  <si>
    <t>ლაგოდეხი. ჯანელიძის ქუჩა</t>
  </si>
  <si>
    <t>433101706</t>
  </si>
  <si>
    <t>შპს განთიადი</t>
  </si>
  <si>
    <t>ს. აფენი</t>
  </si>
  <si>
    <t>საგარეჯო</t>
  </si>
  <si>
    <t>საგარეჯო, კახეთის გზატკეცილი №13 (თბილისი კოსტავას 67, ბინა 71)</t>
  </si>
  <si>
    <t>404902735</t>
  </si>
  <si>
    <t>შპს კლინიკა LIFE</t>
  </si>
  <si>
    <t>საგარეჯო, ჭავჭავაძის ქ. №3ა (თბილისი, ვაჟა-ფშაველას III კვ. 27 ა კორპ.)</t>
  </si>
  <si>
    <t>240392758</t>
  </si>
  <si>
    <t>შპს პანაცეა</t>
  </si>
  <si>
    <t>სიღნაღი</t>
  </si>
  <si>
    <t>საქობო</t>
  </si>
  <si>
    <t>სიღნაღის რაიონი სოფ. საქობო 8 255 4 34 79</t>
  </si>
  <si>
    <t>440388064</t>
  </si>
  <si>
    <t>ჰერა+</t>
  </si>
  <si>
    <t>სოფელი საქობო, დ. აღმაშენებლის I შეს. ქ. N25</t>
  </si>
  <si>
    <t>სიღნაღი, წნორი, მშვიდობის ქუჩა (თბილისი, ალ. ყაზბეგის №34)</t>
  </si>
  <si>
    <t>ყვარელი</t>
  </si>
  <si>
    <t>ყვარელი,ი.ჭავჭავაძის ქ.N3ა. (ქ. თბილისი, ჭავჭავაძის N20)</t>
  </si>
  <si>
    <t>რაჭა-ლეჩხუმი და ქვემო სვანეთი</t>
  </si>
  <si>
    <t>ამბროლაური</t>
  </si>
  <si>
    <t>ამბროლაური, ბრატისლავა-რაჭის ქ.N11</t>
  </si>
  <si>
    <t>ლენტეხი</t>
  </si>
  <si>
    <t>ლენტეხი, დავით აღმაშენებლის ქ N1</t>
  </si>
  <si>
    <t>ონი</t>
  </si>
  <si>
    <t>ონი, ვახტანგ VI ქ. N10</t>
  </si>
  <si>
    <t>ცაგერი</t>
  </si>
  <si>
    <t>ცაგერი, რუსთაველის ქ N31</t>
  </si>
  <si>
    <t>სს "სამედიცინო კორპორაცია ევექსი"- აბაშის ჰოსპიტალი</t>
  </si>
  <si>
    <t>აბაშა</t>
  </si>
  <si>
    <t>აბაშა, თავისუფლების ქ. # 141</t>
  </si>
  <si>
    <t>222432687</t>
  </si>
  <si>
    <t>შპს შანი აბაშის საოჯახო მედიცინის ცენტრი</t>
  </si>
  <si>
    <t>აბაშა,ჩიქოვანის15</t>
  </si>
  <si>
    <t>ს.ს. სამედიცინო კორპორაცია ევექსი - ზუგდიდის რეფერალური ჰოსპიტალი</t>
  </si>
  <si>
    <t>ზუგდიდი</t>
  </si>
  <si>
    <t>ზუგდიდი, გამსახურდიას ქ. # 206</t>
  </si>
  <si>
    <t>204999957</t>
  </si>
  <si>
    <t>ახალი მზერა</t>
  </si>
  <si>
    <t>ზუგდიდი, გამსახურდიას ქ. 36</t>
  </si>
  <si>
    <t>ზუგდიდი, გამსახურდიას ქ. N211</t>
  </si>
  <si>
    <t>219992747</t>
  </si>
  <si>
    <t>შპს ზუგდიდის რაიონის ამბულატორიულ-პოლიკლინიკური გაერთიანება</t>
  </si>
  <si>
    <t>ზუგდიდი, მ.კოსტავას ქ. №28</t>
  </si>
  <si>
    <t>219996495</t>
  </si>
  <si>
    <t>შპს დარჩელის სამედიცინო ცენტრი</t>
  </si>
  <si>
    <t>ზუგდიდი,დარჩელი</t>
  </si>
  <si>
    <t>419994741</t>
  </si>
  <si>
    <t>შპს "ნლი"</t>
  </si>
  <si>
    <t>ზუგდიდი,კიტიას ქ.N21</t>
  </si>
  <si>
    <t>219999009</t>
  </si>
  <si>
    <t>შპს "ზუგდიდის ინფექციური საავადმყოფო"</t>
  </si>
  <si>
    <t>ზუგდიდი,ონარია</t>
  </si>
  <si>
    <t>220395347</t>
  </si>
  <si>
    <t>შპს "აფხაზეთიდან იძულებით გადაადგილებულ პირთა ზუგდიდის  პოლიკლინიკა"</t>
  </si>
  <si>
    <t>ზუგდიდი. კ. გამსახურდიას ქ. N26</t>
  </si>
  <si>
    <t>სს ,,სამედიცინო კორპორაცია ევექსი-ზუგდიდის ამბულატორიული ცენტრი'</t>
  </si>
  <si>
    <t>ზუგდიდი. კოსტავას N1</t>
  </si>
  <si>
    <t>419989613</t>
  </si>
  <si>
    <t>შპს სამეგრელო ზემო სვანეთის ონკოლოგიური ცენტრი</t>
  </si>
  <si>
    <t>ქ. ზუგდიდი, კ. გამსახურდიას ქ. 206</t>
  </si>
  <si>
    <t>206048533</t>
  </si>
  <si>
    <t>შპს კარდიოლოგიური კლინიკა გული</t>
  </si>
  <si>
    <t>ქ. ზუგდიდი, კ. გამსახურდიას ქ. N36</t>
  </si>
  <si>
    <t>419986938</t>
  </si>
  <si>
    <t>შპს ლაიფი</t>
  </si>
  <si>
    <t>ჭითაწყარი</t>
  </si>
  <si>
    <t>ზუგდიდი, სოფ. ჭითაწყარო, ბარამიას ქ. N69</t>
  </si>
  <si>
    <t>სს "სამედიცინო კორპორაცია ევექსი"- მარტვილის ჰოსპიტალი</t>
  </si>
  <si>
    <t>მარტვილი</t>
  </si>
  <si>
    <t>მარტვილი, მშვიდობის ქ. # 111</t>
  </si>
  <si>
    <t>435428299</t>
  </si>
  <si>
    <t>შპს "მარტვილის სამედიცინო ცენტრი-მკურნალი"</t>
  </si>
  <si>
    <t>მარტვილი,გამსახურდიას ქ. N14</t>
  </si>
  <si>
    <t>435892483</t>
  </si>
  <si>
    <t>შპს "მესტიის საავადმყოფო-ამბულატორიული გაერთიანება".</t>
  </si>
  <si>
    <t>მესტია</t>
  </si>
  <si>
    <t>მესტია, ი.გაბლიანის ქ.N13.</t>
  </si>
  <si>
    <t>239866560</t>
  </si>
  <si>
    <t>შ.პ.ს . სენაკის სამშობიარო სახლი.</t>
  </si>
  <si>
    <t>სენაკი</t>
  </si>
  <si>
    <t>სენაკი, რუსთაველის ქ. №108</t>
  </si>
  <si>
    <t>239866542</t>
  </si>
  <si>
    <t>შპს ”სენაკის ბავშვთა საავადმყოფო”</t>
  </si>
  <si>
    <t>სენაკი, რუსთაველის ქ. №112</t>
  </si>
  <si>
    <t>239890668</t>
  </si>
  <si>
    <t>შპს "სენაკის დევნილთა პოლიკლინიკა"</t>
  </si>
  <si>
    <t>სენაკი, რუსთაველის ქ. №128</t>
  </si>
  <si>
    <t>239866551</t>
  </si>
  <si>
    <t>შპს "ამბულატორიულ-პოლიკლინიკური გაერთიანება"</t>
  </si>
  <si>
    <t>სენაკი, რუსთაველის ქ.№114</t>
  </si>
  <si>
    <t>239865071</t>
  </si>
  <si>
    <t>შპს "სენაკის საავადმყოფო-პოლიკლინიკური გაერთიანება"</t>
  </si>
  <si>
    <t>სენაკი, ცოტნე დადიანის ქ. №17</t>
  </si>
  <si>
    <t>439864185</t>
  </si>
  <si>
    <t>შპს სამკურნალო-დიაგნოსტიკური ცენტრი "ესკულაპი"</t>
  </si>
  <si>
    <t>სენაკი, ჭყონდიდელის ქ.N1</t>
  </si>
  <si>
    <t>შპს "არქიმედეს კლინიკა"</t>
  </si>
  <si>
    <t>სენაკი,რუსთაველის ქ.110</t>
  </si>
  <si>
    <t>404945761</t>
  </si>
  <si>
    <t>შპს სენამედ-პლიუსი</t>
  </si>
  <si>
    <t>სენაკი.ჭყონდიდელის ქ. 13</t>
  </si>
  <si>
    <t>202948819</t>
  </si>
  <si>
    <t>შპს" სენა–მედი"</t>
  </si>
  <si>
    <t>ქ. სენაკი, ჭყონდიდელის 13.</t>
  </si>
  <si>
    <t>439863480</t>
  </si>
  <si>
    <t>შპს "მკურნალი"</t>
  </si>
  <si>
    <t>ქ.სენაკი, რუსთაველის ქ.N168</t>
  </si>
  <si>
    <t>415085286</t>
  </si>
  <si>
    <t>შპს ფოთის პირველი პოლიკლინიკა</t>
  </si>
  <si>
    <t>ფოთი</t>
  </si>
  <si>
    <t>რუსთაველის რკალი N24</t>
  </si>
  <si>
    <t>215119182</t>
  </si>
  <si>
    <t>სს "ქ. ფოთის  ცენტრალური კლინიკური საავადმყოფო"</t>
  </si>
  <si>
    <t>ფოთი, გურიის ქ.№171  ტელ. 26153</t>
  </si>
  <si>
    <t>215139124</t>
  </si>
  <si>
    <t>შპს "აფხაზეთიდან იძულებით გადაადგილებულ პირთა ფოთის პოლიკლინიკა"</t>
  </si>
  <si>
    <t>ფოთი, დავითაიას ქ.№1</t>
  </si>
  <si>
    <t>215083923</t>
  </si>
  <si>
    <t>შპს გაერთიანებული სამშობიარო სახლი</t>
  </si>
  <si>
    <t>ფოთი, მიქაბერიძის ქ.№3</t>
  </si>
  <si>
    <t>215083898</t>
  </si>
  <si>
    <t>შპს „ N2 პოლიკლინიკა“</t>
  </si>
  <si>
    <t>ფოთი, სამეგრელოს ქ.#6</t>
  </si>
  <si>
    <t>215082746</t>
  </si>
  <si>
    <t>შპს ბავშვთა პოლიკლინიკა</t>
  </si>
  <si>
    <t>ფოთი, წმინდა გიორგის ქ.№25</t>
  </si>
  <si>
    <t>415097503</t>
  </si>
  <si>
    <t>შპს "ლაზიკა მედი"</t>
  </si>
  <si>
    <t>ფოთი, ჭანტურიას ქ.N16</t>
  </si>
  <si>
    <t>202450052</t>
  </si>
  <si>
    <t>შპს "იკამედი ფოთი"</t>
  </si>
  <si>
    <t>ქ. ფოთი, ერეკლე – II - ის ქუჩა N40</t>
  </si>
  <si>
    <t>სს "სამედიცინო კორპორაცია ევექსი"- ჩხოროწყუს ჰოსპიტალი</t>
  </si>
  <si>
    <t>ჩხოროწყუ</t>
  </si>
  <si>
    <t>ჩხოროწყუ, აღმაშენებლის ქ. # 19</t>
  </si>
  <si>
    <t>242261342</t>
  </si>
  <si>
    <t>ს.ს. "ნ. მიქაიას სახ. ჩხოროწყუს  სამშობიარო სახლი"</t>
  </si>
  <si>
    <t>ჩხოროწყუ, კოსტავას  ქ. №11</t>
  </si>
  <si>
    <t>442728657</t>
  </si>
  <si>
    <t>შპს კლინიკურ-დიაგნოსტიკური ცენტრი</t>
  </si>
  <si>
    <t>წალენჯიხა</t>
  </si>
  <si>
    <t>წალენჯიხა, თამარ-მეფის ქ. №9</t>
  </si>
  <si>
    <t>სს "სამედიცინო კორპორაცია ევექსი"- წალენჯიხის ჰოსპიტალი</t>
  </si>
  <si>
    <t>წალენჯიხა, ჭურღულიას ქ. # 6</t>
  </si>
  <si>
    <t>242739961</t>
  </si>
  <si>
    <t>შპს " აფხაზეთიდან იძულებით გადაადგილებულ პირთა ჯვარის ამბულატორია"</t>
  </si>
  <si>
    <t>წალენჯიხა, ჯვარი</t>
  </si>
  <si>
    <t>242728839</t>
  </si>
  <si>
    <t>შპს "ჯვარის საავადმყოფო "ენგურჰესი"</t>
  </si>
  <si>
    <t>წალენჯიხა, ჯვარი,სტალინის ქ.№28</t>
  </si>
  <si>
    <t>სს "სამედიცინო კორპორაცია ევექსი"-ხობის ჰოსპიტალი</t>
  </si>
  <si>
    <t>ხობი</t>
  </si>
  <si>
    <t>ჭყონდიდელის ქ.N2</t>
  </si>
  <si>
    <t>444549883</t>
  </si>
  <si>
    <t>შპს "პულსი"</t>
  </si>
  <si>
    <t>ხობი, ც.დადიანის N206.</t>
  </si>
  <si>
    <t>244549002</t>
  </si>
  <si>
    <t>შპს მკურნალი</t>
  </si>
  <si>
    <t>ხობი, ცოტნე დადიანის 199</t>
  </si>
  <si>
    <t>404865963</t>
  </si>
  <si>
    <t>შპს უნიმედი სამცხე</t>
  </si>
  <si>
    <t>ადიგენი</t>
  </si>
  <si>
    <t>ადიგენი, არტემ ბალახაშვილის ქ. №11 (არტემ ბალახაშვილის ქ. №17 (თბილისი, ი. ჭავჭავაძის გამზირი №20)</t>
  </si>
  <si>
    <t>შპს "უნიმედი სამცხე"-ასპინძის სამედიცინო ცენტრი.</t>
  </si>
  <si>
    <t>ასპინძა</t>
  </si>
  <si>
    <t>დაბა ასპინძა,შალვა ახალციხელის N1ა.</t>
  </si>
  <si>
    <t>ახალქალაქი</t>
  </si>
  <si>
    <t>ახალქალაქი, აღმაშენებლის ქ. N31</t>
  </si>
  <si>
    <t>404466494</t>
  </si>
  <si>
    <t>შპს კლინიკა ,,ჰემა"</t>
  </si>
  <si>
    <t>ქ. ახალქალაქი, ძერჟინსკის ქ. 4</t>
  </si>
  <si>
    <t>424067306</t>
  </si>
  <si>
    <t>შპს ახალციხის კლინიკა იმედი</t>
  </si>
  <si>
    <t>ახალციხე</t>
  </si>
  <si>
    <t>ახალციხე, ახალქალაქის გზატკეცილი ჩიხი N3</t>
  </si>
  <si>
    <t>ახალციხე, რუსთაველის ქ. N105ა</t>
  </si>
  <si>
    <t>ბორჯომი</t>
  </si>
  <si>
    <t>ბორჯომი, სააკაძის ქ. №3 (თბილისი, კოსტავას ქ. №67, ბ.71)</t>
  </si>
  <si>
    <t>დაბა ბაკურიანი</t>
  </si>
  <si>
    <t>ბაკურიანი, კობა წაქაძის ქ.N2</t>
  </si>
  <si>
    <t>ნინოწმინდა</t>
  </si>
  <si>
    <t>ნინოწმინდა, თავისუფლების ქ. N48</t>
  </si>
  <si>
    <t>225368330</t>
  </si>
  <si>
    <t>შპს "ბოლნისის ცენტრალური კლინიკა"</t>
  </si>
  <si>
    <t>ქვემო ქართლი</t>
  </si>
  <si>
    <t>ბოლნისი</t>
  </si>
  <si>
    <t>ბოლნისი, დ.აღმაშენებლის ქ.№25</t>
  </si>
  <si>
    <t>225364842</t>
  </si>
  <si>
    <t xml:space="preserve"> შპს სავადმყოფო-პოლიკლინიკური გაერთიანება</t>
  </si>
  <si>
    <t>ბოლნისი, დაბა კაზრეთი</t>
  </si>
  <si>
    <t>405076420</t>
  </si>
  <si>
    <t>შპს "ახალი სამედიცინო ცენტრი"</t>
  </si>
  <si>
    <t>ბოლნისი,დ.აღმაშენებლის ქ.N25</t>
  </si>
  <si>
    <t>გარდაბანი</t>
  </si>
  <si>
    <t>ქ. გარდაბანი, ლესელიძის ქ. N1(იყო დ.აღმაშენებლის №27 (თბილისი კოსტავას 67, ბინა 71)</t>
  </si>
  <si>
    <t>404878888</t>
  </si>
  <si>
    <t>შპს მედიქალ პარკი საქართველო</t>
  </si>
  <si>
    <t>დმანისი</t>
  </si>
  <si>
    <t>დმანისი, წმინდა ნინოს ქ. №37 (თბილისი ფალიაშვილი/მოსაშვილის ქ.№85/24)</t>
  </si>
  <si>
    <t>შპს ,,ახალი სამედიცინო ცენტრი"</t>
  </si>
  <si>
    <t>დმანისი. წმინდა ნინოს ქ. N37</t>
  </si>
  <si>
    <t>შპს "რეგიონული ჯანდაცვის ცენტრი"-თეთრიწყაროს რ-ნი</t>
  </si>
  <si>
    <t>თეთრი წყარო</t>
  </si>
  <si>
    <t>თეთრიწყარო,რუსთაველის ქ.</t>
  </si>
  <si>
    <t>230805117</t>
  </si>
  <si>
    <t>შპს "მანგლისის საავადმყოფო პოლიკლინიკა"</t>
  </si>
  <si>
    <t>საქართველო, თეთრიწყაროს რაიონი, დაბა მანგლისი, გორგასლის ქ., №22</t>
  </si>
  <si>
    <t>მარნეული</t>
  </si>
  <si>
    <t>მარნეული, 26 მაისის ქ.</t>
  </si>
  <si>
    <t>მარნეული, 26 მაისის ქ. 80</t>
  </si>
  <si>
    <t>მარნეული, 26 მაისის ქ. N80</t>
  </si>
  <si>
    <t>200241648</t>
  </si>
  <si>
    <t>შპს ,,მარნეულის სამედიცინო ცენტრი ადიკ"</t>
  </si>
  <si>
    <t>მარნეული, 26 მაისის ქ. N80 სარაიონთაშორისო საავადმყოფო, მე-3 სართ.</t>
  </si>
  <si>
    <t>234178378</t>
  </si>
  <si>
    <t>შპს "მარნეულის რაიონის ამბულატორიულ-პოლიკლინიკური გაერთიანება"</t>
  </si>
  <si>
    <t>მარნეული, 26 მაისის ქ. №80</t>
  </si>
  <si>
    <t>მარნეული, რუსთაველის ქ. №112  (თბილისი, კოსტავას ქ. №67, ბ.71)</t>
  </si>
  <si>
    <t>მარნეული, ყოფილი სამხედრო ქალაქის ტერიტორია</t>
  </si>
  <si>
    <t>404978048</t>
  </si>
  <si>
    <t>შპს "მარნეკორი"</t>
  </si>
  <si>
    <t>მარნეული,26 მაისის ქ. N8ა</t>
  </si>
  <si>
    <t>434163433</t>
  </si>
  <si>
    <t>შპს ,,პროფესორი"</t>
  </si>
  <si>
    <t>ქ. მარნეული. 26 მაისის ქუჩა</t>
  </si>
  <si>
    <t>404932016</t>
  </si>
  <si>
    <t>შპს "მედX"</t>
  </si>
  <si>
    <t>ქ. მარნეული. 26 მაისის ქუჩა (თბილისი. ვაჟა–ფშაველას გამზ. 35)</t>
  </si>
  <si>
    <t>406115957</t>
  </si>
  <si>
    <t>შ.პ.ს. ,,მარნეულის პედიატრიული კლინიკა"</t>
  </si>
  <si>
    <t>ქ. მარნეული.26 მაისის ქ. N80</t>
  </si>
  <si>
    <t>416289947</t>
  </si>
  <si>
    <t>შპს "კლინიკა რუსთავი"</t>
  </si>
  <si>
    <t>რუსთავი</t>
  </si>
  <si>
    <t>რუსთავი, VII მ/რ</t>
  </si>
  <si>
    <t>216452265</t>
  </si>
  <si>
    <t>შპს "ქართული ფოლადის სამკურნალო ცენტრი"</t>
  </si>
  <si>
    <t>რუსთავი, გაგარინის ქ. N12</t>
  </si>
  <si>
    <t xml:space="preserve">216453219 </t>
  </si>
  <si>
    <t xml:space="preserve">შპს ქ. რუსთავის №1 პოლიკლინიკა </t>
  </si>
  <si>
    <t>რუსთავი, გიორგაძის ქ. №6</t>
  </si>
  <si>
    <t>216314977</t>
  </si>
  <si>
    <t>სს "რუსთავის #2 სამკურნალო-დიაგნოსტიკური ცენტრი"</t>
  </si>
  <si>
    <t>რუსთავი, მესხიშვილის ქ.№1-ა</t>
  </si>
  <si>
    <t>რუსთავი, მესხიშილის ქ. N3ა</t>
  </si>
  <si>
    <t>216316975</t>
  </si>
  <si>
    <t>შპს ქ.რუსთავის #1 დიაგნოსტიკური ცენტრი</t>
  </si>
  <si>
    <t>რუსთავი, ოდიშარიას ქ.№19</t>
  </si>
  <si>
    <t>216296639</t>
  </si>
  <si>
    <t>სს "რუსთავის ცენტრალური საავადმყოფო"</t>
  </si>
  <si>
    <t>რუსთავი, წმ. ნინოს ქ. №3</t>
  </si>
  <si>
    <t>216315681</t>
  </si>
  <si>
    <t>სს "რუსთავის ბავშვთა საავადმყოფო"</t>
  </si>
  <si>
    <t>რუსთავი, წმ.ნინოს ქ. #5</t>
  </si>
  <si>
    <t>216315690</t>
  </si>
  <si>
    <t>სს "რუსთავის სამშობიარო სახლი"</t>
  </si>
  <si>
    <t>რუსთავი, წმინდა ნინოს  ქ.№3</t>
  </si>
  <si>
    <t>416294566</t>
  </si>
  <si>
    <t>შპს "რუსთავის მედიცინის სახლი-N1 სამკურნალო დიაგნოსტიკური ცენტრი"</t>
  </si>
  <si>
    <t>ქ.რუსთავი, ოდიშარიას ქ.N19.</t>
  </si>
  <si>
    <t>წალკა</t>
  </si>
  <si>
    <t>წალკა, ექვთიმე თაყაიშვილის ქ. # 4</t>
  </si>
  <si>
    <t>თანამშრომელი</t>
  </si>
  <si>
    <t>დღეების რაოდენობა</t>
  </si>
  <si>
    <t>ინტენსივობა</t>
  </si>
  <si>
    <t>ხარჯი</t>
  </si>
  <si>
    <t>ბენზინის ხარჯი</t>
  </si>
  <si>
    <t>3 დარჩენა არ ჭირდება</t>
  </si>
  <si>
    <t>3        დარჩენა არ ჭირდება</t>
  </si>
  <si>
    <t>2        დარჩენა არ ჭირდება</t>
  </si>
  <si>
    <t>აღარ ფუნქციონირებს</t>
  </si>
  <si>
    <t>ბენზინი, საცხოვრებელი, ყოველდღიური</t>
  </si>
  <si>
    <t>4 (აქედან 2 თანამშრომელი დაეხმარება აჭარას)</t>
  </si>
  <si>
    <t>საჩხერე, ჭიათურა, ზესტაფონი, ბაღდათი, თერჯოლა, ტყიბული</t>
  </si>
  <si>
    <t>ბენზინი</t>
  </si>
  <si>
    <t>mon</t>
  </si>
  <si>
    <t>sun</t>
  </si>
  <si>
    <t>sat</t>
  </si>
  <si>
    <t>fri</t>
  </si>
  <si>
    <t>thu</t>
  </si>
  <si>
    <t>wed</t>
  </si>
  <si>
    <t>tue</t>
  </si>
  <si>
    <t>გურია 4</t>
  </si>
  <si>
    <t>აჭარა +4</t>
  </si>
  <si>
    <t>რაჭა -ლეჩხუმი და ქვ. სვანეთი</t>
  </si>
  <si>
    <t>ზემო იმერეთი +4</t>
  </si>
  <si>
    <t>შიდა ქართლი გორი</t>
  </si>
  <si>
    <t>მარნეული რუსთავი</t>
  </si>
  <si>
    <t>შიდა ქართლი ქარელი ხაშური 2</t>
  </si>
  <si>
    <t>ქვ. ქართლი 2</t>
  </si>
  <si>
    <t>თვეში ერთხელ</t>
  </si>
  <si>
    <t>დაწესებულებების რაოდენობა</t>
  </si>
  <si>
    <t>რეგიონი</t>
  </si>
  <si>
    <t>Municipality</t>
  </si>
  <si>
    <t>OrganizationName</t>
  </si>
  <si>
    <t>ComponentName</t>
  </si>
  <si>
    <t>სხივური თერაპია</t>
  </si>
  <si>
    <t>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</si>
  <si>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</si>
  <si>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</t>
  </si>
  <si>
    <t>ქიმიოთერაპია და ჰორმონოთერაპია</t>
  </si>
  <si>
    <t>კარდიოქირურგია/ინტერვენციული კარდიოლოგია</t>
  </si>
  <si>
    <t>მშობიარობა და საკეისრო კვეთა</t>
  </si>
  <si>
    <t>შპს "სალიხ აბაშიძის ინფექციური პათოლოგიის,შიდსის და ტუბერკულოზის რეგიონული ცენტრი"</t>
  </si>
  <si>
    <t>ინფექციური დაავადებების მართვა</t>
  </si>
  <si>
    <t>ბათუმი Total</t>
  </si>
  <si>
    <t>ქედა Total</t>
  </si>
  <si>
    <t>ქობულეთი Total</t>
  </si>
  <si>
    <t>შუახევი Total</t>
  </si>
  <si>
    <t>ხელვაჩაური Total</t>
  </si>
  <si>
    <t>ხულო Total</t>
  </si>
  <si>
    <t>აჭარა Total</t>
  </si>
  <si>
    <t>ლანჩხუთი Total</t>
  </si>
  <si>
    <t>ოზურგეთი Total</t>
  </si>
  <si>
    <t>ჩოხატაური Total</t>
  </si>
  <si>
    <t>გურია Total</t>
  </si>
  <si>
    <t>ბაღდათი Total</t>
  </si>
  <si>
    <t>ვანი Total</t>
  </si>
  <si>
    <t>ზესტაფონი Total</t>
  </si>
  <si>
    <t>თერჯოლა Total</t>
  </si>
  <si>
    <t>სამტრედია Total</t>
  </si>
  <si>
    <t>საჩხერე Total</t>
  </si>
  <si>
    <t>ტყიბული Total</t>
  </si>
  <si>
    <t>ქუთაისი Total</t>
  </si>
  <si>
    <t>წყალტუბო Total</t>
  </si>
  <si>
    <t>ჭიათურა Total</t>
  </si>
  <si>
    <t>ხარაგაული Total</t>
  </si>
  <si>
    <t>ხონი Total</t>
  </si>
  <si>
    <t>იმერეთი Total</t>
  </si>
  <si>
    <t>ახმეტა Total</t>
  </si>
  <si>
    <t>ა(ა)იპ ფრანგული სამედიცინო ცენტრი კახეთი-იონი</t>
  </si>
  <si>
    <t>გურჯაანი Total</t>
  </si>
  <si>
    <t>დედოფლისწყარო Total</t>
  </si>
  <si>
    <t>თელავი Total</t>
  </si>
  <si>
    <t>ლაგოდეხი Total</t>
  </si>
  <si>
    <t>საგარეჯო Total</t>
  </si>
  <si>
    <t>სიღნაღი Total</t>
  </si>
  <si>
    <t>ყვარელი Total</t>
  </si>
  <si>
    <t>კახეთი Total</t>
  </si>
  <si>
    <t>ბორჯომი Total</t>
  </si>
  <si>
    <t>დუშეთი Total</t>
  </si>
  <si>
    <t>თიანეთი Total</t>
  </si>
  <si>
    <t>მცხეთა Total</t>
  </si>
  <si>
    <t>შპს "რეგიონული ჯანდაცვის ცენტრი" (გუდაური)</t>
  </si>
  <si>
    <t>ყაზბეგი Total</t>
  </si>
  <si>
    <t>მცხეთა-მთიანეთი Total</t>
  </si>
  <si>
    <t>ამბროლაური Total</t>
  </si>
  <si>
    <t>ლენტეხი Total</t>
  </si>
  <si>
    <t>ონი Total</t>
  </si>
  <si>
    <t>ცაგერი Total</t>
  </si>
  <si>
    <t>რაჭა-ლეჩხუმი და ქვემო სვანეთი Total</t>
  </si>
  <si>
    <t>სამეგრელო-ზემო სვანეთი</t>
  </si>
  <si>
    <t>აბაშა Total</t>
  </si>
  <si>
    <t>სს სამედიცინო კორპორაცია ევექსი-ზუგდიდის პოლიკლინიკა.</t>
  </si>
  <si>
    <t>ზუგდიდი Total</t>
  </si>
  <si>
    <t>მარტვილი Total</t>
  </si>
  <si>
    <t>მესტია Total</t>
  </si>
  <si>
    <t>შპს სენა-მედი</t>
  </si>
  <si>
    <t>სენაკი Total</t>
  </si>
  <si>
    <t>ფოთი Total</t>
  </si>
  <si>
    <t>ჩხოროწყუ Total</t>
  </si>
  <si>
    <t>შპს ქ. ჯვარის პოლიკლინიკა</t>
  </si>
  <si>
    <t>წალენჯიხა Total</t>
  </si>
  <si>
    <t>ხობი Total</t>
  </si>
  <si>
    <t>სამეგრელო-ზემო სვანეთი Total</t>
  </si>
  <si>
    <t>ადიგენი Total</t>
  </si>
  <si>
    <t>ასპინძა Total</t>
  </si>
  <si>
    <t>ახალქალაქი Total</t>
  </si>
  <si>
    <t>ახალციხე Total</t>
  </si>
  <si>
    <t>ნინოწმინდა Total</t>
  </si>
  <si>
    <t>სამცხე-ჯავახეთი Total</t>
  </si>
  <si>
    <t>ბოლნისი Total</t>
  </si>
  <si>
    <t>გარდაბანი Total</t>
  </si>
  <si>
    <t>დმანისი Total</t>
  </si>
  <si>
    <t>თეთრიწყარო</t>
  </si>
  <si>
    <t>თეთრიწყარო Total</t>
  </si>
  <si>
    <t>მარნეული Total</t>
  </si>
  <si>
    <t>შპს "მარდალეიშვილის სამედიცინო ცენტრი-რუსთავი"</t>
  </si>
  <si>
    <t>რუსთავი Total</t>
  </si>
  <si>
    <t>წალკა Total</t>
  </si>
  <si>
    <t>ქვემო ქართლი Total</t>
  </si>
  <si>
    <t>გორი Total</t>
  </si>
  <si>
    <t>კასპი Total</t>
  </si>
  <si>
    <t>ქარელი Total</t>
  </si>
  <si>
    <t>ხაშური Total</t>
  </si>
  <si>
    <t>შიდა ქართლი Total</t>
  </si>
  <si>
    <t>მაღალი რისკის ორსულთა, მშობიარეთა და მელოგინეთა სტაც. მკურნალობა</t>
  </si>
  <si>
    <t>შპს "რეგიონული ჯანდაცვის ცენტრი" (ბაკურიანი)</t>
  </si>
  <si>
    <t>იმერეთი  (ქუთაისი, წყალტუბო, ხონი, ხარაგაული, სამტრედია)</t>
  </si>
  <si>
    <r>
      <t xml:space="preserve">იმერეთი (საჩხერე, ჭიათურა </t>
    </r>
    <r>
      <rPr>
        <b/>
        <sz val="11"/>
        <color theme="1"/>
        <rFont val="Calibri"/>
        <family val="2"/>
      </rPr>
      <t>→ ზესტაფონი, ბაღდათი, ვანი  →</t>
    </r>
    <r>
      <rPr>
        <b/>
        <sz val="11"/>
        <color theme="1"/>
        <rFont val="Calibri"/>
        <family val="2"/>
        <scheme val="minor"/>
      </rPr>
      <t>თერჯოლა, ტყიბული)</t>
    </r>
  </si>
  <si>
    <t>თვიური ხარჯი 
&lt; 15 000 ლარი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</si>
</sst>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Arial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rgb="FFABABAB"/>
      </left>
      <right/>
      <top style="thin">
        <color indexed="9"/>
      </top>
      <bottom/>
      <diagonal/>
    </border>
    <border>
      <left style="thin">
        <color rgb="FFABABAB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Border="0"/>
  </cellStyleXfs>
  <cellXfs count="167">
    <xf numFmtId="0" fontId="0" fillId="0" borderId="0" xfId="0"/>
    <xf numFmtId="0" fontId="3" fillId="0" borderId="0" xfId="1" applyNumberFormat="1" applyFont="1" applyFill="1" applyAlignment="1" applyProtection="1"/>
    <xf numFmtId="0" fontId="1" fillId="0" borderId="0" xfId="0" applyFont="1"/>
    <xf numFmtId="0" fontId="3" fillId="0" borderId="0" xfId="1" applyNumberFormat="1" applyFont="1" applyFill="1" applyAlignment="1" applyProtection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vertical="center"/>
    </xf>
    <xf numFmtId="0" fontId="3" fillId="2" borderId="0" xfId="1" applyNumberFormat="1" applyFont="1" applyFill="1" applyAlignment="1" applyProtection="1"/>
    <xf numFmtId="0" fontId="3" fillId="2" borderId="0" xfId="1" applyNumberFormat="1" applyFont="1" applyFill="1" applyAlignment="1" applyProtection="1">
      <alignment horizontal="center"/>
    </xf>
    <xf numFmtId="0" fontId="0" fillId="0" borderId="0" xfId="0" applyFill="1"/>
    <xf numFmtId="0" fontId="3" fillId="0" borderId="1" xfId="1" applyNumberFormat="1" applyFont="1" applyFill="1" applyBorder="1" applyAlignment="1" applyProtection="1"/>
    <xf numFmtId="0" fontId="3" fillId="0" borderId="1" xfId="1" applyNumberFormat="1" applyFont="1" applyFill="1" applyBorder="1" applyAlignment="1" applyProtection="1">
      <alignment horizontal="center"/>
    </xf>
    <xf numFmtId="0" fontId="0" fillId="0" borderId="0" xfId="0" applyAlignment="1">
      <alignment vertical="center"/>
    </xf>
    <xf numFmtId="0" fontId="3" fillId="0" borderId="13" xfId="1" applyNumberFormat="1" applyFont="1" applyFill="1" applyBorder="1" applyAlignment="1" applyProtection="1"/>
    <xf numFmtId="0" fontId="3" fillId="0" borderId="14" xfId="1" applyNumberFormat="1" applyFont="1" applyFill="1" applyBorder="1" applyAlignment="1" applyProtection="1"/>
    <xf numFmtId="0" fontId="3" fillId="0" borderId="14" xfId="1" applyNumberFormat="1" applyFont="1" applyFill="1" applyBorder="1" applyAlignment="1" applyProtection="1">
      <alignment horizontal="center"/>
    </xf>
    <xf numFmtId="0" fontId="3" fillId="0" borderId="16" xfId="1" applyNumberFormat="1" applyFont="1" applyFill="1" applyBorder="1" applyAlignment="1" applyProtection="1"/>
    <xf numFmtId="0" fontId="3" fillId="0" borderId="17" xfId="1" applyNumberFormat="1" applyFont="1" applyFill="1" applyBorder="1" applyAlignment="1" applyProtection="1"/>
    <xf numFmtId="0" fontId="3" fillId="0" borderId="17" xfId="1" applyNumberFormat="1" applyFont="1" applyFill="1" applyBorder="1" applyAlignment="1" applyProtection="1">
      <alignment horizontal="center"/>
    </xf>
    <xf numFmtId="0" fontId="0" fillId="0" borderId="0" xfId="0" applyBorder="1" applyAlignment="1"/>
    <xf numFmtId="0" fontId="0" fillId="0" borderId="0" xfId="0" applyBorder="1"/>
    <xf numFmtId="0" fontId="3" fillId="0" borderId="10" xfId="1" applyNumberFormat="1" applyFont="1" applyFill="1" applyBorder="1" applyAlignment="1" applyProtection="1"/>
    <xf numFmtId="0" fontId="3" fillId="0" borderId="10" xfId="1" applyNumberFormat="1" applyFont="1" applyFill="1" applyBorder="1" applyAlignment="1" applyProtection="1">
      <alignment horizontal="center"/>
    </xf>
    <xf numFmtId="0" fontId="3" fillId="0" borderId="19" xfId="1" applyNumberFormat="1" applyFont="1" applyFill="1" applyBorder="1" applyAlignment="1" applyProtection="1"/>
    <xf numFmtId="0" fontId="0" fillId="0" borderId="0" xfId="0" applyAlignment="1">
      <alignment horizontal="left"/>
    </xf>
    <xf numFmtId="0" fontId="3" fillId="0" borderId="12" xfId="1" applyNumberFormat="1" applyFont="1" applyFill="1" applyBorder="1" applyAlignment="1" applyProtection="1"/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0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30" xfId="0" applyFont="1" applyBorder="1" applyAlignment="1">
      <alignment horizontal="left" vertical="center"/>
    </xf>
    <xf numFmtId="0" fontId="0" fillId="0" borderId="0" xfId="0" applyFont="1"/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1" fillId="0" borderId="13" xfId="0" applyFont="1" applyBorder="1" applyAlignment="1"/>
    <xf numFmtId="0" fontId="0" fillId="0" borderId="17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/>
    </xf>
    <xf numFmtId="0" fontId="0" fillId="0" borderId="4" xfId="0" applyFont="1" applyBorder="1"/>
    <xf numFmtId="0" fontId="0" fillId="0" borderId="5" xfId="0" applyFont="1" applyBorder="1"/>
    <xf numFmtId="0" fontId="0" fillId="0" borderId="23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18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0" fillId="0" borderId="23" xfId="0" applyFont="1" applyBorder="1" applyAlignment="1">
      <alignment vertical="center" wrapText="1"/>
    </xf>
    <xf numFmtId="0" fontId="1" fillId="0" borderId="16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5" fillId="0" borderId="6" xfId="1" applyNumberFormat="1" applyFont="1" applyFill="1" applyBorder="1" applyAlignment="1" applyProtection="1">
      <alignment vertical="center"/>
    </xf>
    <xf numFmtId="0" fontId="5" fillId="0" borderId="32" xfId="1" applyNumberFormat="1" applyFont="1" applyFill="1" applyBorder="1" applyAlignment="1" applyProtection="1">
      <alignment vertical="center"/>
    </xf>
    <xf numFmtId="0" fontId="5" fillId="0" borderId="0" xfId="1" applyNumberFormat="1" applyFont="1" applyFill="1" applyBorder="1" applyAlignment="1" applyProtection="1">
      <alignment vertical="center"/>
    </xf>
    <xf numFmtId="0" fontId="5" fillId="0" borderId="26" xfId="1" applyNumberFormat="1" applyFont="1" applyFill="1" applyBorder="1" applyAlignment="1" applyProtection="1">
      <alignment vertical="center"/>
    </xf>
    <xf numFmtId="0" fontId="5" fillId="0" borderId="9" xfId="1" applyNumberFormat="1" applyFont="1" applyFill="1" applyBorder="1" applyAlignment="1" applyProtection="1">
      <alignment vertical="center"/>
    </xf>
    <xf numFmtId="0" fontId="0" fillId="0" borderId="17" xfId="0" applyFont="1" applyBorder="1" applyAlignment="1">
      <alignment horizontal="right" vertical="center"/>
    </xf>
    <xf numFmtId="0" fontId="0" fillId="0" borderId="0" xfId="0" applyFont="1" applyAlignment="1">
      <alignment horizontal="right"/>
    </xf>
    <xf numFmtId="0" fontId="0" fillId="0" borderId="4" xfId="0" applyFont="1" applyBorder="1" applyAlignment="1">
      <alignment horizontal="right"/>
    </xf>
    <xf numFmtId="0" fontId="0" fillId="0" borderId="0" xfId="0" applyFont="1" applyBorder="1" applyAlignment="1">
      <alignment horizontal="right" vertical="center" wrapText="1"/>
    </xf>
    <xf numFmtId="0" fontId="0" fillId="0" borderId="7" xfId="0" applyFont="1" applyBorder="1" applyAlignment="1">
      <alignment horizontal="right" vertical="center" wrapText="1"/>
    </xf>
    <xf numFmtId="0" fontId="0" fillId="0" borderId="0" xfId="0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0" fillId="0" borderId="17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5" fillId="0" borderId="7" xfId="1" applyNumberFormat="1" applyFont="1" applyFill="1" applyBorder="1" applyAlignment="1" applyProtection="1">
      <alignment vertical="center"/>
    </xf>
    <xf numFmtId="0" fontId="1" fillId="0" borderId="4" xfId="0" applyFont="1" applyBorder="1" applyAlignment="1">
      <alignment horizontal="center" vertical="center"/>
    </xf>
    <xf numFmtId="0" fontId="5" fillId="0" borderId="34" xfId="1" applyNumberFormat="1" applyFont="1" applyFill="1" applyBorder="1" applyAlignment="1" applyProtection="1">
      <alignment vertical="center"/>
    </xf>
    <xf numFmtId="0" fontId="1" fillId="0" borderId="0" xfId="0" applyFont="1" applyBorder="1" applyAlignment="1">
      <alignment horizontal="center" vertical="center"/>
    </xf>
    <xf numFmtId="0" fontId="5" fillId="0" borderId="11" xfId="1" applyNumberFormat="1" applyFont="1" applyFill="1" applyBorder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0" fillId="0" borderId="35" xfId="0" applyBorder="1"/>
    <xf numFmtId="0" fontId="0" fillId="0" borderId="36" xfId="0" applyBorder="1"/>
    <xf numFmtId="0" fontId="7" fillId="0" borderId="36" xfId="0" applyFont="1" applyBorder="1"/>
    <xf numFmtId="0" fontId="7" fillId="0" borderId="35" xfId="0" applyFont="1" applyBorder="1"/>
    <xf numFmtId="0" fontId="0" fillId="0" borderId="37" xfId="0" applyBorder="1"/>
    <xf numFmtId="0" fontId="7" fillId="0" borderId="37" xfId="0" applyFont="1" applyBorder="1"/>
    <xf numFmtId="0" fontId="0" fillId="0" borderId="38" xfId="0" applyBorder="1"/>
    <xf numFmtId="0" fontId="7" fillId="0" borderId="0" xfId="0" applyFont="1"/>
    <xf numFmtId="0" fontId="1" fillId="0" borderId="35" xfId="0" applyFont="1" applyBorder="1"/>
    <xf numFmtId="0" fontId="1" fillId="0" borderId="36" xfId="0" applyFont="1" applyBorder="1"/>
    <xf numFmtId="0" fontId="9" fillId="0" borderId="35" xfId="0" applyFont="1" applyBorder="1"/>
    <xf numFmtId="0" fontId="9" fillId="0" borderId="38" xfId="0" applyFont="1" applyBorder="1"/>
    <xf numFmtId="0" fontId="11" fillId="0" borderId="36" xfId="0" applyFont="1" applyBorder="1"/>
    <xf numFmtId="0" fontId="11" fillId="0" borderId="0" xfId="0" applyFont="1"/>
    <xf numFmtId="0" fontId="10" fillId="0" borderId="36" xfId="0" applyFont="1" applyBorder="1"/>
    <xf numFmtId="0" fontId="10" fillId="0" borderId="0" xfId="0" applyFont="1"/>
    <xf numFmtId="0" fontId="12" fillId="0" borderId="35" xfId="0" applyFont="1" applyBorder="1"/>
    <xf numFmtId="0" fontId="0" fillId="3" borderId="0" xfId="0" applyFill="1"/>
    <xf numFmtId="0" fontId="1" fillId="3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1" fillId="3" borderId="0" xfId="0" applyFont="1" applyFill="1"/>
    <xf numFmtId="0" fontId="1" fillId="0" borderId="0" xfId="0" applyFont="1" applyAlignment="1">
      <alignment vertical="center"/>
    </xf>
    <xf numFmtId="0" fontId="0" fillId="0" borderId="35" xfId="0" applyFont="1" applyBorder="1"/>
    <xf numFmtId="0" fontId="8" fillId="0" borderId="35" xfId="0" applyFont="1" applyBorder="1" applyAlignment="1">
      <alignment wrapText="1"/>
    </xf>
    <xf numFmtId="0" fontId="10" fillId="0" borderId="35" xfId="0" applyFont="1" applyBorder="1" applyAlignment="1">
      <alignment wrapText="1"/>
    </xf>
    <xf numFmtId="0" fontId="8" fillId="0" borderId="37" xfId="0" applyFont="1" applyBorder="1" applyAlignment="1">
      <alignment wrapText="1"/>
    </xf>
    <xf numFmtId="0" fontId="8" fillId="0" borderId="0" xfId="0" applyFont="1" applyAlignment="1">
      <alignment wrapText="1"/>
    </xf>
    <xf numFmtId="0" fontId="8" fillId="0" borderId="35" xfId="0" applyFont="1" applyBorder="1" applyAlignment="1"/>
    <xf numFmtId="0" fontId="8" fillId="0" borderId="35" xfId="0" applyFont="1" applyBorder="1" applyAlignment="1">
      <alignment vertical="center" wrapText="1"/>
    </xf>
    <xf numFmtId="0" fontId="1" fillId="0" borderId="35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36" xfId="0" applyFont="1" applyBorder="1" applyAlignment="1"/>
    <xf numFmtId="0" fontId="15" fillId="0" borderId="36" xfId="0" applyFont="1" applyBorder="1" applyAlignment="1"/>
    <xf numFmtId="0" fontId="16" fillId="0" borderId="36" xfId="0" applyFont="1" applyBorder="1" applyAlignment="1"/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10" xfId="0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1" fillId="0" borderId="3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2"/>
  <sheetViews>
    <sheetView workbookViewId="0">
      <pane ySplit="1" topLeftCell="A64" activePane="bottomLeft" state="frozen"/>
      <selection pane="bottomLeft" activeCell="D71" sqref="D71"/>
    </sheetView>
  </sheetViews>
  <sheetFormatPr defaultRowHeight="15" x14ac:dyDescent="0.25"/>
  <cols>
    <col min="1" max="1" width="15" bestFit="1" customWidth="1"/>
    <col min="2" max="2" width="42.85546875" customWidth="1"/>
    <col min="3" max="3" width="9.42578125" customWidth="1"/>
    <col min="4" max="4" width="10.42578125" customWidth="1"/>
    <col min="5" max="5" width="12.85546875" customWidth="1"/>
    <col min="6" max="6" width="24.5703125" customWidth="1"/>
    <col min="7" max="7" width="15.7109375" customWidth="1"/>
    <col min="8" max="8" width="11.42578125" customWidth="1"/>
    <col min="9" max="9" width="12.5703125" bestFit="1" customWidth="1"/>
    <col min="10" max="10" width="16.28515625" bestFit="1" customWidth="1"/>
    <col min="11" max="11" width="17.42578125" bestFit="1" customWidth="1"/>
    <col min="12" max="12" width="16" customWidth="1"/>
  </cols>
  <sheetData>
    <row r="1" spans="1:11" s="5" customFormat="1" ht="30.75" thickBot="1" x14ac:dyDescent="0.3">
      <c r="A1" s="26" t="s">
        <v>4</v>
      </c>
      <c r="B1" s="4"/>
      <c r="C1" s="4"/>
      <c r="D1" s="4"/>
      <c r="E1" s="4"/>
      <c r="F1" s="4"/>
      <c r="G1" s="4" t="s">
        <v>84</v>
      </c>
      <c r="H1" s="4" t="s">
        <v>635</v>
      </c>
      <c r="I1" s="4" t="s">
        <v>636</v>
      </c>
      <c r="J1" s="4" t="s">
        <v>637</v>
      </c>
      <c r="K1" s="4" t="s">
        <v>638</v>
      </c>
    </row>
    <row r="2" spans="1:11" x14ac:dyDescent="0.25">
      <c r="A2" s="25" t="s">
        <v>10</v>
      </c>
      <c r="B2" s="10" t="s">
        <v>11</v>
      </c>
      <c r="C2" s="10" t="s">
        <v>12</v>
      </c>
      <c r="D2" s="10" t="s">
        <v>4</v>
      </c>
      <c r="E2" s="10" t="s">
        <v>4</v>
      </c>
      <c r="F2" s="10" t="s">
        <v>23</v>
      </c>
      <c r="G2" s="11" t="s">
        <v>83</v>
      </c>
      <c r="H2" s="115">
        <v>4</v>
      </c>
      <c r="I2" s="115">
        <v>3</v>
      </c>
      <c r="J2" s="115" t="s">
        <v>663</v>
      </c>
      <c r="K2" s="115" t="s">
        <v>639</v>
      </c>
    </row>
    <row r="3" spans="1:11" x14ac:dyDescent="0.25">
      <c r="A3" s="10" t="s">
        <v>24</v>
      </c>
      <c r="B3" s="10" t="s">
        <v>25</v>
      </c>
      <c r="C3" s="10" t="s">
        <v>12</v>
      </c>
      <c r="D3" s="10" t="s">
        <v>4</v>
      </c>
      <c r="E3" s="10" t="s">
        <v>4</v>
      </c>
      <c r="F3" s="10" t="s">
        <v>26</v>
      </c>
      <c r="G3" s="11" t="s">
        <v>83</v>
      </c>
      <c r="H3" s="115"/>
      <c r="I3" s="115"/>
      <c r="J3" s="115"/>
      <c r="K3" s="115"/>
    </row>
    <row r="4" spans="1:11" x14ac:dyDescent="0.25">
      <c r="A4" s="10" t="s">
        <v>19</v>
      </c>
      <c r="B4" s="10" t="s">
        <v>20</v>
      </c>
      <c r="C4" s="10" t="s">
        <v>12</v>
      </c>
      <c r="D4" s="10" t="s">
        <v>4</v>
      </c>
      <c r="E4" s="10" t="s">
        <v>21</v>
      </c>
      <c r="F4" s="10" t="s">
        <v>22</v>
      </c>
      <c r="G4" s="11" t="s">
        <v>83</v>
      </c>
      <c r="H4" s="115"/>
      <c r="I4" s="115"/>
      <c r="J4" s="115"/>
      <c r="K4" s="115"/>
    </row>
    <row r="5" spans="1:11" x14ac:dyDescent="0.25">
      <c r="A5" s="10" t="s">
        <v>15</v>
      </c>
      <c r="B5" s="10" t="s">
        <v>16</v>
      </c>
      <c r="C5" s="10" t="s">
        <v>12</v>
      </c>
      <c r="D5" s="10" t="s">
        <v>17</v>
      </c>
      <c r="E5" s="10" t="s">
        <v>17</v>
      </c>
      <c r="F5" s="10" t="s">
        <v>18</v>
      </c>
      <c r="G5" s="11" t="s">
        <v>83</v>
      </c>
      <c r="H5" s="115"/>
      <c r="I5" s="115"/>
      <c r="J5" s="115"/>
      <c r="K5" s="115"/>
    </row>
    <row r="6" spans="1:11" x14ac:dyDescent="0.25">
      <c r="A6" s="10" t="s">
        <v>10</v>
      </c>
      <c r="B6" s="10" t="s">
        <v>11</v>
      </c>
      <c r="C6" s="10" t="s">
        <v>12</v>
      </c>
      <c r="D6" s="10" t="s">
        <v>13</v>
      </c>
      <c r="E6" s="10" t="s">
        <v>13</v>
      </c>
      <c r="F6" s="10" t="s">
        <v>14</v>
      </c>
      <c r="G6" s="11" t="s">
        <v>83</v>
      </c>
      <c r="H6" s="115"/>
      <c r="I6" s="115"/>
      <c r="J6" s="115"/>
      <c r="K6" s="115"/>
    </row>
    <row r="7" spans="1:11" x14ac:dyDescent="0.25">
      <c r="A7" s="10" t="s">
        <v>15</v>
      </c>
      <c r="B7" s="10" t="s">
        <v>27</v>
      </c>
      <c r="C7" s="10" t="s">
        <v>12</v>
      </c>
      <c r="D7" s="10" t="s">
        <v>28</v>
      </c>
      <c r="E7" s="10" t="s">
        <v>29</v>
      </c>
      <c r="F7" s="10" t="s">
        <v>30</v>
      </c>
      <c r="G7" s="11" t="s">
        <v>82</v>
      </c>
      <c r="H7" s="115"/>
      <c r="I7" s="115"/>
      <c r="J7" s="115"/>
      <c r="K7" s="115"/>
    </row>
    <row r="8" spans="1:11" x14ac:dyDescent="0.25">
      <c r="A8" s="10" t="s">
        <v>15</v>
      </c>
      <c r="B8" s="10" t="s">
        <v>16</v>
      </c>
      <c r="C8" s="10" t="s">
        <v>12</v>
      </c>
      <c r="D8" s="10" t="s">
        <v>28</v>
      </c>
      <c r="E8" s="10" t="s">
        <v>28</v>
      </c>
      <c r="F8" s="10" t="s">
        <v>31</v>
      </c>
      <c r="G8" s="11" t="s">
        <v>82</v>
      </c>
      <c r="H8" s="115"/>
      <c r="I8" s="115"/>
      <c r="J8" s="115"/>
      <c r="K8" s="115"/>
    </row>
    <row r="9" spans="1:11" ht="15.75" thickBot="1" x14ac:dyDescent="0.3"/>
    <row r="10" spans="1:11" ht="15.75" thickBot="1" x14ac:dyDescent="0.3">
      <c r="A10" s="27" t="s">
        <v>9</v>
      </c>
    </row>
    <row r="11" spans="1:11" ht="15" customHeight="1" x14ac:dyDescent="0.25">
      <c r="A11" s="13" t="s">
        <v>32</v>
      </c>
      <c r="B11" s="14" t="s">
        <v>33</v>
      </c>
      <c r="C11" s="14" t="s">
        <v>9</v>
      </c>
      <c r="D11" s="14" t="s">
        <v>34</v>
      </c>
      <c r="E11" s="14" t="s">
        <v>34</v>
      </c>
      <c r="F11" s="14" t="s">
        <v>35</v>
      </c>
      <c r="G11" s="15" t="s">
        <v>82</v>
      </c>
      <c r="H11" s="123">
        <v>4</v>
      </c>
      <c r="I11" s="125" t="s">
        <v>641</v>
      </c>
      <c r="J11" s="123" t="s">
        <v>663</v>
      </c>
      <c r="K11" s="127" t="s">
        <v>639</v>
      </c>
    </row>
    <row r="12" spans="1:11" x14ac:dyDescent="0.25">
      <c r="A12" s="23" t="s">
        <v>36</v>
      </c>
      <c r="B12" s="10" t="s">
        <v>37</v>
      </c>
      <c r="C12" s="10" t="s">
        <v>9</v>
      </c>
      <c r="D12" s="10" t="s">
        <v>34</v>
      </c>
      <c r="E12" s="10" t="s">
        <v>34</v>
      </c>
      <c r="F12" s="10" t="s">
        <v>38</v>
      </c>
      <c r="G12" s="11" t="s">
        <v>82</v>
      </c>
      <c r="H12" s="115"/>
      <c r="I12" s="122"/>
      <c r="J12" s="115"/>
      <c r="K12" s="128"/>
    </row>
    <row r="13" spans="1:11" x14ac:dyDescent="0.25">
      <c r="A13" s="23" t="s">
        <v>39</v>
      </c>
      <c r="B13" s="10" t="s">
        <v>40</v>
      </c>
      <c r="C13" s="10" t="s">
        <v>9</v>
      </c>
      <c r="D13" s="10" t="s">
        <v>34</v>
      </c>
      <c r="E13" s="10" t="s">
        <v>34</v>
      </c>
      <c r="F13" s="10" t="s">
        <v>41</v>
      </c>
      <c r="G13" s="11" t="s">
        <v>83</v>
      </c>
      <c r="H13" s="115"/>
      <c r="I13" s="122"/>
      <c r="J13" s="115"/>
      <c r="K13" s="128"/>
    </row>
    <row r="14" spans="1:11" x14ac:dyDescent="0.25">
      <c r="A14" s="23" t="s">
        <v>42</v>
      </c>
      <c r="B14" s="10" t="s">
        <v>43</v>
      </c>
      <c r="C14" s="10" t="s">
        <v>9</v>
      </c>
      <c r="D14" s="10" t="s">
        <v>34</v>
      </c>
      <c r="E14" s="10" t="s">
        <v>34</v>
      </c>
      <c r="F14" s="10" t="s">
        <v>44</v>
      </c>
      <c r="G14" s="11" t="s">
        <v>83</v>
      </c>
      <c r="H14" s="115"/>
      <c r="I14" s="122"/>
      <c r="J14" s="115"/>
      <c r="K14" s="128"/>
    </row>
    <row r="15" spans="1:11" x14ac:dyDescent="0.25">
      <c r="A15" s="23" t="s">
        <v>45</v>
      </c>
      <c r="B15" s="10" t="s">
        <v>46</v>
      </c>
      <c r="C15" s="10" t="s">
        <v>9</v>
      </c>
      <c r="D15" s="10" t="s">
        <v>34</v>
      </c>
      <c r="E15" s="10" t="s">
        <v>34</v>
      </c>
      <c r="F15" s="10" t="s">
        <v>47</v>
      </c>
      <c r="G15" s="11" t="s">
        <v>83</v>
      </c>
      <c r="H15" s="115"/>
      <c r="I15" s="122"/>
      <c r="J15" s="115"/>
      <c r="K15" s="128"/>
    </row>
    <row r="16" spans="1:11" x14ac:dyDescent="0.25">
      <c r="A16" s="23" t="s">
        <v>48</v>
      </c>
      <c r="B16" s="10" t="s">
        <v>49</v>
      </c>
      <c r="C16" s="10" t="s">
        <v>9</v>
      </c>
      <c r="D16" s="10" t="s">
        <v>34</v>
      </c>
      <c r="E16" s="10" t="s">
        <v>34</v>
      </c>
      <c r="F16" s="10" t="s">
        <v>50</v>
      </c>
      <c r="G16" s="11" t="s">
        <v>82</v>
      </c>
      <c r="H16" s="115"/>
      <c r="I16" s="122"/>
      <c r="J16" s="115"/>
      <c r="K16" s="128"/>
    </row>
    <row r="17" spans="1:11" x14ac:dyDescent="0.25">
      <c r="A17" s="23" t="s">
        <v>51</v>
      </c>
      <c r="B17" s="10" t="s">
        <v>52</v>
      </c>
      <c r="C17" s="10" t="s">
        <v>9</v>
      </c>
      <c r="D17" s="10" t="s">
        <v>34</v>
      </c>
      <c r="E17" s="10" t="s">
        <v>34</v>
      </c>
      <c r="F17" s="10" t="s">
        <v>53</v>
      </c>
      <c r="G17" s="11" t="s">
        <v>82</v>
      </c>
      <c r="H17" s="115"/>
      <c r="I17" s="122"/>
      <c r="J17" s="115"/>
      <c r="K17" s="128"/>
    </row>
    <row r="18" spans="1:11" x14ac:dyDescent="0.25">
      <c r="A18" s="23" t="s">
        <v>54</v>
      </c>
      <c r="B18" s="10" t="s">
        <v>55</v>
      </c>
      <c r="C18" s="10" t="s">
        <v>9</v>
      </c>
      <c r="D18" s="10" t="s">
        <v>34</v>
      </c>
      <c r="E18" s="10" t="s">
        <v>34</v>
      </c>
      <c r="F18" s="10" t="s">
        <v>56</v>
      </c>
      <c r="G18" s="11" t="s">
        <v>83</v>
      </c>
      <c r="H18" s="115"/>
      <c r="I18" s="122"/>
      <c r="J18" s="115"/>
      <c r="K18" s="128"/>
    </row>
    <row r="19" spans="1:11" x14ac:dyDescent="0.25">
      <c r="A19" s="23" t="s">
        <v>57</v>
      </c>
      <c r="B19" s="10" t="s">
        <v>58</v>
      </c>
      <c r="C19" s="10" t="s">
        <v>9</v>
      </c>
      <c r="D19" s="10" t="s">
        <v>34</v>
      </c>
      <c r="E19" s="10" t="s">
        <v>34</v>
      </c>
      <c r="F19" s="10" t="s">
        <v>59</v>
      </c>
      <c r="G19" s="11" t="s">
        <v>83</v>
      </c>
      <c r="H19" s="115"/>
      <c r="I19" s="122"/>
      <c r="J19" s="115"/>
      <c r="K19" s="128"/>
    </row>
    <row r="20" spans="1:11" ht="15.75" thickBot="1" x14ac:dyDescent="0.3">
      <c r="A20" s="16" t="s">
        <v>60</v>
      </c>
      <c r="B20" s="17" t="s">
        <v>61</v>
      </c>
      <c r="C20" s="17" t="s">
        <v>9</v>
      </c>
      <c r="D20" s="17" t="s">
        <v>62</v>
      </c>
      <c r="E20" s="17" t="s">
        <v>62</v>
      </c>
      <c r="F20" s="17" t="s">
        <v>63</v>
      </c>
      <c r="G20" s="18" t="s">
        <v>83</v>
      </c>
      <c r="H20" s="124"/>
      <c r="I20" s="126"/>
      <c r="J20" s="124"/>
      <c r="K20" s="129"/>
    </row>
    <row r="21" spans="1:11" x14ac:dyDescent="0.25">
      <c r="A21" s="13" t="s">
        <v>64</v>
      </c>
      <c r="B21" s="14" t="s">
        <v>65</v>
      </c>
      <c r="C21" s="14" t="s">
        <v>9</v>
      </c>
      <c r="D21" s="14" t="s">
        <v>66</v>
      </c>
      <c r="E21" s="14" t="s">
        <v>66</v>
      </c>
      <c r="F21" s="14" t="s">
        <v>67</v>
      </c>
      <c r="G21" s="15" t="s">
        <v>83</v>
      </c>
      <c r="H21" s="132">
        <v>2</v>
      </c>
      <c r="I21" s="133" t="s">
        <v>642</v>
      </c>
      <c r="J21" s="132" t="s">
        <v>663</v>
      </c>
      <c r="K21" s="134" t="s">
        <v>639</v>
      </c>
    </row>
    <row r="22" spans="1:11" x14ac:dyDescent="0.25">
      <c r="A22" s="23" t="s">
        <v>69</v>
      </c>
      <c r="B22" s="10" t="s">
        <v>70</v>
      </c>
      <c r="C22" s="10" t="s">
        <v>9</v>
      </c>
      <c r="D22" s="10" t="s">
        <v>66</v>
      </c>
      <c r="E22" s="10" t="s">
        <v>66</v>
      </c>
      <c r="F22" s="10" t="s">
        <v>71</v>
      </c>
      <c r="G22" s="11" t="s">
        <v>83</v>
      </c>
      <c r="H22" s="117"/>
      <c r="I22" s="120"/>
      <c r="J22" s="117"/>
      <c r="K22" s="135"/>
    </row>
    <row r="23" spans="1:11" x14ac:dyDescent="0.25">
      <c r="A23" s="23" t="s">
        <v>76</v>
      </c>
      <c r="B23" s="10" t="s">
        <v>77</v>
      </c>
      <c r="C23" s="10" t="s">
        <v>9</v>
      </c>
      <c r="D23" s="10" t="s">
        <v>74</v>
      </c>
      <c r="E23" s="10" t="s">
        <v>74</v>
      </c>
      <c r="F23" s="10" t="s">
        <v>78</v>
      </c>
      <c r="G23" s="11" t="s">
        <v>82</v>
      </c>
      <c r="H23" s="117"/>
      <c r="I23" s="120"/>
      <c r="J23" s="117"/>
      <c r="K23" s="135"/>
    </row>
    <row r="24" spans="1:11" ht="15.75" thickBot="1" x14ac:dyDescent="0.3">
      <c r="A24" s="16" t="s">
        <v>79</v>
      </c>
      <c r="B24" s="17" t="s">
        <v>80</v>
      </c>
      <c r="C24" s="17" t="s">
        <v>9</v>
      </c>
      <c r="D24" s="17" t="s">
        <v>74</v>
      </c>
      <c r="E24" s="17" t="s">
        <v>74</v>
      </c>
      <c r="F24" s="17" t="s">
        <v>81</v>
      </c>
      <c r="G24" s="18" t="s">
        <v>83</v>
      </c>
      <c r="H24" s="131"/>
      <c r="I24" s="130"/>
      <c r="J24" s="131"/>
      <c r="K24" s="136"/>
    </row>
    <row r="25" spans="1:11" x14ac:dyDescent="0.25">
      <c r="A25" s="7" t="s">
        <v>72</v>
      </c>
      <c r="B25" s="7" t="s">
        <v>73</v>
      </c>
      <c r="C25" s="7" t="s">
        <v>9</v>
      </c>
      <c r="D25" s="7" t="s">
        <v>74</v>
      </c>
      <c r="E25" s="7" t="s">
        <v>74</v>
      </c>
      <c r="F25" s="7" t="s">
        <v>75</v>
      </c>
      <c r="G25" s="8" t="s">
        <v>83</v>
      </c>
      <c r="H25" s="137" t="s">
        <v>643</v>
      </c>
      <c r="I25" s="137"/>
      <c r="J25" s="137"/>
    </row>
    <row r="26" spans="1:11" x14ac:dyDescent="0.25">
      <c r="A26" s="7" t="s">
        <v>15</v>
      </c>
      <c r="B26" s="7" t="s">
        <v>16</v>
      </c>
      <c r="C26" s="7" t="s">
        <v>9</v>
      </c>
      <c r="D26" s="7" t="s">
        <v>66</v>
      </c>
      <c r="E26" s="7" t="s">
        <v>66</v>
      </c>
      <c r="F26" s="7" t="s">
        <v>68</v>
      </c>
      <c r="G26" s="8" t="s">
        <v>83</v>
      </c>
      <c r="H26" s="138"/>
      <c r="I26" s="138"/>
      <c r="J26" s="138"/>
    </row>
    <row r="27" spans="1:11" s="9" customFormat="1" ht="15.75" thickBot="1" x14ac:dyDescent="0.3">
      <c r="A27" s="1"/>
      <c r="B27" s="1"/>
      <c r="C27" s="1"/>
      <c r="D27" s="1"/>
      <c r="E27" s="1"/>
      <c r="F27" s="1"/>
      <c r="G27" s="3"/>
    </row>
    <row r="28" spans="1:11" ht="15.75" thickBot="1" x14ac:dyDescent="0.3">
      <c r="A28" s="27" t="s">
        <v>0</v>
      </c>
    </row>
    <row r="29" spans="1:11" x14ac:dyDescent="0.25">
      <c r="A29" s="25" t="s">
        <v>85</v>
      </c>
      <c r="B29" s="10" t="s">
        <v>86</v>
      </c>
      <c r="C29" s="10" t="s">
        <v>0</v>
      </c>
      <c r="D29" s="10" t="s">
        <v>87</v>
      </c>
      <c r="E29" s="10" t="s">
        <v>87</v>
      </c>
      <c r="F29" s="10" t="s">
        <v>88</v>
      </c>
      <c r="G29" s="11" t="s">
        <v>83</v>
      </c>
      <c r="H29" s="115">
        <v>4</v>
      </c>
      <c r="I29" s="115">
        <v>5</v>
      </c>
      <c r="J29" s="115" t="s">
        <v>663</v>
      </c>
      <c r="K29" s="122" t="s">
        <v>644</v>
      </c>
    </row>
    <row r="30" spans="1:11" x14ac:dyDescent="0.25">
      <c r="A30" s="10" t="s">
        <v>89</v>
      </c>
      <c r="B30" s="10" t="s">
        <v>90</v>
      </c>
      <c r="C30" s="10" t="s">
        <v>0</v>
      </c>
      <c r="D30" s="10" t="s">
        <v>87</v>
      </c>
      <c r="E30" s="10" t="s">
        <v>87</v>
      </c>
      <c r="F30" s="10" t="s">
        <v>91</v>
      </c>
      <c r="G30" s="11" t="s">
        <v>82</v>
      </c>
      <c r="H30" s="115"/>
      <c r="I30" s="115"/>
      <c r="J30" s="115"/>
      <c r="K30" s="122"/>
    </row>
    <row r="31" spans="1:11" x14ac:dyDescent="0.25">
      <c r="A31" s="10" t="s">
        <v>92</v>
      </c>
      <c r="B31" s="10" t="s">
        <v>93</v>
      </c>
      <c r="C31" s="10" t="s">
        <v>0</v>
      </c>
      <c r="D31" s="10" t="s">
        <v>87</v>
      </c>
      <c r="E31" s="10" t="s">
        <v>87</v>
      </c>
      <c r="F31" s="10" t="s">
        <v>94</v>
      </c>
      <c r="G31" s="11" t="s">
        <v>83</v>
      </c>
      <c r="H31" s="115"/>
      <c r="I31" s="115"/>
      <c r="J31" s="115"/>
      <c r="K31" s="122"/>
    </row>
    <row r="32" spans="1:11" x14ac:dyDescent="0.25">
      <c r="A32" s="10" t="s">
        <v>95</v>
      </c>
      <c r="B32" s="10" t="s">
        <v>96</v>
      </c>
      <c r="C32" s="10" t="s">
        <v>0</v>
      </c>
      <c r="D32" s="10" t="s">
        <v>87</v>
      </c>
      <c r="E32" s="10" t="s">
        <v>87</v>
      </c>
      <c r="F32" s="10" t="s">
        <v>97</v>
      </c>
      <c r="G32" s="11" t="s">
        <v>83</v>
      </c>
      <c r="H32" s="115"/>
      <c r="I32" s="115"/>
      <c r="J32" s="115"/>
      <c r="K32" s="122"/>
    </row>
    <row r="33" spans="1:11" x14ac:dyDescent="0.25">
      <c r="A33" s="10" t="s">
        <v>98</v>
      </c>
      <c r="B33" s="10" t="s">
        <v>99</v>
      </c>
      <c r="C33" s="10" t="s">
        <v>0</v>
      </c>
      <c r="D33" s="10" t="s">
        <v>87</v>
      </c>
      <c r="E33" s="10" t="s">
        <v>87</v>
      </c>
      <c r="F33" s="10" t="s">
        <v>100</v>
      </c>
      <c r="G33" s="11" t="s">
        <v>82</v>
      </c>
      <c r="H33" s="115"/>
      <c r="I33" s="115"/>
      <c r="J33" s="115"/>
      <c r="K33" s="122"/>
    </row>
    <row r="34" spans="1:11" x14ac:dyDescent="0.25">
      <c r="A34" s="10" t="s">
        <v>101</v>
      </c>
      <c r="B34" s="10" t="s">
        <v>102</v>
      </c>
      <c r="C34" s="10" t="s">
        <v>0</v>
      </c>
      <c r="D34" s="10" t="s">
        <v>87</v>
      </c>
      <c r="E34" s="10" t="s">
        <v>87</v>
      </c>
      <c r="F34" s="10" t="s">
        <v>103</v>
      </c>
      <c r="G34" s="11" t="s">
        <v>82</v>
      </c>
      <c r="H34" s="115"/>
      <c r="I34" s="115"/>
      <c r="J34" s="115"/>
      <c r="K34" s="122"/>
    </row>
    <row r="35" spans="1:11" x14ac:dyDescent="0.25">
      <c r="A35" s="10" t="s">
        <v>104</v>
      </c>
      <c r="B35" s="10" t="s">
        <v>105</v>
      </c>
      <c r="C35" s="10" t="s">
        <v>0</v>
      </c>
      <c r="D35" s="10" t="s">
        <v>87</v>
      </c>
      <c r="E35" s="10" t="s">
        <v>87</v>
      </c>
      <c r="F35" s="10" t="s">
        <v>106</v>
      </c>
      <c r="G35" s="11" t="s">
        <v>83</v>
      </c>
      <c r="H35" s="115"/>
      <c r="I35" s="115"/>
      <c r="J35" s="115"/>
      <c r="K35" s="122"/>
    </row>
    <row r="36" spans="1:11" x14ac:dyDescent="0.25">
      <c r="A36" s="10" t="s">
        <v>107</v>
      </c>
      <c r="B36" s="10" t="s">
        <v>108</v>
      </c>
      <c r="C36" s="10" t="s">
        <v>0</v>
      </c>
      <c r="D36" s="10" t="s">
        <v>87</v>
      </c>
      <c r="E36" s="10" t="s">
        <v>87</v>
      </c>
      <c r="F36" s="10" t="s">
        <v>109</v>
      </c>
      <c r="G36" s="11" t="s">
        <v>83</v>
      </c>
      <c r="H36" s="115"/>
      <c r="I36" s="115"/>
      <c r="J36" s="115"/>
      <c r="K36" s="122"/>
    </row>
    <row r="37" spans="1:11" x14ac:dyDescent="0.25">
      <c r="A37" s="10" t="s">
        <v>110</v>
      </c>
      <c r="B37" s="10" t="s">
        <v>111</v>
      </c>
      <c r="C37" s="10" t="s">
        <v>0</v>
      </c>
      <c r="D37" s="10" t="s">
        <v>87</v>
      </c>
      <c r="E37" s="10" t="s">
        <v>87</v>
      </c>
      <c r="F37" s="10" t="s">
        <v>112</v>
      </c>
      <c r="G37" s="11" t="s">
        <v>83</v>
      </c>
      <c r="H37" s="115"/>
      <c r="I37" s="115"/>
      <c r="J37" s="115"/>
      <c r="K37" s="122"/>
    </row>
    <row r="38" spans="1:11" x14ac:dyDescent="0.25">
      <c r="A38" s="10" t="s">
        <v>113</v>
      </c>
      <c r="B38" s="10" t="s">
        <v>114</v>
      </c>
      <c r="C38" s="10" t="s">
        <v>0</v>
      </c>
      <c r="D38" s="10" t="s">
        <v>87</v>
      </c>
      <c r="E38" s="10" t="s">
        <v>87</v>
      </c>
      <c r="F38" s="10" t="s">
        <v>115</v>
      </c>
      <c r="G38" s="11" t="s">
        <v>83</v>
      </c>
      <c r="H38" s="115"/>
      <c r="I38" s="115"/>
      <c r="J38" s="115"/>
      <c r="K38" s="122"/>
    </row>
    <row r="39" spans="1:11" x14ac:dyDescent="0.25">
      <c r="A39" s="10" t="s">
        <v>116</v>
      </c>
      <c r="B39" s="10" t="s">
        <v>117</v>
      </c>
      <c r="C39" s="10" t="s">
        <v>0</v>
      </c>
      <c r="D39" s="10" t="s">
        <v>87</v>
      </c>
      <c r="E39" s="10" t="s">
        <v>87</v>
      </c>
      <c r="F39" s="10" t="s">
        <v>118</v>
      </c>
      <c r="G39" s="11" t="s">
        <v>83</v>
      </c>
      <c r="H39" s="115"/>
      <c r="I39" s="115"/>
      <c r="J39" s="115"/>
      <c r="K39" s="122"/>
    </row>
    <row r="40" spans="1:11" x14ac:dyDescent="0.25">
      <c r="A40" s="10" t="s">
        <v>119</v>
      </c>
      <c r="B40" s="10" t="s">
        <v>120</v>
      </c>
      <c r="C40" s="10" t="s">
        <v>0</v>
      </c>
      <c r="D40" s="10" t="s">
        <v>87</v>
      </c>
      <c r="E40" s="10" t="s">
        <v>87</v>
      </c>
      <c r="F40" s="10" t="s">
        <v>121</v>
      </c>
      <c r="G40" s="11" t="s">
        <v>83</v>
      </c>
      <c r="H40" s="115"/>
      <c r="I40" s="115"/>
      <c r="J40" s="115"/>
      <c r="K40" s="122"/>
    </row>
    <row r="41" spans="1:11" x14ac:dyDescent="0.25">
      <c r="A41" s="10" t="s">
        <v>122</v>
      </c>
      <c r="B41" s="10" t="s">
        <v>123</v>
      </c>
      <c r="C41" s="10" t="s">
        <v>0</v>
      </c>
      <c r="D41" s="10" t="s">
        <v>87</v>
      </c>
      <c r="E41" s="10" t="s">
        <v>87</v>
      </c>
      <c r="F41" s="10" t="s">
        <v>124</v>
      </c>
      <c r="G41" s="11" t="s">
        <v>82</v>
      </c>
      <c r="H41" s="115"/>
      <c r="I41" s="115"/>
      <c r="J41" s="115"/>
      <c r="K41" s="122"/>
    </row>
    <row r="42" spans="1:11" x14ac:dyDescent="0.25">
      <c r="A42" s="10" t="s">
        <v>125</v>
      </c>
      <c r="B42" s="10" t="s">
        <v>126</v>
      </c>
      <c r="C42" s="10" t="s">
        <v>0</v>
      </c>
      <c r="D42" s="10" t="s">
        <v>87</v>
      </c>
      <c r="E42" s="10" t="s">
        <v>87</v>
      </c>
      <c r="F42" s="10" t="s">
        <v>127</v>
      </c>
      <c r="G42" s="11" t="s">
        <v>83</v>
      </c>
      <c r="H42" s="115"/>
      <c r="I42" s="115"/>
      <c r="J42" s="115"/>
      <c r="K42" s="122"/>
    </row>
    <row r="43" spans="1:11" x14ac:dyDescent="0.25">
      <c r="A43" s="10" t="s">
        <v>128</v>
      </c>
      <c r="B43" s="10" t="s">
        <v>129</v>
      </c>
      <c r="C43" s="10" t="s">
        <v>0</v>
      </c>
      <c r="D43" s="10" t="s">
        <v>87</v>
      </c>
      <c r="E43" s="10" t="s">
        <v>87</v>
      </c>
      <c r="F43" s="10" t="s">
        <v>130</v>
      </c>
      <c r="G43" s="11" t="s">
        <v>82</v>
      </c>
      <c r="H43" s="115"/>
      <c r="I43" s="115"/>
      <c r="J43" s="115"/>
      <c r="K43" s="122"/>
    </row>
    <row r="44" spans="1:11" x14ac:dyDescent="0.25">
      <c r="A44" s="10" t="s">
        <v>131</v>
      </c>
      <c r="B44" s="10" t="s">
        <v>132</v>
      </c>
      <c r="C44" s="10" t="s">
        <v>0</v>
      </c>
      <c r="D44" s="10" t="s">
        <v>87</v>
      </c>
      <c r="E44" s="10" t="s">
        <v>87</v>
      </c>
      <c r="F44" s="10" t="s">
        <v>133</v>
      </c>
      <c r="G44" s="11" t="s">
        <v>83</v>
      </c>
      <c r="H44" s="115"/>
      <c r="I44" s="115"/>
      <c r="J44" s="115"/>
      <c r="K44" s="122"/>
    </row>
    <row r="45" spans="1:11" x14ac:dyDescent="0.25">
      <c r="A45" s="10" t="s">
        <v>134</v>
      </c>
      <c r="B45" s="10" t="s">
        <v>135</v>
      </c>
      <c r="C45" s="10" t="s">
        <v>0</v>
      </c>
      <c r="D45" s="10" t="s">
        <v>87</v>
      </c>
      <c r="E45" s="10" t="s">
        <v>87</v>
      </c>
      <c r="F45" s="10" t="s">
        <v>136</v>
      </c>
      <c r="G45" s="11" t="s">
        <v>82</v>
      </c>
      <c r="H45" s="115"/>
      <c r="I45" s="115"/>
      <c r="J45" s="115"/>
      <c r="K45" s="122"/>
    </row>
    <row r="46" spans="1:11" x14ac:dyDescent="0.25">
      <c r="A46" s="10" t="s">
        <v>137</v>
      </c>
      <c r="B46" s="10" t="s">
        <v>138</v>
      </c>
      <c r="C46" s="10" t="s">
        <v>0</v>
      </c>
      <c r="D46" s="10" t="s">
        <v>87</v>
      </c>
      <c r="E46" s="10" t="s">
        <v>87</v>
      </c>
      <c r="F46" s="10" t="s">
        <v>139</v>
      </c>
      <c r="G46" s="11" t="s">
        <v>83</v>
      </c>
      <c r="H46" s="115"/>
      <c r="I46" s="115"/>
      <c r="J46" s="115"/>
      <c r="K46" s="122"/>
    </row>
    <row r="47" spans="1:11" x14ac:dyDescent="0.25">
      <c r="A47" s="10" t="s">
        <v>140</v>
      </c>
      <c r="B47" s="10" t="s">
        <v>141</v>
      </c>
      <c r="C47" s="10" t="s">
        <v>0</v>
      </c>
      <c r="D47" s="10" t="s">
        <v>87</v>
      </c>
      <c r="E47" s="10" t="s">
        <v>87</v>
      </c>
      <c r="F47" s="10" t="s">
        <v>142</v>
      </c>
      <c r="G47" s="11" t="s">
        <v>82</v>
      </c>
      <c r="H47" s="115"/>
      <c r="I47" s="115"/>
      <c r="J47" s="115"/>
      <c r="K47" s="122"/>
    </row>
    <row r="48" spans="1:11" x14ac:dyDescent="0.25">
      <c r="A48" s="10" t="s">
        <v>143</v>
      </c>
      <c r="B48" s="10" t="s">
        <v>144</v>
      </c>
      <c r="C48" s="10" t="s">
        <v>0</v>
      </c>
      <c r="D48" s="10" t="s">
        <v>87</v>
      </c>
      <c r="E48" s="10" t="s">
        <v>87</v>
      </c>
      <c r="F48" s="10" t="s">
        <v>145</v>
      </c>
      <c r="G48" s="11" t="s">
        <v>82</v>
      </c>
      <c r="H48" s="115"/>
      <c r="I48" s="115"/>
      <c r="J48" s="115"/>
      <c r="K48" s="122"/>
    </row>
    <row r="49" spans="1:11" ht="15.75" customHeight="1" x14ac:dyDescent="0.25">
      <c r="A49" s="10" t="s">
        <v>146</v>
      </c>
      <c r="B49" s="10" t="s">
        <v>147</v>
      </c>
      <c r="C49" s="10" t="s">
        <v>0</v>
      </c>
      <c r="D49" s="10" t="s">
        <v>87</v>
      </c>
      <c r="E49" s="10" t="s">
        <v>87</v>
      </c>
      <c r="F49" s="10" t="s">
        <v>148</v>
      </c>
      <c r="G49" s="11" t="s">
        <v>83</v>
      </c>
      <c r="H49" s="115"/>
      <c r="I49" s="115"/>
      <c r="J49" s="115"/>
      <c r="K49" s="122"/>
    </row>
    <row r="50" spans="1:11" x14ac:dyDescent="0.25">
      <c r="A50" s="10" t="s">
        <v>149</v>
      </c>
      <c r="B50" s="10" t="s">
        <v>150</v>
      </c>
      <c r="C50" s="10" t="s">
        <v>0</v>
      </c>
      <c r="D50" s="10" t="s">
        <v>87</v>
      </c>
      <c r="E50" s="10" t="s">
        <v>87</v>
      </c>
      <c r="F50" s="10" t="s">
        <v>151</v>
      </c>
      <c r="G50" s="11" t="s">
        <v>82</v>
      </c>
      <c r="H50" s="115"/>
      <c r="I50" s="115"/>
      <c r="J50" s="115"/>
      <c r="K50" s="122"/>
    </row>
    <row r="51" spans="1:11" x14ac:dyDescent="0.25">
      <c r="A51" s="10" t="s">
        <v>92</v>
      </c>
      <c r="B51" s="10" t="s">
        <v>152</v>
      </c>
      <c r="C51" s="10" t="s">
        <v>0</v>
      </c>
      <c r="D51" s="10" t="s">
        <v>153</v>
      </c>
      <c r="E51" s="10" t="s">
        <v>153</v>
      </c>
      <c r="F51" s="10" t="s">
        <v>154</v>
      </c>
      <c r="G51" s="11" t="s">
        <v>82</v>
      </c>
      <c r="H51" s="115"/>
      <c r="I51" s="115"/>
      <c r="J51" s="115"/>
      <c r="K51" s="122"/>
    </row>
    <row r="52" spans="1:11" x14ac:dyDescent="0.25">
      <c r="A52" s="10" t="s">
        <v>92</v>
      </c>
      <c r="B52" s="10" t="s">
        <v>152</v>
      </c>
      <c r="C52" s="10" t="s">
        <v>0</v>
      </c>
      <c r="D52" s="10" t="s">
        <v>155</v>
      </c>
      <c r="E52" s="10" t="s">
        <v>155</v>
      </c>
      <c r="F52" s="10" t="s">
        <v>156</v>
      </c>
      <c r="G52" s="11" t="s">
        <v>83</v>
      </c>
      <c r="H52" s="115"/>
      <c r="I52" s="115"/>
      <c r="J52" s="115"/>
      <c r="K52" s="122"/>
    </row>
    <row r="53" spans="1:11" x14ac:dyDescent="0.25">
      <c r="A53" s="10" t="s">
        <v>157</v>
      </c>
      <c r="B53" s="10" t="s">
        <v>158</v>
      </c>
      <c r="C53" s="10" t="s">
        <v>0</v>
      </c>
      <c r="D53" s="10" t="s">
        <v>155</v>
      </c>
      <c r="E53" s="10" t="s">
        <v>155</v>
      </c>
      <c r="F53" s="10" t="s">
        <v>159</v>
      </c>
      <c r="G53" s="11" t="s">
        <v>83</v>
      </c>
      <c r="H53" s="115"/>
      <c r="I53" s="115"/>
      <c r="J53" s="115"/>
      <c r="K53" s="122"/>
    </row>
    <row r="54" spans="1:11" x14ac:dyDescent="0.25">
      <c r="A54" s="10" t="s">
        <v>92</v>
      </c>
      <c r="B54" s="10" t="s">
        <v>152</v>
      </c>
      <c r="C54" s="10" t="s">
        <v>0</v>
      </c>
      <c r="D54" s="10" t="s">
        <v>160</v>
      </c>
      <c r="E54" s="10" t="s">
        <v>160</v>
      </c>
      <c r="F54" s="10" t="s">
        <v>161</v>
      </c>
      <c r="G54" s="11" t="s">
        <v>82</v>
      </c>
      <c r="H54" s="115"/>
      <c r="I54" s="115"/>
      <c r="J54" s="115"/>
      <c r="K54" s="122"/>
    </row>
    <row r="55" spans="1:11" x14ac:dyDescent="0.25">
      <c r="A55" s="10" t="s">
        <v>162</v>
      </c>
      <c r="B55" s="10" t="s">
        <v>163</v>
      </c>
      <c r="C55" s="10" t="s">
        <v>0</v>
      </c>
      <c r="D55" s="10" t="s">
        <v>164</v>
      </c>
      <c r="E55" s="10" t="s">
        <v>164</v>
      </c>
      <c r="F55" s="10" t="s">
        <v>165</v>
      </c>
      <c r="G55" s="11" t="s">
        <v>83</v>
      </c>
      <c r="H55" s="115"/>
      <c r="I55" s="115"/>
      <c r="J55" s="115"/>
      <c r="K55" s="122"/>
    </row>
    <row r="56" spans="1:11" x14ac:dyDescent="0.25">
      <c r="A56" s="10" t="s">
        <v>92</v>
      </c>
      <c r="B56" s="10" t="s">
        <v>152</v>
      </c>
      <c r="C56" s="10" t="s">
        <v>0</v>
      </c>
      <c r="D56" s="10" t="s">
        <v>166</v>
      </c>
      <c r="E56" s="10" t="s">
        <v>166</v>
      </c>
      <c r="F56" s="10" t="s">
        <v>167</v>
      </c>
      <c r="G56" s="11" t="s">
        <v>83</v>
      </c>
      <c r="H56" s="115"/>
      <c r="I56" s="115"/>
      <c r="J56" s="115"/>
      <c r="K56" s="122"/>
    </row>
    <row r="57" spans="1:11" ht="15.75" thickBot="1" x14ac:dyDescent="0.3">
      <c r="J57" s="12"/>
    </row>
    <row r="58" spans="1:11" ht="15.75" thickBot="1" x14ac:dyDescent="0.3">
      <c r="A58" s="27" t="s">
        <v>1</v>
      </c>
      <c r="J58" s="12"/>
    </row>
    <row r="59" spans="1:11" x14ac:dyDescent="0.25">
      <c r="A59" s="25" t="s">
        <v>168</v>
      </c>
      <c r="B59" s="10" t="s">
        <v>169</v>
      </c>
      <c r="C59" s="10" t="s">
        <v>1</v>
      </c>
      <c r="D59" s="10" t="s">
        <v>170</v>
      </c>
      <c r="E59" s="10" t="s">
        <v>170</v>
      </c>
      <c r="F59" s="10" t="s">
        <v>171</v>
      </c>
      <c r="G59" s="11" t="s">
        <v>82</v>
      </c>
      <c r="H59" s="122" t="s">
        <v>645</v>
      </c>
      <c r="I59" s="115">
        <v>3</v>
      </c>
      <c r="J59" s="115" t="s">
        <v>663</v>
      </c>
      <c r="K59" s="122" t="s">
        <v>644</v>
      </c>
    </row>
    <row r="60" spans="1:11" x14ac:dyDescent="0.25">
      <c r="A60" s="10" t="s">
        <v>60</v>
      </c>
      <c r="B60" s="10" t="s">
        <v>61</v>
      </c>
      <c r="C60" s="10" t="s">
        <v>1</v>
      </c>
      <c r="D60" s="10" t="s">
        <v>170</v>
      </c>
      <c r="E60" s="10" t="s">
        <v>170</v>
      </c>
      <c r="F60" s="10" t="s">
        <v>172</v>
      </c>
      <c r="G60" s="11" t="s">
        <v>83</v>
      </c>
      <c r="H60" s="122"/>
      <c r="I60" s="115"/>
      <c r="J60" s="115"/>
      <c r="K60" s="122"/>
    </row>
    <row r="61" spans="1:11" x14ac:dyDescent="0.25">
      <c r="A61" s="10" t="s">
        <v>15</v>
      </c>
      <c r="B61" s="10" t="s">
        <v>16</v>
      </c>
      <c r="C61" s="10" t="s">
        <v>1</v>
      </c>
      <c r="D61" s="10" t="s">
        <v>170</v>
      </c>
      <c r="E61" s="10" t="s">
        <v>170</v>
      </c>
      <c r="F61" s="10" t="s">
        <v>173</v>
      </c>
      <c r="G61" s="11" t="s">
        <v>83</v>
      </c>
      <c r="H61" s="122"/>
      <c r="I61" s="115"/>
      <c r="J61" s="115"/>
      <c r="K61" s="122"/>
    </row>
    <row r="62" spans="1:11" x14ac:dyDescent="0.25">
      <c r="A62" s="10" t="s">
        <v>174</v>
      </c>
      <c r="B62" s="10" t="s">
        <v>175</v>
      </c>
      <c r="C62" s="10" t="s">
        <v>1</v>
      </c>
      <c r="D62" s="10" t="s">
        <v>176</v>
      </c>
      <c r="E62" s="10" t="s">
        <v>177</v>
      </c>
      <c r="F62" s="10" t="s">
        <v>178</v>
      </c>
      <c r="G62" s="11" t="s">
        <v>83</v>
      </c>
      <c r="H62" s="122"/>
      <c r="I62" s="115"/>
      <c r="J62" s="115"/>
      <c r="K62" s="122"/>
    </row>
    <row r="63" spans="1:11" x14ac:dyDescent="0.25">
      <c r="A63" s="10" t="s">
        <v>60</v>
      </c>
      <c r="B63" s="10" t="s">
        <v>61</v>
      </c>
      <c r="C63" s="10" t="s">
        <v>1</v>
      </c>
      <c r="D63" s="10" t="s">
        <v>176</v>
      </c>
      <c r="E63" s="10" t="s">
        <v>176</v>
      </c>
      <c r="F63" s="10" t="s">
        <v>179</v>
      </c>
      <c r="G63" s="11" t="s">
        <v>83</v>
      </c>
      <c r="H63" s="122"/>
      <c r="I63" s="115"/>
      <c r="J63" s="115"/>
      <c r="K63" s="122"/>
    </row>
    <row r="64" spans="1:11" x14ac:dyDescent="0.25">
      <c r="A64" s="10" t="s">
        <v>180</v>
      </c>
      <c r="B64" s="10" t="s">
        <v>181</v>
      </c>
      <c r="C64" s="10" t="s">
        <v>1</v>
      </c>
      <c r="D64" s="10" t="s">
        <v>176</v>
      </c>
      <c r="E64" s="10" t="s">
        <v>176</v>
      </c>
      <c r="F64" s="10" t="s">
        <v>182</v>
      </c>
      <c r="G64" s="11" t="s">
        <v>83</v>
      </c>
      <c r="H64" s="122"/>
      <c r="I64" s="115"/>
      <c r="J64" s="115"/>
      <c r="K64" s="122"/>
    </row>
    <row r="65" spans="1:11" x14ac:dyDescent="0.25">
      <c r="A65" s="10" t="s">
        <v>60</v>
      </c>
      <c r="B65" s="10" t="s">
        <v>61</v>
      </c>
      <c r="C65" s="10" t="s">
        <v>1</v>
      </c>
      <c r="D65" s="10" t="s">
        <v>176</v>
      </c>
      <c r="E65" s="10" t="s">
        <v>176</v>
      </c>
      <c r="F65" s="10" t="s">
        <v>183</v>
      </c>
      <c r="G65" s="11" t="s">
        <v>83</v>
      </c>
      <c r="H65" s="122"/>
      <c r="I65" s="115"/>
      <c r="J65" s="115"/>
      <c r="K65" s="122"/>
    </row>
    <row r="66" spans="1:11" x14ac:dyDescent="0.25">
      <c r="A66" s="10" t="s">
        <v>184</v>
      </c>
      <c r="B66" s="10" t="s">
        <v>185</v>
      </c>
      <c r="C66" s="10" t="s">
        <v>1</v>
      </c>
      <c r="D66" s="10" t="s">
        <v>176</v>
      </c>
      <c r="E66" s="10" t="s">
        <v>176</v>
      </c>
      <c r="F66" s="10" t="s">
        <v>186</v>
      </c>
      <c r="G66" s="11" t="s">
        <v>83</v>
      </c>
      <c r="H66" s="122"/>
      <c r="I66" s="115"/>
      <c r="J66" s="115"/>
      <c r="K66" s="122"/>
    </row>
    <row r="67" spans="1:11" x14ac:dyDescent="0.25">
      <c r="A67" s="10" t="s">
        <v>187</v>
      </c>
      <c r="B67" s="10" t="s">
        <v>188</v>
      </c>
      <c r="C67" s="10" t="s">
        <v>1</v>
      </c>
      <c r="D67" s="10" t="s">
        <v>189</v>
      </c>
      <c r="E67" s="10" t="s">
        <v>189</v>
      </c>
      <c r="F67" s="10" t="s">
        <v>190</v>
      </c>
      <c r="G67" s="11" t="s">
        <v>83</v>
      </c>
      <c r="H67" s="122"/>
      <c r="I67" s="115"/>
      <c r="J67" s="115"/>
      <c r="K67" s="122"/>
    </row>
    <row r="68" spans="1:11" x14ac:dyDescent="0.25">
      <c r="A68" s="10" t="s">
        <v>60</v>
      </c>
      <c r="B68" s="10" t="s">
        <v>191</v>
      </c>
      <c r="C68" s="10" t="s">
        <v>1</v>
      </c>
      <c r="D68" s="10" t="s">
        <v>189</v>
      </c>
      <c r="E68" s="10" t="s">
        <v>189</v>
      </c>
      <c r="F68" s="10" t="s">
        <v>192</v>
      </c>
      <c r="G68" s="11" t="s">
        <v>83</v>
      </c>
      <c r="H68" s="122"/>
      <c r="I68" s="115"/>
      <c r="J68" s="115"/>
      <c r="K68" s="122"/>
    </row>
    <row r="69" spans="1:11" ht="15.75" thickBot="1" x14ac:dyDescent="0.3"/>
    <row r="70" spans="1:11" ht="15.75" thickBot="1" x14ac:dyDescent="0.3">
      <c r="A70" s="28" t="s">
        <v>2</v>
      </c>
    </row>
    <row r="71" spans="1:11" x14ac:dyDescent="0.25">
      <c r="A71" s="25" t="s">
        <v>10</v>
      </c>
      <c r="B71" s="10" t="s">
        <v>11</v>
      </c>
      <c r="C71" s="10" t="s">
        <v>2</v>
      </c>
      <c r="D71" s="10" t="s">
        <v>193</v>
      </c>
      <c r="E71" s="10" t="s">
        <v>193</v>
      </c>
      <c r="F71" s="10" t="s">
        <v>194</v>
      </c>
      <c r="G71" s="11" t="s">
        <v>83</v>
      </c>
      <c r="H71" s="116">
        <v>4</v>
      </c>
      <c r="I71" s="116">
        <v>5</v>
      </c>
      <c r="J71" s="116" t="s">
        <v>663</v>
      </c>
      <c r="K71" s="119" t="s">
        <v>644</v>
      </c>
    </row>
    <row r="72" spans="1:11" x14ac:dyDescent="0.25">
      <c r="A72" s="10" t="s">
        <v>195</v>
      </c>
      <c r="B72" s="10" t="s">
        <v>196</v>
      </c>
      <c r="C72" s="10" t="s">
        <v>2</v>
      </c>
      <c r="D72" s="10" t="s">
        <v>197</v>
      </c>
      <c r="E72" s="10" t="s">
        <v>197</v>
      </c>
      <c r="F72" s="10" t="s">
        <v>198</v>
      </c>
      <c r="G72" s="11" t="s">
        <v>83</v>
      </c>
      <c r="H72" s="117"/>
      <c r="I72" s="117"/>
      <c r="J72" s="117"/>
      <c r="K72" s="120"/>
    </row>
    <row r="73" spans="1:11" x14ac:dyDescent="0.25">
      <c r="A73" s="10" t="s">
        <v>10</v>
      </c>
      <c r="B73" s="10" t="s">
        <v>199</v>
      </c>
      <c r="C73" s="10" t="s">
        <v>2</v>
      </c>
      <c r="D73" s="10" t="s">
        <v>197</v>
      </c>
      <c r="E73" s="10" t="s">
        <v>197</v>
      </c>
      <c r="F73" s="10" t="s">
        <v>200</v>
      </c>
      <c r="G73" s="11" t="s">
        <v>83</v>
      </c>
      <c r="H73" s="117"/>
      <c r="I73" s="117"/>
      <c r="J73" s="117"/>
      <c r="K73" s="120"/>
    </row>
    <row r="74" spans="1:11" x14ac:dyDescent="0.25">
      <c r="A74" s="10" t="s">
        <v>201</v>
      </c>
      <c r="B74" s="10" t="s">
        <v>202</v>
      </c>
      <c r="C74" s="10" t="s">
        <v>2</v>
      </c>
      <c r="D74" s="10" t="s">
        <v>203</v>
      </c>
      <c r="E74" s="10" t="s">
        <v>203</v>
      </c>
      <c r="F74" s="10" t="s">
        <v>204</v>
      </c>
      <c r="G74" s="11" t="s">
        <v>83</v>
      </c>
      <c r="H74" s="117"/>
      <c r="I74" s="117"/>
      <c r="J74" s="117"/>
      <c r="K74" s="120"/>
    </row>
    <row r="75" spans="1:11" x14ac:dyDescent="0.25">
      <c r="A75" s="10" t="s">
        <v>10</v>
      </c>
      <c r="B75" s="10" t="s">
        <v>11</v>
      </c>
      <c r="C75" s="10" t="s">
        <v>2</v>
      </c>
      <c r="D75" s="10" t="s">
        <v>203</v>
      </c>
      <c r="E75" s="10" t="s">
        <v>203</v>
      </c>
      <c r="F75" s="10" t="s">
        <v>205</v>
      </c>
      <c r="G75" s="11" t="s">
        <v>83</v>
      </c>
      <c r="H75" s="117"/>
      <c r="I75" s="117"/>
      <c r="J75" s="117"/>
      <c r="K75" s="120"/>
    </row>
    <row r="76" spans="1:11" x14ac:dyDescent="0.25">
      <c r="A76" s="10" t="s">
        <v>206</v>
      </c>
      <c r="B76" s="10" t="s">
        <v>207</v>
      </c>
      <c r="C76" s="10" t="s">
        <v>2</v>
      </c>
      <c r="D76" s="10" t="s">
        <v>203</v>
      </c>
      <c r="E76" s="10" t="s">
        <v>203</v>
      </c>
      <c r="F76" s="10" t="s">
        <v>208</v>
      </c>
      <c r="G76" s="11" t="s">
        <v>82</v>
      </c>
      <c r="H76" s="117"/>
      <c r="I76" s="117"/>
      <c r="J76" s="117"/>
      <c r="K76" s="120"/>
    </row>
    <row r="77" spans="1:11" x14ac:dyDescent="0.25">
      <c r="A77" s="10" t="s">
        <v>10</v>
      </c>
      <c r="B77" s="10" t="s">
        <v>11</v>
      </c>
      <c r="C77" s="10" t="s">
        <v>2</v>
      </c>
      <c r="D77" s="10" t="s">
        <v>203</v>
      </c>
      <c r="E77" s="10" t="s">
        <v>203</v>
      </c>
      <c r="F77" s="10" t="s">
        <v>209</v>
      </c>
      <c r="G77" s="11" t="s">
        <v>83</v>
      </c>
      <c r="H77" s="117"/>
      <c r="I77" s="117"/>
      <c r="J77" s="117"/>
      <c r="K77" s="120"/>
    </row>
    <row r="78" spans="1:11" x14ac:dyDescent="0.25">
      <c r="A78" s="10" t="s">
        <v>210</v>
      </c>
      <c r="B78" s="10" t="s">
        <v>211</v>
      </c>
      <c r="C78" s="10" t="s">
        <v>2</v>
      </c>
      <c r="D78" s="10" t="s">
        <v>203</v>
      </c>
      <c r="E78" s="10" t="s">
        <v>203</v>
      </c>
      <c r="F78" s="10" t="s">
        <v>212</v>
      </c>
      <c r="G78" s="11" t="s">
        <v>83</v>
      </c>
      <c r="H78" s="117"/>
      <c r="I78" s="117"/>
      <c r="J78" s="117"/>
      <c r="K78" s="120"/>
    </row>
    <row r="79" spans="1:11" x14ac:dyDescent="0.25">
      <c r="A79" s="10" t="s">
        <v>213</v>
      </c>
      <c r="B79" s="10" t="s">
        <v>214</v>
      </c>
      <c r="C79" s="10" t="s">
        <v>2</v>
      </c>
      <c r="D79" s="10" t="s">
        <v>215</v>
      </c>
      <c r="E79" s="10" t="s">
        <v>215</v>
      </c>
      <c r="F79" s="10" t="s">
        <v>216</v>
      </c>
      <c r="G79" s="11" t="s">
        <v>82</v>
      </c>
      <c r="H79" s="117"/>
      <c r="I79" s="117"/>
      <c r="J79" s="117"/>
      <c r="K79" s="120"/>
    </row>
    <row r="80" spans="1:11" x14ac:dyDescent="0.25">
      <c r="A80" s="10" t="s">
        <v>217</v>
      </c>
      <c r="B80" s="10" t="s">
        <v>218</v>
      </c>
      <c r="C80" s="10" t="s">
        <v>2</v>
      </c>
      <c r="D80" s="10" t="s">
        <v>215</v>
      </c>
      <c r="E80" s="10" t="s">
        <v>215</v>
      </c>
      <c r="F80" s="10" t="s">
        <v>219</v>
      </c>
      <c r="G80" s="11" t="s">
        <v>83</v>
      </c>
      <c r="H80" s="117"/>
      <c r="I80" s="117"/>
      <c r="J80" s="117"/>
      <c r="K80" s="120"/>
    </row>
    <row r="81" spans="1:11" x14ac:dyDescent="0.25">
      <c r="A81" s="10" t="s">
        <v>220</v>
      </c>
      <c r="B81" s="10" t="s">
        <v>221</v>
      </c>
      <c r="C81" s="10" t="s">
        <v>2</v>
      </c>
      <c r="D81" s="10" t="s">
        <v>215</v>
      </c>
      <c r="E81" s="10" t="s">
        <v>215</v>
      </c>
      <c r="F81" s="10" t="s">
        <v>222</v>
      </c>
      <c r="G81" s="11" t="s">
        <v>83</v>
      </c>
      <c r="H81" s="117"/>
      <c r="I81" s="117"/>
      <c r="J81" s="117"/>
      <c r="K81" s="120"/>
    </row>
    <row r="82" spans="1:11" x14ac:dyDescent="0.25">
      <c r="A82" s="10" t="s">
        <v>10</v>
      </c>
      <c r="B82" s="10" t="s">
        <v>11</v>
      </c>
      <c r="C82" s="10" t="s">
        <v>2</v>
      </c>
      <c r="D82" s="10" t="s">
        <v>223</v>
      </c>
      <c r="E82" s="10" t="s">
        <v>223</v>
      </c>
      <c r="F82" s="10" t="s">
        <v>224</v>
      </c>
      <c r="G82" s="11" t="s">
        <v>82</v>
      </c>
      <c r="H82" s="117"/>
      <c r="I82" s="117"/>
      <c r="J82" s="117"/>
      <c r="K82" s="120"/>
    </row>
    <row r="83" spans="1:11" x14ac:dyDescent="0.25">
      <c r="A83" s="10" t="s">
        <v>10</v>
      </c>
      <c r="B83" s="10" t="s">
        <v>11</v>
      </c>
      <c r="C83" s="10" t="s">
        <v>2</v>
      </c>
      <c r="D83" s="10" t="s">
        <v>223</v>
      </c>
      <c r="E83" s="10" t="s">
        <v>223</v>
      </c>
      <c r="F83" s="10" t="s">
        <v>225</v>
      </c>
      <c r="G83" s="11" t="s">
        <v>82</v>
      </c>
      <c r="H83" s="117"/>
      <c r="I83" s="117"/>
      <c r="J83" s="117"/>
      <c r="K83" s="120"/>
    </row>
    <row r="84" spans="1:11" x14ac:dyDescent="0.25">
      <c r="A84" s="10" t="s">
        <v>226</v>
      </c>
      <c r="B84" s="10" t="s">
        <v>227</v>
      </c>
      <c r="C84" s="10" t="s">
        <v>2</v>
      </c>
      <c r="D84" s="10" t="s">
        <v>228</v>
      </c>
      <c r="E84" s="10" t="s">
        <v>228</v>
      </c>
      <c r="F84" s="10" t="s">
        <v>229</v>
      </c>
      <c r="G84" s="11" t="s">
        <v>83</v>
      </c>
      <c r="H84" s="117"/>
      <c r="I84" s="117"/>
      <c r="J84" s="117"/>
      <c r="K84" s="120"/>
    </row>
    <row r="85" spans="1:11" x14ac:dyDescent="0.25">
      <c r="A85" s="10" t="s">
        <v>217</v>
      </c>
      <c r="B85" s="10" t="s">
        <v>230</v>
      </c>
      <c r="C85" s="10" t="s">
        <v>2</v>
      </c>
      <c r="D85" s="10" t="s">
        <v>231</v>
      </c>
      <c r="E85" s="10" t="s">
        <v>231</v>
      </c>
      <c r="F85" s="10" t="s">
        <v>232</v>
      </c>
      <c r="G85" s="11" t="s">
        <v>83</v>
      </c>
      <c r="H85" s="117"/>
      <c r="I85" s="117"/>
      <c r="J85" s="117"/>
      <c r="K85" s="120"/>
    </row>
    <row r="86" spans="1:11" x14ac:dyDescent="0.25">
      <c r="A86" s="10" t="s">
        <v>233</v>
      </c>
      <c r="B86" s="10" t="s">
        <v>234</v>
      </c>
      <c r="C86" s="10" t="s">
        <v>2</v>
      </c>
      <c r="D86" s="10" t="s">
        <v>235</v>
      </c>
      <c r="E86" s="10" t="s">
        <v>235</v>
      </c>
      <c r="F86" s="10" t="s">
        <v>236</v>
      </c>
      <c r="G86" s="11" t="s">
        <v>82</v>
      </c>
      <c r="H86" s="117"/>
      <c r="I86" s="117"/>
      <c r="J86" s="117"/>
      <c r="K86" s="120"/>
    </row>
    <row r="87" spans="1:11" x14ac:dyDescent="0.25">
      <c r="A87" s="10" t="s">
        <v>237</v>
      </c>
      <c r="B87" s="10" t="s">
        <v>238</v>
      </c>
      <c r="C87" s="10" t="s">
        <v>2</v>
      </c>
      <c r="D87" s="10" t="s">
        <v>235</v>
      </c>
      <c r="E87" s="10" t="s">
        <v>235</v>
      </c>
      <c r="F87" s="10" t="s">
        <v>239</v>
      </c>
      <c r="G87" s="11" t="s">
        <v>82</v>
      </c>
      <c r="H87" s="117"/>
      <c r="I87" s="117"/>
      <c r="J87" s="117"/>
      <c r="K87" s="120"/>
    </row>
    <row r="88" spans="1:11" x14ac:dyDescent="0.25">
      <c r="A88" s="10" t="s">
        <v>240</v>
      </c>
      <c r="B88" s="10" t="s">
        <v>241</v>
      </c>
      <c r="C88" s="10" t="s">
        <v>2</v>
      </c>
      <c r="D88" s="10" t="s">
        <v>235</v>
      </c>
      <c r="E88" s="10" t="s">
        <v>235</v>
      </c>
      <c r="F88" s="10" t="s">
        <v>242</v>
      </c>
      <c r="G88" s="11" t="s">
        <v>83</v>
      </c>
      <c r="H88" s="117"/>
      <c r="I88" s="117"/>
      <c r="J88" s="117"/>
      <c r="K88" s="120"/>
    </row>
    <row r="89" spans="1:11" x14ac:dyDescent="0.25">
      <c r="A89" s="10" t="s">
        <v>243</v>
      </c>
      <c r="B89" s="10" t="s">
        <v>244</v>
      </c>
      <c r="C89" s="10" t="s">
        <v>2</v>
      </c>
      <c r="D89" s="10" t="s">
        <v>235</v>
      </c>
      <c r="E89" s="10" t="s">
        <v>235</v>
      </c>
      <c r="F89" s="10" t="s">
        <v>245</v>
      </c>
      <c r="G89" s="11" t="s">
        <v>83</v>
      </c>
      <c r="H89" s="117"/>
      <c r="I89" s="117"/>
      <c r="J89" s="117"/>
      <c r="K89" s="120"/>
    </row>
    <row r="90" spans="1:11" x14ac:dyDescent="0.25">
      <c r="A90" s="10" t="s">
        <v>246</v>
      </c>
      <c r="B90" s="10" t="s">
        <v>247</v>
      </c>
      <c r="C90" s="10" t="s">
        <v>2</v>
      </c>
      <c r="D90" s="10" t="s">
        <v>235</v>
      </c>
      <c r="E90" s="10" t="s">
        <v>235</v>
      </c>
      <c r="F90" s="10" t="s">
        <v>248</v>
      </c>
      <c r="G90" s="11" t="s">
        <v>82</v>
      </c>
      <c r="H90" s="117"/>
      <c r="I90" s="117"/>
      <c r="J90" s="117"/>
      <c r="K90" s="120"/>
    </row>
    <row r="91" spans="1:11" x14ac:dyDescent="0.25">
      <c r="A91" s="10" t="s">
        <v>249</v>
      </c>
      <c r="B91" s="10" t="s">
        <v>250</v>
      </c>
      <c r="C91" s="10" t="s">
        <v>2</v>
      </c>
      <c r="D91" s="10" t="s">
        <v>235</v>
      </c>
      <c r="E91" s="10" t="s">
        <v>235</v>
      </c>
      <c r="F91" s="10" t="s">
        <v>251</v>
      </c>
      <c r="G91" s="11" t="s">
        <v>82</v>
      </c>
      <c r="H91" s="117"/>
      <c r="I91" s="117"/>
      <c r="J91" s="117"/>
      <c r="K91" s="120"/>
    </row>
    <row r="92" spans="1:11" x14ac:dyDescent="0.25">
      <c r="A92" s="10" t="s">
        <v>252</v>
      </c>
      <c r="B92" s="10" t="s">
        <v>253</v>
      </c>
      <c r="C92" s="10" t="s">
        <v>2</v>
      </c>
      <c r="D92" s="10" t="s">
        <v>235</v>
      </c>
      <c r="E92" s="10" t="s">
        <v>235</v>
      </c>
      <c r="F92" s="10" t="s">
        <v>254</v>
      </c>
      <c r="G92" s="11" t="s">
        <v>82</v>
      </c>
      <c r="H92" s="117"/>
      <c r="I92" s="117"/>
      <c r="J92" s="117"/>
      <c r="K92" s="120"/>
    </row>
    <row r="93" spans="1:11" x14ac:dyDescent="0.25">
      <c r="A93" s="10" t="s">
        <v>255</v>
      </c>
      <c r="B93" s="10" t="s">
        <v>256</v>
      </c>
      <c r="C93" s="10" t="s">
        <v>2</v>
      </c>
      <c r="D93" s="10" t="s">
        <v>235</v>
      </c>
      <c r="E93" s="10" t="s">
        <v>235</v>
      </c>
      <c r="F93" s="10" t="s">
        <v>257</v>
      </c>
      <c r="G93" s="11" t="s">
        <v>82</v>
      </c>
      <c r="H93" s="117"/>
      <c r="I93" s="117"/>
      <c r="J93" s="117"/>
      <c r="K93" s="120"/>
    </row>
    <row r="94" spans="1:11" x14ac:dyDescent="0.25">
      <c r="A94" s="10" t="s">
        <v>258</v>
      </c>
      <c r="B94" s="10" t="s">
        <v>259</v>
      </c>
      <c r="C94" s="10" t="s">
        <v>2</v>
      </c>
      <c r="D94" s="10" t="s">
        <v>235</v>
      </c>
      <c r="E94" s="10" t="s">
        <v>235</v>
      </c>
      <c r="F94" s="10" t="s">
        <v>260</v>
      </c>
      <c r="G94" s="11" t="s">
        <v>83</v>
      </c>
      <c r="H94" s="117"/>
      <c r="I94" s="117"/>
      <c r="J94" s="117"/>
      <c r="K94" s="120"/>
    </row>
    <row r="95" spans="1:11" x14ac:dyDescent="0.25">
      <c r="A95" s="10" t="s">
        <v>261</v>
      </c>
      <c r="B95" s="10" t="s">
        <v>262</v>
      </c>
      <c r="C95" s="10" t="s">
        <v>2</v>
      </c>
      <c r="D95" s="10" t="s">
        <v>235</v>
      </c>
      <c r="E95" s="10" t="s">
        <v>235</v>
      </c>
      <c r="F95" s="10" t="s">
        <v>263</v>
      </c>
      <c r="G95" s="11" t="s">
        <v>83</v>
      </c>
      <c r="H95" s="117"/>
      <c r="I95" s="117"/>
      <c r="J95" s="117"/>
      <c r="K95" s="120"/>
    </row>
    <row r="96" spans="1:11" x14ac:dyDescent="0.25">
      <c r="A96" s="10" t="s">
        <v>264</v>
      </c>
      <c r="B96" s="10" t="s">
        <v>265</v>
      </c>
      <c r="C96" s="10" t="s">
        <v>2</v>
      </c>
      <c r="D96" s="10" t="s">
        <v>235</v>
      </c>
      <c r="E96" s="10" t="s">
        <v>235</v>
      </c>
      <c r="F96" s="10" t="s">
        <v>266</v>
      </c>
      <c r="G96" s="11" t="s">
        <v>82</v>
      </c>
      <c r="H96" s="117"/>
      <c r="I96" s="117"/>
      <c r="J96" s="117"/>
      <c r="K96" s="120"/>
    </row>
    <row r="97" spans="1:11" x14ac:dyDescent="0.25">
      <c r="A97" s="10" t="s">
        <v>267</v>
      </c>
      <c r="B97" s="10" t="s">
        <v>268</v>
      </c>
      <c r="C97" s="10" t="s">
        <v>2</v>
      </c>
      <c r="D97" s="10" t="s">
        <v>235</v>
      </c>
      <c r="E97" s="10" t="s">
        <v>235</v>
      </c>
      <c r="F97" s="10" t="s">
        <v>269</v>
      </c>
      <c r="G97" s="11" t="s">
        <v>82</v>
      </c>
      <c r="H97" s="117"/>
      <c r="I97" s="117"/>
      <c r="J97" s="117"/>
      <c r="K97" s="120"/>
    </row>
    <row r="98" spans="1:11" x14ac:dyDescent="0.25">
      <c r="A98" s="10" t="s">
        <v>270</v>
      </c>
      <c r="B98" s="10" t="s">
        <v>271</v>
      </c>
      <c r="C98" s="10" t="s">
        <v>2</v>
      </c>
      <c r="D98" s="10" t="s">
        <v>235</v>
      </c>
      <c r="E98" s="10" t="s">
        <v>235</v>
      </c>
      <c r="F98" s="10" t="s">
        <v>272</v>
      </c>
      <c r="G98" s="11" t="s">
        <v>83</v>
      </c>
      <c r="H98" s="117"/>
      <c r="I98" s="117"/>
      <c r="J98" s="117"/>
      <c r="K98" s="120"/>
    </row>
    <row r="99" spans="1:11" x14ac:dyDescent="0.25">
      <c r="A99" s="10" t="s">
        <v>32</v>
      </c>
      <c r="B99" s="10" t="s">
        <v>273</v>
      </c>
      <c r="C99" s="10" t="s">
        <v>2</v>
      </c>
      <c r="D99" s="10" t="s">
        <v>235</v>
      </c>
      <c r="E99" s="10" t="s">
        <v>235</v>
      </c>
      <c r="F99" s="10" t="s">
        <v>274</v>
      </c>
      <c r="G99" s="11" t="s">
        <v>82</v>
      </c>
      <c r="H99" s="117"/>
      <c r="I99" s="117"/>
      <c r="J99" s="117"/>
      <c r="K99" s="120"/>
    </row>
    <row r="100" spans="1:11" x14ac:dyDescent="0.25">
      <c r="A100" s="10" t="s">
        <v>275</v>
      </c>
      <c r="B100" s="10" t="s">
        <v>276</v>
      </c>
      <c r="C100" s="10" t="s">
        <v>2</v>
      </c>
      <c r="D100" s="10" t="s">
        <v>235</v>
      </c>
      <c r="E100" s="10" t="s">
        <v>235</v>
      </c>
      <c r="F100" s="10" t="s">
        <v>277</v>
      </c>
      <c r="G100" s="11" t="s">
        <v>82</v>
      </c>
      <c r="H100" s="117"/>
      <c r="I100" s="117"/>
      <c r="J100" s="117"/>
      <c r="K100" s="120"/>
    </row>
    <row r="101" spans="1:11" x14ac:dyDescent="0.25">
      <c r="A101" s="10" t="s">
        <v>278</v>
      </c>
      <c r="B101" s="10" t="s">
        <v>279</v>
      </c>
      <c r="C101" s="10" t="s">
        <v>2</v>
      </c>
      <c r="D101" s="10" t="s">
        <v>235</v>
      </c>
      <c r="E101" s="10" t="s">
        <v>235</v>
      </c>
      <c r="F101" s="10" t="s">
        <v>280</v>
      </c>
      <c r="G101" s="11" t="s">
        <v>83</v>
      </c>
      <c r="H101" s="117"/>
      <c r="I101" s="117"/>
      <c r="J101" s="117"/>
      <c r="K101" s="120"/>
    </row>
    <row r="102" spans="1:11" x14ac:dyDescent="0.25">
      <c r="A102" s="10" t="s">
        <v>281</v>
      </c>
      <c r="B102" s="10" t="s">
        <v>282</v>
      </c>
      <c r="C102" s="10" t="s">
        <v>2</v>
      </c>
      <c r="D102" s="10" t="s">
        <v>235</v>
      </c>
      <c r="E102" s="10" t="s">
        <v>235</v>
      </c>
      <c r="F102" s="10" t="s">
        <v>280</v>
      </c>
      <c r="G102" s="11" t="s">
        <v>83</v>
      </c>
      <c r="H102" s="117"/>
      <c r="I102" s="117"/>
      <c r="J102" s="117"/>
      <c r="K102" s="120"/>
    </row>
    <row r="103" spans="1:11" x14ac:dyDescent="0.25">
      <c r="A103" s="10" t="s">
        <v>283</v>
      </c>
      <c r="B103" s="10" t="s">
        <v>284</v>
      </c>
      <c r="C103" s="10" t="s">
        <v>2</v>
      </c>
      <c r="D103" s="10" t="s">
        <v>235</v>
      </c>
      <c r="E103" s="10" t="s">
        <v>235</v>
      </c>
      <c r="F103" s="10" t="s">
        <v>285</v>
      </c>
      <c r="G103" s="11" t="s">
        <v>83</v>
      </c>
      <c r="H103" s="117"/>
      <c r="I103" s="117"/>
      <c r="J103" s="117"/>
      <c r="K103" s="120"/>
    </row>
    <row r="104" spans="1:11" x14ac:dyDescent="0.25">
      <c r="A104" s="10" t="s">
        <v>286</v>
      </c>
      <c r="B104" s="10" t="s">
        <v>287</v>
      </c>
      <c r="C104" s="10" t="s">
        <v>2</v>
      </c>
      <c r="D104" s="10" t="s">
        <v>235</v>
      </c>
      <c r="E104" s="10" t="s">
        <v>235</v>
      </c>
      <c r="F104" s="10" t="s">
        <v>288</v>
      </c>
      <c r="G104" s="11" t="s">
        <v>83</v>
      </c>
      <c r="H104" s="117"/>
      <c r="I104" s="117"/>
      <c r="J104" s="117"/>
      <c r="K104" s="120"/>
    </row>
    <row r="105" spans="1:11" x14ac:dyDescent="0.25">
      <c r="A105" s="10" t="s">
        <v>289</v>
      </c>
      <c r="B105" s="10" t="s">
        <v>290</v>
      </c>
      <c r="C105" s="10" t="s">
        <v>2</v>
      </c>
      <c r="D105" s="10" t="s">
        <v>235</v>
      </c>
      <c r="E105" s="10" t="s">
        <v>235</v>
      </c>
      <c r="F105" s="10" t="s">
        <v>291</v>
      </c>
      <c r="G105" s="11" t="s">
        <v>82</v>
      </c>
      <c r="H105" s="117"/>
      <c r="I105" s="117"/>
      <c r="J105" s="117"/>
      <c r="K105" s="120"/>
    </row>
    <row r="106" spans="1:11" x14ac:dyDescent="0.25">
      <c r="A106" s="10" t="s">
        <v>292</v>
      </c>
      <c r="B106" s="10" t="s">
        <v>293</v>
      </c>
      <c r="C106" s="10" t="s">
        <v>2</v>
      </c>
      <c r="D106" s="10" t="s">
        <v>235</v>
      </c>
      <c r="E106" s="10" t="s">
        <v>235</v>
      </c>
      <c r="F106" s="10" t="s">
        <v>294</v>
      </c>
      <c r="G106" s="11" t="s">
        <v>83</v>
      </c>
      <c r="H106" s="117"/>
      <c r="I106" s="117"/>
      <c r="J106" s="117"/>
      <c r="K106" s="120"/>
    </row>
    <row r="107" spans="1:11" x14ac:dyDescent="0.25">
      <c r="A107" s="10" t="s">
        <v>295</v>
      </c>
      <c r="B107" s="10" t="s">
        <v>296</v>
      </c>
      <c r="C107" s="10" t="s">
        <v>2</v>
      </c>
      <c r="D107" s="10" t="s">
        <v>235</v>
      </c>
      <c r="E107" s="10" t="s">
        <v>235</v>
      </c>
      <c r="F107" s="10" t="s">
        <v>297</v>
      </c>
      <c r="G107" s="11" t="s">
        <v>83</v>
      </c>
      <c r="H107" s="117"/>
      <c r="I107" s="117"/>
      <c r="J107" s="117"/>
      <c r="K107" s="120"/>
    </row>
    <row r="108" spans="1:11" x14ac:dyDescent="0.25">
      <c r="A108" s="10" t="s">
        <v>298</v>
      </c>
      <c r="B108" s="10" t="s">
        <v>299</v>
      </c>
      <c r="C108" s="10" t="s">
        <v>2</v>
      </c>
      <c r="D108" s="10" t="s">
        <v>235</v>
      </c>
      <c r="E108" s="10" t="s">
        <v>235</v>
      </c>
      <c r="F108" s="10" t="s">
        <v>300</v>
      </c>
      <c r="G108" s="11" t="s">
        <v>83</v>
      </c>
      <c r="H108" s="117"/>
      <c r="I108" s="117"/>
      <c r="J108" s="117"/>
      <c r="K108" s="120"/>
    </row>
    <row r="109" spans="1:11" x14ac:dyDescent="0.25">
      <c r="A109" s="10" t="s">
        <v>301</v>
      </c>
      <c r="B109" s="10" t="s">
        <v>302</v>
      </c>
      <c r="C109" s="10" t="s">
        <v>2</v>
      </c>
      <c r="D109" s="10" t="s">
        <v>235</v>
      </c>
      <c r="E109" s="10" t="s">
        <v>235</v>
      </c>
      <c r="F109" s="10" t="s">
        <v>303</v>
      </c>
      <c r="G109" s="11" t="s">
        <v>82</v>
      </c>
      <c r="H109" s="117"/>
      <c r="I109" s="117"/>
      <c r="J109" s="117"/>
      <c r="K109" s="120"/>
    </row>
    <row r="110" spans="1:11" x14ac:dyDescent="0.25">
      <c r="A110" s="10" t="s">
        <v>92</v>
      </c>
      <c r="B110" s="10" t="s">
        <v>304</v>
      </c>
      <c r="C110" s="10" t="s">
        <v>2</v>
      </c>
      <c r="D110" s="10" t="s">
        <v>235</v>
      </c>
      <c r="E110" s="10" t="s">
        <v>235</v>
      </c>
      <c r="F110" s="10" t="s">
        <v>305</v>
      </c>
      <c r="G110" s="11" t="s">
        <v>82</v>
      </c>
      <c r="H110" s="117"/>
      <c r="I110" s="117"/>
      <c r="J110" s="117"/>
      <c r="K110" s="120"/>
    </row>
    <row r="111" spans="1:11" x14ac:dyDescent="0.25">
      <c r="A111" s="10" t="s">
        <v>217</v>
      </c>
      <c r="B111" s="10" t="s">
        <v>306</v>
      </c>
      <c r="C111" s="10" t="s">
        <v>2</v>
      </c>
      <c r="D111" s="10" t="s">
        <v>235</v>
      </c>
      <c r="E111" s="10" t="s">
        <v>235</v>
      </c>
      <c r="F111" s="10" t="s">
        <v>307</v>
      </c>
      <c r="G111" s="11" t="s">
        <v>83</v>
      </c>
      <c r="H111" s="117"/>
      <c r="I111" s="117"/>
      <c r="J111" s="117"/>
      <c r="K111" s="120"/>
    </row>
    <row r="112" spans="1:11" x14ac:dyDescent="0.25">
      <c r="A112" s="10" t="s">
        <v>308</v>
      </c>
      <c r="B112" s="10" t="s">
        <v>309</v>
      </c>
      <c r="C112" s="10" t="s">
        <v>2</v>
      </c>
      <c r="D112" s="10" t="s">
        <v>235</v>
      </c>
      <c r="E112" s="10" t="s">
        <v>235</v>
      </c>
      <c r="F112" s="10" t="s">
        <v>310</v>
      </c>
      <c r="G112" s="11" t="s">
        <v>82</v>
      </c>
      <c r="H112" s="117"/>
      <c r="I112" s="117"/>
      <c r="J112" s="117"/>
      <c r="K112" s="120"/>
    </row>
    <row r="113" spans="1:11" x14ac:dyDescent="0.25">
      <c r="A113" s="10" t="s">
        <v>311</v>
      </c>
      <c r="B113" s="10" t="s">
        <v>312</v>
      </c>
      <c r="C113" s="10" t="s">
        <v>2</v>
      </c>
      <c r="D113" s="10" t="s">
        <v>235</v>
      </c>
      <c r="E113" s="10" t="s">
        <v>235</v>
      </c>
      <c r="F113" s="10" t="s">
        <v>313</v>
      </c>
      <c r="G113" s="11" t="s">
        <v>82</v>
      </c>
      <c r="H113" s="117"/>
      <c r="I113" s="117"/>
      <c r="J113" s="117"/>
      <c r="K113" s="120"/>
    </row>
    <row r="114" spans="1:11" x14ac:dyDescent="0.25">
      <c r="A114" s="10" t="s">
        <v>314</v>
      </c>
      <c r="B114" s="10" t="s">
        <v>315</v>
      </c>
      <c r="C114" s="10" t="s">
        <v>2</v>
      </c>
      <c r="D114" s="10" t="s">
        <v>316</v>
      </c>
      <c r="E114" s="10" t="s">
        <v>316</v>
      </c>
      <c r="F114" s="10" t="s">
        <v>317</v>
      </c>
      <c r="G114" s="11" t="s">
        <v>82</v>
      </c>
      <c r="H114" s="117"/>
      <c r="I114" s="117"/>
      <c r="J114" s="117"/>
      <c r="K114" s="120"/>
    </row>
    <row r="115" spans="1:11" x14ac:dyDescent="0.25">
      <c r="A115" s="10" t="s">
        <v>10</v>
      </c>
      <c r="B115" s="10" t="s">
        <v>11</v>
      </c>
      <c r="C115" s="10" t="s">
        <v>2</v>
      </c>
      <c r="D115" s="10" t="s">
        <v>318</v>
      </c>
      <c r="E115" s="10" t="s">
        <v>318</v>
      </c>
      <c r="F115" s="10" t="s">
        <v>319</v>
      </c>
      <c r="G115" s="11" t="s">
        <v>83</v>
      </c>
      <c r="H115" s="117"/>
      <c r="I115" s="117"/>
      <c r="J115" s="117"/>
      <c r="K115" s="120"/>
    </row>
    <row r="116" spans="1:11" x14ac:dyDescent="0.25">
      <c r="A116" s="10" t="s">
        <v>10</v>
      </c>
      <c r="B116" s="10" t="s">
        <v>11</v>
      </c>
      <c r="C116" s="10" t="s">
        <v>2</v>
      </c>
      <c r="D116" s="10" t="s">
        <v>318</v>
      </c>
      <c r="E116" s="10" t="s">
        <v>318</v>
      </c>
      <c r="F116" s="10" t="s">
        <v>320</v>
      </c>
      <c r="G116" s="11" t="s">
        <v>83</v>
      </c>
      <c r="H116" s="117"/>
      <c r="I116" s="117"/>
      <c r="J116" s="117"/>
      <c r="K116" s="120"/>
    </row>
    <row r="117" spans="1:11" x14ac:dyDescent="0.25">
      <c r="A117" s="10" t="s">
        <v>15</v>
      </c>
      <c r="B117" s="10" t="s">
        <v>321</v>
      </c>
      <c r="C117" s="10" t="s">
        <v>2</v>
      </c>
      <c r="D117" s="10" t="s">
        <v>322</v>
      </c>
      <c r="E117" s="10" t="s">
        <v>323</v>
      </c>
      <c r="F117" s="10" t="s">
        <v>324</v>
      </c>
      <c r="G117" s="11" t="s">
        <v>82</v>
      </c>
      <c r="H117" s="117"/>
      <c r="I117" s="117"/>
      <c r="J117" s="117"/>
      <c r="K117" s="120"/>
    </row>
    <row r="118" spans="1:11" x14ac:dyDescent="0.25">
      <c r="A118" s="10" t="s">
        <v>15</v>
      </c>
      <c r="B118" s="10" t="s">
        <v>16</v>
      </c>
      <c r="C118" s="10" t="s">
        <v>2</v>
      </c>
      <c r="D118" s="10" t="s">
        <v>322</v>
      </c>
      <c r="E118" s="10" t="s">
        <v>322</v>
      </c>
      <c r="F118" s="10" t="s">
        <v>325</v>
      </c>
      <c r="G118" s="11" t="s">
        <v>82</v>
      </c>
      <c r="H118" s="117"/>
      <c r="I118" s="117"/>
      <c r="J118" s="117"/>
      <c r="K118" s="120"/>
    </row>
    <row r="119" spans="1:11" x14ac:dyDescent="0.25">
      <c r="A119" s="10" t="s">
        <v>326</v>
      </c>
      <c r="B119" s="10" t="s">
        <v>327</v>
      </c>
      <c r="C119" s="10" t="s">
        <v>2</v>
      </c>
      <c r="D119" s="10" t="s">
        <v>328</v>
      </c>
      <c r="E119" s="10" t="s">
        <v>328</v>
      </c>
      <c r="F119" s="10" t="s">
        <v>329</v>
      </c>
      <c r="G119" s="11" t="s">
        <v>83</v>
      </c>
      <c r="H119" s="117"/>
      <c r="I119" s="117"/>
      <c r="J119" s="117"/>
      <c r="K119" s="120"/>
    </row>
    <row r="120" spans="1:11" x14ac:dyDescent="0.25">
      <c r="A120" s="10" t="s">
        <v>10</v>
      </c>
      <c r="B120" s="10" t="s">
        <v>11</v>
      </c>
      <c r="C120" s="10" t="s">
        <v>2</v>
      </c>
      <c r="D120" s="10" t="s">
        <v>328</v>
      </c>
      <c r="E120" s="10" t="s">
        <v>328</v>
      </c>
      <c r="F120" s="10" t="s">
        <v>330</v>
      </c>
      <c r="G120" s="11" t="s">
        <v>83</v>
      </c>
      <c r="H120" s="117"/>
      <c r="I120" s="117"/>
      <c r="J120" s="117"/>
      <c r="K120" s="120"/>
    </row>
    <row r="121" spans="1:11" x14ac:dyDescent="0.25">
      <c r="A121" s="10" t="s">
        <v>217</v>
      </c>
      <c r="B121" s="10" t="s">
        <v>331</v>
      </c>
      <c r="C121" s="10" t="s">
        <v>2</v>
      </c>
      <c r="D121" s="10" t="s">
        <v>328</v>
      </c>
      <c r="E121" s="10" t="s">
        <v>328</v>
      </c>
      <c r="F121" s="10" t="s">
        <v>332</v>
      </c>
      <c r="G121" s="11" t="s">
        <v>83</v>
      </c>
      <c r="H121" s="118"/>
      <c r="I121" s="118"/>
      <c r="J121" s="118"/>
      <c r="K121" s="121"/>
    </row>
    <row r="122" spans="1:11" ht="15.75" thickBot="1" x14ac:dyDescent="0.3"/>
    <row r="123" spans="1:11" ht="15.75" thickBot="1" x14ac:dyDescent="0.3">
      <c r="A123" s="28" t="s">
        <v>3</v>
      </c>
    </row>
    <row r="124" spans="1:11" ht="15" customHeight="1" x14ac:dyDescent="0.25">
      <c r="A124" s="25" t="s">
        <v>85</v>
      </c>
      <c r="B124" s="10" t="s">
        <v>333</v>
      </c>
      <c r="C124" s="10" t="s">
        <v>3</v>
      </c>
      <c r="D124" s="10" t="s">
        <v>334</v>
      </c>
      <c r="E124" s="10" t="s">
        <v>334</v>
      </c>
      <c r="F124" s="10" t="s">
        <v>335</v>
      </c>
      <c r="G124" s="11" t="s">
        <v>83</v>
      </c>
      <c r="H124" s="116">
        <v>4</v>
      </c>
      <c r="I124" s="116">
        <v>5</v>
      </c>
      <c r="J124" s="116" t="s">
        <v>663</v>
      </c>
      <c r="K124" s="119" t="s">
        <v>644</v>
      </c>
    </row>
    <row r="125" spans="1:11" x14ac:dyDescent="0.25">
      <c r="A125" s="10" t="s">
        <v>10</v>
      </c>
      <c r="B125" s="10" t="s">
        <v>11</v>
      </c>
      <c r="C125" s="10" t="s">
        <v>3</v>
      </c>
      <c r="D125" s="10" t="s">
        <v>336</v>
      </c>
      <c r="E125" s="10" t="s">
        <v>336</v>
      </c>
      <c r="F125" s="10" t="s">
        <v>337</v>
      </c>
      <c r="G125" s="11" t="s">
        <v>83</v>
      </c>
      <c r="H125" s="117"/>
      <c r="I125" s="117"/>
      <c r="J125" s="117"/>
      <c r="K125" s="120"/>
    </row>
    <row r="126" spans="1:11" x14ac:dyDescent="0.25">
      <c r="A126" s="10" t="s">
        <v>338</v>
      </c>
      <c r="B126" s="10" t="s">
        <v>339</v>
      </c>
      <c r="C126" s="10" t="s">
        <v>3</v>
      </c>
      <c r="D126" s="10" t="s">
        <v>336</v>
      </c>
      <c r="E126" s="10" t="s">
        <v>336</v>
      </c>
      <c r="F126" s="10" t="s">
        <v>340</v>
      </c>
      <c r="G126" s="11" t="s">
        <v>82</v>
      </c>
      <c r="H126" s="117"/>
      <c r="I126" s="117"/>
      <c r="J126" s="117"/>
      <c r="K126" s="120"/>
    </row>
    <row r="127" spans="1:11" x14ac:dyDescent="0.25">
      <c r="A127" s="10" t="s">
        <v>341</v>
      </c>
      <c r="B127" s="10" t="s">
        <v>342</v>
      </c>
      <c r="C127" s="10" t="s">
        <v>3</v>
      </c>
      <c r="D127" s="10" t="s">
        <v>336</v>
      </c>
      <c r="E127" s="10" t="s">
        <v>336</v>
      </c>
      <c r="F127" s="10" t="s">
        <v>343</v>
      </c>
      <c r="G127" s="11" t="s">
        <v>82</v>
      </c>
      <c r="H127" s="117"/>
      <c r="I127" s="117"/>
      <c r="J127" s="117"/>
      <c r="K127" s="120"/>
    </row>
    <row r="128" spans="1:11" x14ac:dyDescent="0.25">
      <c r="A128" s="10" t="s">
        <v>15</v>
      </c>
      <c r="B128" s="10" t="s">
        <v>16</v>
      </c>
      <c r="C128" s="10" t="s">
        <v>3</v>
      </c>
      <c r="D128" s="10" t="s">
        <v>344</v>
      </c>
      <c r="E128" s="10" t="s">
        <v>344</v>
      </c>
      <c r="F128" s="10" t="s">
        <v>345</v>
      </c>
      <c r="G128" s="11" t="s">
        <v>83</v>
      </c>
      <c r="H128" s="117"/>
      <c r="I128" s="117"/>
      <c r="J128" s="117"/>
      <c r="K128" s="120"/>
    </row>
    <row r="129" spans="1:11" x14ac:dyDescent="0.25">
      <c r="A129" s="10" t="s">
        <v>346</v>
      </c>
      <c r="B129" s="10" t="s">
        <v>347</v>
      </c>
      <c r="C129" s="10" t="s">
        <v>3</v>
      </c>
      <c r="D129" s="10" t="s">
        <v>348</v>
      </c>
      <c r="E129" s="10" t="s">
        <v>348</v>
      </c>
      <c r="F129" s="10" t="s">
        <v>349</v>
      </c>
      <c r="G129" s="11" t="s">
        <v>83</v>
      </c>
      <c r="H129" s="117"/>
      <c r="I129" s="117"/>
      <c r="J129" s="117"/>
      <c r="K129" s="120"/>
    </row>
    <row r="130" spans="1:11" x14ac:dyDescent="0.25">
      <c r="A130" s="10" t="s">
        <v>350</v>
      </c>
      <c r="B130" s="10" t="s">
        <v>351</v>
      </c>
      <c r="C130" s="10" t="s">
        <v>3</v>
      </c>
      <c r="D130" s="10" t="s">
        <v>348</v>
      </c>
      <c r="E130" s="10" t="s">
        <v>348</v>
      </c>
      <c r="F130" s="10" t="s">
        <v>352</v>
      </c>
      <c r="G130" s="11" t="s">
        <v>83</v>
      </c>
      <c r="H130" s="117"/>
      <c r="I130" s="117"/>
      <c r="J130" s="117"/>
      <c r="K130" s="120"/>
    </row>
    <row r="131" spans="1:11" x14ac:dyDescent="0.25">
      <c r="A131" s="10" t="s">
        <v>353</v>
      </c>
      <c r="B131" s="10" t="s">
        <v>354</v>
      </c>
      <c r="C131" s="10" t="s">
        <v>3</v>
      </c>
      <c r="D131" s="10" t="s">
        <v>348</v>
      </c>
      <c r="E131" s="10" t="s">
        <v>348</v>
      </c>
      <c r="F131" s="10" t="s">
        <v>355</v>
      </c>
      <c r="G131" s="11" t="s">
        <v>83</v>
      </c>
      <c r="H131" s="117"/>
      <c r="I131" s="117"/>
      <c r="J131" s="117"/>
      <c r="K131" s="120"/>
    </row>
    <row r="132" spans="1:11" x14ac:dyDescent="0.25">
      <c r="A132" s="10" t="s">
        <v>356</v>
      </c>
      <c r="B132" s="10" t="s">
        <v>357</v>
      </c>
      <c r="C132" s="10" t="s">
        <v>3</v>
      </c>
      <c r="D132" s="10" t="s">
        <v>348</v>
      </c>
      <c r="E132" s="10" t="s">
        <v>348</v>
      </c>
      <c r="F132" s="10" t="s">
        <v>358</v>
      </c>
      <c r="G132" s="11" t="s">
        <v>83</v>
      </c>
      <c r="H132" s="117"/>
      <c r="I132" s="117"/>
      <c r="J132" s="117"/>
      <c r="K132" s="120"/>
    </row>
    <row r="133" spans="1:11" x14ac:dyDescent="0.25">
      <c r="A133" s="10" t="s">
        <v>32</v>
      </c>
      <c r="B133" s="10" t="s">
        <v>33</v>
      </c>
      <c r="C133" s="10" t="s">
        <v>3</v>
      </c>
      <c r="D133" s="10" t="s">
        <v>348</v>
      </c>
      <c r="E133" s="10" t="s">
        <v>348</v>
      </c>
      <c r="F133" s="10" t="s">
        <v>359</v>
      </c>
      <c r="G133" s="11" t="s">
        <v>82</v>
      </c>
      <c r="H133" s="117"/>
      <c r="I133" s="117"/>
      <c r="J133" s="117"/>
      <c r="K133" s="120"/>
    </row>
    <row r="134" spans="1:11" x14ac:dyDescent="0.25">
      <c r="A134" s="10" t="s">
        <v>36</v>
      </c>
      <c r="B134" s="10" t="s">
        <v>37</v>
      </c>
      <c r="C134" s="10" t="s">
        <v>3</v>
      </c>
      <c r="D134" s="10" t="s">
        <v>348</v>
      </c>
      <c r="E134" s="10" t="s">
        <v>348</v>
      </c>
      <c r="F134" s="10" t="s">
        <v>360</v>
      </c>
      <c r="G134" s="11" t="s">
        <v>82</v>
      </c>
      <c r="H134" s="117"/>
      <c r="I134" s="117"/>
      <c r="J134" s="117"/>
      <c r="K134" s="120"/>
    </row>
    <row r="135" spans="1:11" x14ac:dyDescent="0.25">
      <c r="A135" s="10" t="s">
        <v>85</v>
      </c>
      <c r="B135" s="10" t="s">
        <v>361</v>
      </c>
      <c r="C135" s="10" t="s">
        <v>3</v>
      </c>
      <c r="D135" s="10" t="s">
        <v>348</v>
      </c>
      <c r="E135" s="10" t="s">
        <v>348</v>
      </c>
      <c r="F135" s="10" t="s">
        <v>362</v>
      </c>
      <c r="G135" s="11" t="s">
        <v>83</v>
      </c>
      <c r="H135" s="117"/>
      <c r="I135" s="117"/>
      <c r="J135" s="117"/>
      <c r="K135" s="120"/>
    </row>
    <row r="136" spans="1:11" x14ac:dyDescent="0.25">
      <c r="A136" s="10" t="s">
        <v>363</v>
      </c>
      <c r="B136" s="10" t="s">
        <v>364</v>
      </c>
      <c r="C136" s="10" t="s">
        <v>3</v>
      </c>
      <c r="D136" s="10" t="s">
        <v>365</v>
      </c>
      <c r="E136" s="10" t="s">
        <v>365</v>
      </c>
      <c r="F136" s="10" t="s">
        <v>366</v>
      </c>
      <c r="G136" s="11" t="s">
        <v>83</v>
      </c>
      <c r="H136" s="117"/>
      <c r="I136" s="117"/>
      <c r="J136" s="117"/>
      <c r="K136" s="120"/>
    </row>
    <row r="137" spans="1:11" x14ac:dyDescent="0.25">
      <c r="A137" s="10" t="s">
        <v>367</v>
      </c>
      <c r="B137" s="10" t="s">
        <v>368</v>
      </c>
      <c r="C137" s="10" t="s">
        <v>3</v>
      </c>
      <c r="D137" s="10" t="s">
        <v>365</v>
      </c>
      <c r="E137" s="10" t="s">
        <v>365</v>
      </c>
      <c r="F137" s="10" t="s">
        <v>369</v>
      </c>
      <c r="G137" s="11" t="s">
        <v>83</v>
      </c>
      <c r="H137" s="117"/>
      <c r="I137" s="117"/>
      <c r="J137" s="117"/>
      <c r="K137" s="120"/>
    </row>
    <row r="138" spans="1:11" x14ac:dyDescent="0.25">
      <c r="A138" s="10" t="s">
        <v>363</v>
      </c>
      <c r="B138" s="10" t="s">
        <v>370</v>
      </c>
      <c r="C138" s="10" t="s">
        <v>3</v>
      </c>
      <c r="D138" s="10" t="s">
        <v>365</v>
      </c>
      <c r="E138" s="10" t="s">
        <v>365</v>
      </c>
      <c r="F138" s="10" t="s">
        <v>371</v>
      </c>
      <c r="G138" s="11" t="s">
        <v>83</v>
      </c>
      <c r="H138" s="117"/>
      <c r="I138" s="117"/>
      <c r="J138" s="117"/>
      <c r="K138" s="120"/>
    </row>
    <row r="139" spans="1:11" x14ac:dyDescent="0.25">
      <c r="A139" s="10" t="s">
        <v>372</v>
      </c>
      <c r="B139" s="10" t="s">
        <v>373</v>
      </c>
      <c r="C139" s="10" t="s">
        <v>3</v>
      </c>
      <c r="D139" s="10" t="s">
        <v>365</v>
      </c>
      <c r="E139" s="10" t="s">
        <v>365</v>
      </c>
      <c r="F139" s="10" t="s">
        <v>374</v>
      </c>
      <c r="G139" s="11" t="s">
        <v>82</v>
      </c>
      <c r="H139" s="117"/>
      <c r="I139" s="117"/>
      <c r="J139" s="117"/>
      <c r="K139" s="120"/>
    </row>
    <row r="140" spans="1:11" x14ac:dyDescent="0.25">
      <c r="A140" s="10" t="s">
        <v>380</v>
      </c>
      <c r="B140" s="10" t="s">
        <v>381</v>
      </c>
      <c r="C140" s="10" t="s">
        <v>3</v>
      </c>
      <c r="D140" s="10" t="s">
        <v>382</v>
      </c>
      <c r="E140" s="10" t="s">
        <v>383</v>
      </c>
      <c r="F140" s="10" t="s">
        <v>384</v>
      </c>
      <c r="G140" s="11" t="s">
        <v>83</v>
      </c>
      <c r="H140" s="117"/>
      <c r="I140" s="117"/>
      <c r="J140" s="117"/>
      <c r="K140" s="120"/>
    </row>
    <row r="141" spans="1:11" x14ac:dyDescent="0.25">
      <c r="A141" s="10" t="s">
        <v>385</v>
      </c>
      <c r="B141" s="10" t="s">
        <v>386</v>
      </c>
      <c r="C141" s="10" t="s">
        <v>3</v>
      </c>
      <c r="D141" s="10" t="s">
        <v>382</v>
      </c>
      <c r="E141" s="10" t="s">
        <v>383</v>
      </c>
      <c r="F141" s="10" t="s">
        <v>387</v>
      </c>
      <c r="G141" s="11" t="s">
        <v>82</v>
      </c>
      <c r="H141" s="117"/>
      <c r="I141" s="117"/>
      <c r="J141" s="117"/>
      <c r="K141" s="120"/>
    </row>
    <row r="142" spans="1:11" x14ac:dyDescent="0.25">
      <c r="A142" s="10" t="s">
        <v>363</v>
      </c>
      <c r="B142" s="10" t="s">
        <v>364</v>
      </c>
      <c r="C142" s="10" t="s">
        <v>3</v>
      </c>
      <c r="D142" s="10" t="s">
        <v>382</v>
      </c>
      <c r="E142" s="10" t="s">
        <v>382</v>
      </c>
      <c r="F142" s="10" t="s">
        <v>388</v>
      </c>
      <c r="G142" s="11" t="s">
        <v>83</v>
      </c>
      <c r="H142" s="117"/>
      <c r="I142" s="117"/>
      <c r="J142" s="117"/>
      <c r="K142" s="120"/>
    </row>
    <row r="143" spans="1:11" x14ac:dyDescent="0.25">
      <c r="A143" s="10" t="s">
        <v>85</v>
      </c>
      <c r="B143" s="10" t="s">
        <v>333</v>
      </c>
      <c r="C143" s="10" t="s">
        <v>3</v>
      </c>
      <c r="D143" s="10" t="s">
        <v>389</v>
      </c>
      <c r="E143" s="10" t="s">
        <v>389</v>
      </c>
      <c r="F143" s="10" t="s">
        <v>390</v>
      </c>
      <c r="G143" s="11" t="s">
        <v>83</v>
      </c>
      <c r="H143" s="117"/>
      <c r="I143" s="117"/>
      <c r="J143" s="117"/>
      <c r="K143" s="120"/>
    </row>
    <row r="144" spans="1:11" x14ac:dyDescent="0.25">
      <c r="A144" s="10" t="s">
        <v>10</v>
      </c>
      <c r="B144" s="10" t="s">
        <v>11</v>
      </c>
      <c r="C144" s="10" t="s">
        <v>3</v>
      </c>
      <c r="D144" s="10" t="s">
        <v>375</v>
      </c>
      <c r="E144" s="10" t="s">
        <v>375</v>
      </c>
      <c r="F144" s="10" t="s">
        <v>376</v>
      </c>
      <c r="G144" s="11" t="s">
        <v>83</v>
      </c>
      <c r="H144" s="117"/>
      <c r="I144" s="117"/>
      <c r="J144" s="117"/>
      <c r="K144" s="120"/>
    </row>
    <row r="145" spans="1:11" x14ac:dyDescent="0.25">
      <c r="A145" s="10" t="s">
        <v>377</v>
      </c>
      <c r="B145" s="10" t="s">
        <v>378</v>
      </c>
      <c r="C145" s="10" t="s">
        <v>3</v>
      </c>
      <c r="D145" s="10" t="s">
        <v>375</v>
      </c>
      <c r="E145" s="10" t="s">
        <v>375</v>
      </c>
      <c r="F145" s="10" t="s">
        <v>379</v>
      </c>
      <c r="G145" s="11" t="s">
        <v>83</v>
      </c>
      <c r="H145" s="118"/>
      <c r="I145" s="118"/>
      <c r="J145" s="118"/>
      <c r="K145" s="121"/>
    </row>
    <row r="146" spans="1:11" ht="15.75" thickBot="1" x14ac:dyDescent="0.3"/>
    <row r="147" spans="1:11" ht="15.75" thickBot="1" x14ac:dyDescent="0.3">
      <c r="A147" s="30" t="s">
        <v>5</v>
      </c>
      <c r="B147" s="31"/>
    </row>
    <row r="148" spans="1:11" x14ac:dyDescent="0.25">
      <c r="A148" s="25" t="s">
        <v>15</v>
      </c>
      <c r="B148" s="25" t="s">
        <v>27</v>
      </c>
      <c r="C148" s="10" t="s">
        <v>391</v>
      </c>
      <c r="D148" s="10" t="s">
        <v>392</v>
      </c>
      <c r="E148" s="10" t="s">
        <v>392</v>
      </c>
      <c r="F148" s="10" t="s">
        <v>393</v>
      </c>
      <c r="G148" s="11" t="s">
        <v>83</v>
      </c>
      <c r="H148" s="116">
        <v>4</v>
      </c>
      <c r="I148" s="116">
        <v>5</v>
      </c>
      <c r="J148" s="116" t="s">
        <v>663</v>
      </c>
      <c r="K148" s="119" t="s">
        <v>644</v>
      </c>
    </row>
    <row r="149" spans="1:11" x14ac:dyDescent="0.25">
      <c r="A149" s="10" t="s">
        <v>15</v>
      </c>
      <c r="B149" s="10" t="s">
        <v>16</v>
      </c>
      <c r="C149" s="10" t="s">
        <v>391</v>
      </c>
      <c r="D149" s="10" t="s">
        <v>394</v>
      </c>
      <c r="E149" s="10" t="s">
        <v>394</v>
      </c>
      <c r="F149" s="10" t="s">
        <v>395</v>
      </c>
      <c r="G149" s="11" t="s">
        <v>83</v>
      </c>
      <c r="H149" s="117"/>
      <c r="I149" s="117"/>
      <c r="J149" s="117"/>
      <c r="K149" s="120"/>
    </row>
    <row r="150" spans="1:11" x14ac:dyDescent="0.25">
      <c r="A150" s="10" t="s">
        <v>15</v>
      </c>
      <c r="B150" s="10" t="s">
        <v>16</v>
      </c>
      <c r="C150" s="10" t="s">
        <v>391</v>
      </c>
      <c r="D150" s="10" t="s">
        <v>396</v>
      </c>
      <c r="E150" s="10" t="s">
        <v>396</v>
      </c>
      <c r="F150" s="10" t="s">
        <v>397</v>
      </c>
      <c r="G150" s="11" t="s">
        <v>83</v>
      </c>
      <c r="H150" s="117"/>
      <c r="I150" s="117"/>
      <c r="J150" s="117"/>
      <c r="K150" s="120"/>
    </row>
    <row r="151" spans="1:11" x14ac:dyDescent="0.25">
      <c r="A151" s="10" t="s">
        <v>15</v>
      </c>
      <c r="B151" s="10" t="s">
        <v>16</v>
      </c>
      <c r="C151" s="10" t="s">
        <v>391</v>
      </c>
      <c r="D151" s="10" t="s">
        <v>398</v>
      </c>
      <c r="E151" s="10" t="s">
        <v>398</v>
      </c>
      <c r="F151" s="10" t="s">
        <v>399</v>
      </c>
      <c r="G151" s="11" t="s">
        <v>83</v>
      </c>
      <c r="H151" s="118"/>
      <c r="I151" s="118"/>
      <c r="J151" s="118"/>
      <c r="K151" s="121"/>
    </row>
    <row r="152" spans="1:11" ht="15.75" thickBot="1" x14ac:dyDescent="0.3"/>
    <row r="153" spans="1:11" ht="15.75" thickBot="1" x14ac:dyDescent="0.3">
      <c r="A153" s="113" t="s">
        <v>6</v>
      </c>
      <c r="B153" s="114"/>
    </row>
    <row r="154" spans="1:11" x14ac:dyDescent="0.25">
      <c r="A154" s="25" t="s">
        <v>217</v>
      </c>
      <c r="B154" s="25" t="s">
        <v>400</v>
      </c>
      <c r="C154" s="10" t="s">
        <v>6</v>
      </c>
      <c r="D154" s="10" t="s">
        <v>401</v>
      </c>
      <c r="E154" s="10" t="s">
        <v>401</v>
      </c>
      <c r="F154" s="10" t="s">
        <v>402</v>
      </c>
      <c r="G154" s="11" t="s">
        <v>83</v>
      </c>
      <c r="H154" s="119">
        <v>4</v>
      </c>
      <c r="I154" s="119">
        <v>5</v>
      </c>
      <c r="J154" s="119" t="s">
        <v>663</v>
      </c>
      <c r="K154" s="119" t="s">
        <v>644</v>
      </c>
    </row>
    <row r="155" spans="1:11" x14ac:dyDescent="0.25">
      <c r="A155" s="10" t="s">
        <v>403</v>
      </c>
      <c r="B155" s="10" t="s">
        <v>404</v>
      </c>
      <c r="C155" s="10" t="s">
        <v>6</v>
      </c>
      <c r="D155" s="10" t="s">
        <v>401</v>
      </c>
      <c r="E155" s="10" t="s">
        <v>401</v>
      </c>
      <c r="F155" s="10" t="s">
        <v>405</v>
      </c>
      <c r="G155" s="11" t="s">
        <v>83</v>
      </c>
      <c r="H155" s="120"/>
      <c r="I155" s="120"/>
      <c r="J155" s="120"/>
      <c r="K155" s="120"/>
    </row>
    <row r="156" spans="1:11" x14ac:dyDescent="0.25">
      <c r="A156" s="10" t="s">
        <v>217</v>
      </c>
      <c r="B156" s="10" t="s">
        <v>406</v>
      </c>
      <c r="C156" s="10" t="s">
        <v>6</v>
      </c>
      <c r="D156" s="10" t="s">
        <v>407</v>
      </c>
      <c r="E156" s="10" t="s">
        <v>407</v>
      </c>
      <c r="F156" s="10" t="s">
        <v>408</v>
      </c>
      <c r="G156" s="11" t="s">
        <v>83</v>
      </c>
      <c r="H156" s="120"/>
      <c r="I156" s="120"/>
      <c r="J156" s="120"/>
      <c r="K156" s="120"/>
    </row>
    <row r="157" spans="1:11" x14ac:dyDescent="0.25">
      <c r="A157" s="10" t="s">
        <v>409</v>
      </c>
      <c r="B157" s="10" t="s">
        <v>410</v>
      </c>
      <c r="C157" s="10" t="s">
        <v>6</v>
      </c>
      <c r="D157" s="10" t="s">
        <v>407</v>
      </c>
      <c r="E157" s="10" t="s">
        <v>407</v>
      </c>
      <c r="F157" s="10" t="s">
        <v>411</v>
      </c>
      <c r="G157" s="11" t="s">
        <v>82</v>
      </c>
      <c r="H157" s="120"/>
      <c r="I157" s="120"/>
      <c r="J157" s="120"/>
      <c r="K157" s="120"/>
    </row>
    <row r="158" spans="1:11" x14ac:dyDescent="0.25">
      <c r="A158" s="10" t="s">
        <v>32</v>
      </c>
      <c r="B158" s="10" t="s">
        <v>33</v>
      </c>
      <c r="C158" s="10" t="s">
        <v>6</v>
      </c>
      <c r="D158" s="10" t="s">
        <v>407</v>
      </c>
      <c r="E158" s="10" t="s">
        <v>407</v>
      </c>
      <c r="F158" s="10" t="s">
        <v>412</v>
      </c>
      <c r="G158" s="11" t="s">
        <v>82</v>
      </c>
      <c r="H158" s="120"/>
      <c r="I158" s="120"/>
      <c r="J158" s="120"/>
      <c r="K158" s="120"/>
    </row>
    <row r="159" spans="1:11" x14ac:dyDescent="0.25">
      <c r="A159" s="10" t="s">
        <v>413</v>
      </c>
      <c r="B159" s="10" t="s">
        <v>414</v>
      </c>
      <c r="C159" s="10" t="s">
        <v>6</v>
      </c>
      <c r="D159" s="10" t="s">
        <v>407</v>
      </c>
      <c r="E159" s="10" t="s">
        <v>407</v>
      </c>
      <c r="F159" s="10" t="s">
        <v>415</v>
      </c>
      <c r="G159" s="11" t="s">
        <v>83</v>
      </c>
      <c r="H159" s="120"/>
      <c r="I159" s="120"/>
      <c r="J159" s="120"/>
      <c r="K159" s="120"/>
    </row>
    <row r="160" spans="1:11" x14ac:dyDescent="0.25">
      <c r="A160" s="10" t="s">
        <v>416</v>
      </c>
      <c r="B160" s="10" t="s">
        <v>417</v>
      </c>
      <c r="C160" s="10" t="s">
        <v>6</v>
      </c>
      <c r="D160" s="10" t="s">
        <v>407</v>
      </c>
      <c r="E160" s="10" t="s">
        <v>407</v>
      </c>
      <c r="F160" s="10" t="s">
        <v>418</v>
      </c>
      <c r="G160" s="11" t="s">
        <v>83</v>
      </c>
      <c r="H160" s="120"/>
      <c r="I160" s="120"/>
      <c r="J160" s="120"/>
      <c r="K160" s="120"/>
    </row>
    <row r="161" spans="1:11" x14ac:dyDescent="0.25">
      <c r="A161" s="10" t="s">
        <v>419</v>
      </c>
      <c r="B161" s="10" t="s">
        <v>420</v>
      </c>
      <c r="C161" s="10" t="s">
        <v>6</v>
      </c>
      <c r="D161" s="10" t="s">
        <v>407</v>
      </c>
      <c r="E161" s="10" t="s">
        <v>407</v>
      </c>
      <c r="F161" s="10" t="s">
        <v>421</v>
      </c>
      <c r="G161" s="11" t="s">
        <v>83</v>
      </c>
      <c r="H161" s="120"/>
      <c r="I161" s="120"/>
      <c r="J161" s="120"/>
      <c r="K161" s="120"/>
    </row>
    <row r="162" spans="1:11" x14ac:dyDescent="0.25">
      <c r="A162" s="10" t="s">
        <v>422</v>
      </c>
      <c r="B162" s="10" t="s">
        <v>423</v>
      </c>
      <c r="C162" s="10" t="s">
        <v>6</v>
      </c>
      <c r="D162" s="10" t="s">
        <v>407</v>
      </c>
      <c r="E162" s="10" t="s">
        <v>407</v>
      </c>
      <c r="F162" s="10" t="s">
        <v>424</v>
      </c>
      <c r="G162" s="11" t="s">
        <v>83</v>
      </c>
      <c r="H162" s="120"/>
      <c r="I162" s="120"/>
      <c r="J162" s="120"/>
      <c r="K162" s="120"/>
    </row>
    <row r="163" spans="1:11" x14ac:dyDescent="0.25">
      <c r="A163" s="10" t="s">
        <v>425</v>
      </c>
      <c r="B163" s="10" t="s">
        <v>426</v>
      </c>
      <c r="C163" s="10" t="s">
        <v>6</v>
      </c>
      <c r="D163" s="10" t="s">
        <v>407</v>
      </c>
      <c r="E163" s="10" t="s">
        <v>407</v>
      </c>
      <c r="F163" s="10" t="s">
        <v>427</v>
      </c>
      <c r="G163" s="11" t="s">
        <v>83</v>
      </c>
      <c r="H163" s="120"/>
      <c r="I163" s="120"/>
      <c r="J163" s="120"/>
      <c r="K163" s="120"/>
    </row>
    <row r="164" spans="1:11" x14ac:dyDescent="0.25">
      <c r="A164" s="10" t="s">
        <v>217</v>
      </c>
      <c r="B164" s="10" t="s">
        <v>428</v>
      </c>
      <c r="C164" s="10" t="s">
        <v>6</v>
      </c>
      <c r="D164" s="10" t="s">
        <v>407</v>
      </c>
      <c r="E164" s="10" t="s">
        <v>407</v>
      </c>
      <c r="F164" s="10" t="s">
        <v>429</v>
      </c>
      <c r="G164" s="11" t="s">
        <v>83</v>
      </c>
      <c r="H164" s="120"/>
      <c r="I164" s="120"/>
      <c r="J164" s="120"/>
      <c r="K164" s="120"/>
    </row>
    <row r="165" spans="1:11" x14ac:dyDescent="0.25">
      <c r="A165" s="10" t="s">
        <v>430</v>
      </c>
      <c r="B165" s="10" t="s">
        <v>431</v>
      </c>
      <c r="C165" s="10" t="s">
        <v>6</v>
      </c>
      <c r="D165" s="10" t="s">
        <v>407</v>
      </c>
      <c r="E165" s="10" t="s">
        <v>407</v>
      </c>
      <c r="F165" s="10" t="s">
        <v>432</v>
      </c>
      <c r="G165" s="11" t="s">
        <v>82</v>
      </c>
      <c r="H165" s="120"/>
      <c r="I165" s="120"/>
      <c r="J165" s="120"/>
      <c r="K165" s="120"/>
    </row>
    <row r="166" spans="1:11" x14ac:dyDescent="0.25">
      <c r="A166" s="10" t="s">
        <v>433</v>
      </c>
      <c r="B166" s="10" t="s">
        <v>434</v>
      </c>
      <c r="C166" s="10" t="s">
        <v>6</v>
      </c>
      <c r="D166" s="10" t="s">
        <v>407</v>
      </c>
      <c r="E166" s="10" t="s">
        <v>407</v>
      </c>
      <c r="F166" s="10" t="s">
        <v>435</v>
      </c>
      <c r="G166" s="11" t="s">
        <v>83</v>
      </c>
      <c r="H166" s="120"/>
      <c r="I166" s="120"/>
      <c r="J166" s="120"/>
      <c r="K166" s="120"/>
    </row>
    <row r="167" spans="1:11" x14ac:dyDescent="0.25">
      <c r="A167" s="10" t="s">
        <v>436</v>
      </c>
      <c r="B167" s="10" t="s">
        <v>437</v>
      </c>
      <c r="C167" s="10" t="s">
        <v>6</v>
      </c>
      <c r="D167" s="10" t="s">
        <v>407</v>
      </c>
      <c r="E167" s="10" t="s">
        <v>438</v>
      </c>
      <c r="F167" s="10" t="s">
        <v>439</v>
      </c>
      <c r="G167" s="11" t="s">
        <v>83</v>
      </c>
      <c r="H167" s="120"/>
      <c r="I167" s="120"/>
      <c r="J167" s="120"/>
      <c r="K167" s="120"/>
    </row>
    <row r="168" spans="1:11" x14ac:dyDescent="0.25">
      <c r="A168" s="10" t="s">
        <v>217</v>
      </c>
      <c r="B168" s="10" t="s">
        <v>440</v>
      </c>
      <c r="C168" s="10" t="s">
        <v>6</v>
      </c>
      <c r="D168" s="10" t="s">
        <v>441</v>
      </c>
      <c r="E168" s="10" t="s">
        <v>441</v>
      </c>
      <c r="F168" s="10" t="s">
        <v>442</v>
      </c>
      <c r="G168" s="11" t="s">
        <v>83</v>
      </c>
      <c r="H168" s="120"/>
      <c r="I168" s="120"/>
      <c r="J168" s="120"/>
      <c r="K168" s="120"/>
    </row>
    <row r="169" spans="1:11" x14ac:dyDescent="0.25">
      <c r="A169" s="10" t="s">
        <v>443</v>
      </c>
      <c r="B169" s="10" t="s">
        <v>444</v>
      </c>
      <c r="C169" s="10" t="s">
        <v>6</v>
      </c>
      <c r="D169" s="10" t="s">
        <v>441</v>
      </c>
      <c r="E169" s="10" t="s">
        <v>441</v>
      </c>
      <c r="F169" s="10" t="s">
        <v>445</v>
      </c>
      <c r="G169" s="11" t="s">
        <v>83</v>
      </c>
      <c r="H169" s="120"/>
      <c r="I169" s="120"/>
      <c r="J169" s="120"/>
      <c r="K169" s="120"/>
    </row>
    <row r="170" spans="1:11" x14ac:dyDescent="0.25">
      <c r="A170" s="10" t="s">
        <v>446</v>
      </c>
      <c r="B170" s="10" t="s">
        <v>447</v>
      </c>
      <c r="C170" s="10" t="s">
        <v>6</v>
      </c>
      <c r="D170" s="10" t="s">
        <v>448</v>
      </c>
      <c r="E170" s="10" t="s">
        <v>448</v>
      </c>
      <c r="F170" s="10" t="s">
        <v>449</v>
      </c>
      <c r="G170" s="11" t="s">
        <v>82</v>
      </c>
      <c r="H170" s="120"/>
      <c r="I170" s="120"/>
      <c r="J170" s="120"/>
      <c r="K170" s="120"/>
    </row>
    <row r="171" spans="1:11" x14ac:dyDescent="0.25">
      <c r="A171" s="10" t="s">
        <v>450</v>
      </c>
      <c r="B171" s="10" t="s">
        <v>451</v>
      </c>
      <c r="C171" s="10" t="s">
        <v>6</v>
      </c>
      <c r="D171" s="10" t="s">
        <v>452</v>
      </c>
      <c r="E171" s="10" t="s">
        <v>452</v>
      </c>
      <c r="F171" s="10" t="s">
        <v>453</v>
      </c>
      <c r="G171" s="11" t="s">
        <v>83</v>
      </c>
      <c r="H171" s="120"/>
      <c r="I171" s="120"/>
      <c r="J171" s="120"/>
      <c r="K171" s="120"/>
    </row>
    <row r="172" spans="1:11" x14ac:dyDescent="0.25">
      <c r="A172" s="10" t="s">
        <v>454</v>
      </c>
      <c r="B172" s="10" t="s">
        <v>455</v>
      </c>
      <c r="C172" s="10" t="s">
        <v>6</v>
      </c>
      <c r="D172" s="10" t="s">
        <v>452</v>
      </c>
      <c r="E172" s="10" t="s">
        <v>452</v>
      </c>
      <c r="F172" s="10" t="s">
        <v>456</v>
      </c>
      <c r="G172" s="11" t="s">
        <v>83</v>
      </c>
      <c r="H172" s="120"/>
      <c r="I172" s="120"/>
      <c r="J172" s="120"/>
      <c r="K172" s="120"/>
    </row>
    <row r="173" spans="1:11" x14ac:dyDescent="0.25">
      <c r="A173" s="10" t="s">
        <v>457</v>
      </c>
      <c r="B173" s="10" t="s">
        <v>458</v>
      </c>
      <c r="C173" s="10" t="s">
        <v>6</v>
      </c>
      <c r="D173" s="10" t="s">
        <v>452</v>
      </c>
      <c r="E173" s="10" t="s">
        <v>452</v>
      </c>
      <c r="F173" s="10" t="s">
        <v>459</v>
      </c>
      <c r="G173" s="11" t="s">
        <v>83</v>
      </c>
      <c r="H173" s="120"/>
      <c r="I173" s="120"/>
      <c r="J173" s="120"/>
      <c r="K173" s="120"/>
    </row>
    <row r="174" spans="1:11" x14ac:dyDescent="0.25">
      <c r="A174" s="10" t="s">
        <v>460</v>
      </c>
      <c r="B174" s="10" t="s">
        <v>461</v>
      </c>
      <c r="C174" s="10" t="s">
        <v>6</v>
      </c>
      <c r="D174" s="10" t="s">
        <v>452</v>
      </c>
      <c r="E174" s="10" t="s">
        <v>452</v>
      </c>
      <c r="F174" s="10" t="s">
        <v>462</v>
      </c>
      <c r="G174" s="11" t="s">
        <v>83</v>
      </c>
      <c r="H174" s="120"/>
      <c r="I174" s="120"/>
      <c r="J174" s="120"/>
      <c r="K174" s="120"/>
    </row>
    <row r="175" spans="1:11" x14ac:dyDescent="0.25">
      <c r="A175" s="10" t="s">
        <v>463</v>
      </c>
      <c r="B175" s="10" t="s">
        <v>464</v>
      </c>
      <c r="C175" s="10" t="s">
        <v>6</v>
      </c>
      <c r="D175" s="10" t="s">
        <v>452</v>
      </c>
      <c r="E175" s="10" t="s">
        <v>452</v>
      </c>
      <c r="F175" s="10" t="s">
        <v>465</v>
      </c>
      <c r="G175" s="11" t="s">
        <v>83</v>
      </c>
      <c r="H175" s="120"/>
      <c r="I175" s="120"/>
      <c r="J175" s="120"/>
      <c r="K175" s="120"/>
    </row>
    <row r="176" spans="1:11" x14ac:dyDescent="0.25">
      <c r="A176" s="10" t="s">
        <v>466</v>
      </c>
      <c r="B176" s="10" t="s">
        <v>467</v>
      </c>
      <c r="C176" s="10" t="s">
        <v>6</v>
      </c>
      <c r="D176" s="10" t="s">
        <v>452</v>
      </c>
      <c r="E176" s="10" t="s">
        <v>452</v>
      </c>
      <c r="F176" s="10" t="s">
        <v>468</v>
      </c>
      <c r="G176" s="11" t="s">
        <v>83</v>
      </c>
      <c r="H176" s="120"/>
      <c r="I176" s="120"/>
      <c r="J176" s="120"/>
      <c r="K176" s="120"/>
    </row>
    <row r="177" spans="1:11" x14ac:dyDescent="0.25">
      <c r="A177" s="10" t="s">
        <v>363</v>
      </c>
      <c r="B177" s="10" t="s">
        <v>469</v>
      </c>
      <c r="C177" s="10" t="s">
        <v>6</v>
      </c>
      <c r="D177" s="10" t="s">
        <v>452</v>
      </c>
      <c r="E177" s="10" t="s">
        <v>452</v>
      </c>
      <c r="F177" s="10" t="s">
        <v>470</v>
      </c>
      <c r="G177" s="11" t="s">
        <v>83</v>
      </c>
      <c r="H177" s="120"/>
      <c r="I177" s="120"/>
      <c r="J177" s="120"/>
      <c r="K177" s="120"/>
    </row>
    <row r="178" spans="1:11" x14ac:dyDescent="0.25">
      <c r="A178" s="10" t="s">
        <v>471</v>
      </c>
      <c r="B178" s="10" t="s">
        <v>472</v>
      </c>
      <c r="C178" s="10" t="s">
        <v>6</v>
      </c>
      <c r="D178" s="10" t="s">
        <v>452</v>
      </c>
      <c r="E178" s="10" t="s">
        <v>452</v>
      </c>
      <c r="F178" s="10" t="s">
        <v>473</v>
      </c>
      <c r="G178" s="11" t="s">
        <v>83</v>
      </c>
      <c r="H178" s="120"/>
      <c r="I178" s="120"/>
      <c r="J178" s="120"/>
      <c r="K178" s="120"/>
    </row>
    <row r="179" spans="1:11" x14ac:dyDescent="0.25">
      <c r="A179" s="10" t="s">
        <v>474</v>
      </c>
      <c r="B179" s="10" t="s">
        <v>475</v>
      </c>
      <c r="C179" s="10" t="s">
        <v>6</v>
      </c>
      <c r="D179" s="10" t="s">
        <v>452</v>
      </c>
      <c r="E179" s="10" t="s">
        <v>452</v>
      </c>
      <c r="F179" s="10" t="s">
        <v>476</v>
      </c>
      <c r="G179" s="11" t="s">
        <v>83</v>
      </c>
      <c r="H179" s="120"/>
      <c r="I179" s="120"/>
      <c r="J179" s="120"/>
      <c r="K179" s="120"/>
    </row>
    <row r="180" spans="1:11" x14ac:dyDescent="0.25">
      <c r="A180" s="10" t="s">
        <v>477</v>
      </c>
      <c r="B180" s="10" t="s">
        <v>478</v>
      </c>
      <c r="C180" s="10" t="s">
        <v>6</v>
      </c>
      <c r="D180" s="10" t="s">
        <v>452</v>
      </c>
      <c r="E180" s="10" t="s">
        <v>452</v>
      </c>
      <c r="F180" s="10" t="s">
        <v>479</v>
      </c>
      <c r="G180" s="11" t="s">
        <v>83</v>
      </c>
      <c r="H180" s="120"/>
      <c r="I180" s="120"/>
      <c r="J180" s="120"/>
      <c r="K180" s="120"/>
    </row>
    <row r="181" spans="1:11" x14ac:dyDescent="0.25">
      <c r="A181" s="10" t="s">
        <v>480</v>
      </c>
      <c r="B181" s="10" t="s">
        <v>481</v>
      </c>
      <c r="C181" s="10" t="s">
        <v>6</v>
      </c>
      <c r="D181" s="10" t="s">
        <v>482</v>
      </c>
      <c r="E181" s="10" t="s">
        <v>482</v>
      </c>
      <c r="F181" s="10" t="s">
        <v>483</v>
      </c>
      <c r="G181" s="11" t="s">
        <v>83</v>
      </c>
      <c r="H181" s="120"/>
      <c r="I181" s="120"/>
      <c r="J181" s="120"/>
      <c r="K181" s="120"/>
    </row>
    <row r="182" spans="1:11" x14ac:dyDescent="0.25">
      <c r="A182" s="10" t="s">
        <v>484</v>
      </c>
      <c r="B182" s="10" t="s">
        <v>485</v>
      </c>
      <c r="C182" s="10" t="s">
        <v>6</v>
      </c>
      <c r="D182" s="10" t="s">
        <v>482</v>
      </c>
      <c r="E182" s="10" t="s">
        <v>482</v>
      </c>
      <c r="F182" s="10" t="s">
        <v>486</v>
      </c>
      <c r="G182" s="11" t="s">
        <v>83</v>
      </c>
      <c r="H182" s="120"/>
      <c r="I182" s="120"/>
      <c r="J182" s="120"/>
      <c r="K182" s="120"/>
    </row>
    <row r="183" spans="1:11" x14ac:dyDescent="0.25">
      <c r="A183" s="10" t="s">
        <v>487</v>
      </c>
      <c r="B183" s="10" t="s">
        <v>488</v>
      </c>
      <c r="C183" s="10" t="s">
        <v>6</v>
      </c>
      <c r="D183" s="10" t="s">
        <v>482</v>
      </c>
      <c r="E183" s="10" t="s">
        <v>482</v>
      </c>
      <c r="F183" s="10" t="s">
        <v>489</v>
      </c>
      <c r="G183" s="11" t="s">
        <v>83</v>
      </c>
      <c r="H183" s="120"/>
      <c r="I183" s="120"/>
      <c r="J183" s="120"/>
      <c r="K183" s="120"/>
    </row>
    <row r="184" spans="1:11" x14ac:dyDescent="0.25">
      <c r="A184" s="10" t="s">
        <v>490</v>
      </c>
      <c r="B184" s="10" t="s">
        <v>491</v>
      </c>
      <c r="C184" s="10" t="s">
        <v>6</v>
      </c>
      <c r="D184" s="10" t="s">
        <v>482</v>
      </c>
      <c r="E184" s="10" t="s">
        <v>482</v>
      </c>
      <c r="F184" s="10" t="s">
        <v>492</v>
      </c>
      <c r="G184" s="11" t="s">
        <v>83</v>
      </c>
      <c r="H184" s="120"/>
      <c r="I184" s="120"/>
      <c r="J184" s="120"/>
      <c r="K184" s="120"/>
    </row>
    <row r="185" spans="1:11" x14ac:dyDescent="0.25">
      <c r="A185" s="10" t="s">
        <v>493</v>
      </c>
      <c r="B185" s="10" t="s">
        <v>494</v>
      </c>
      <c r="C185" s="10" t="s">
        <v>6</v>
      </c>
      <c r="D185" s="10" t="s">
        <v>482</v>
      </c>
      <c r="E185" s="10" t="s">
        <v>482</v>
      </c>
      <c r="F185" s="10" t="s">
        <v>495</v>
      </c>
      <c r="G185" s="11" t="s">
        <v>83</v>
      </c>
      <c r="H185" s="120"/>
      <c r="I185" s="120"/>
      <c r="J185" s="120"/>
      <c r="K185" s="120"/>
    </row>
    <row r="186" spans="1:11" x14ac:dyDescent="0.25">
      <c r="A186" s="10" t="s">
        <v>496</v>
      </c>
      <c r="B186" s="10" t="s">
        <v>497</v>
      </c>
      <c r="C186" s="10" t="s">
        <v>6</v>
      </c>
      <c r="D186" s="10" t="s">
        <v>482</v>
      </c>
      <c r="E186" s="10" t="s">
        <v>482</v>
      </c>
      <c r="F186" s="10" t="s">
        <v>498</v>
      </c>
      <c r="G186" s="11" t="s">
        <v>83</v>
      </c>
      <c r="H186" s="120"/>
      <c r="I186" s="120"/>
      <c r="J186" s="120"/>
      <c r="K186" s="120"/>
    </row>
    <row r="187" spans="1:11" x14ac:dyDescent="0.25">
      <c r="A187" s="10" t="s">
        <v>499</v>
      </c>
      <c r="B187" s="10" t="s">
        <v>500</v>
      </c>
      <c r="C187" s="10" t="s">
        <v>6</v>
      </c>
      <c r="D187" s="10" t="s">
        <v>482</v>
      </c>
      <c r="E187" s="10" t="s">
        <v>482</v>
      </c>
      <c r="F187" s="10" t="s">
        <v>501</v>
      </c>
      <c r="G187" s="11" t="s">
        <v>83</v>
      </c>
      <c r="H187" s="120"/>
      <c r="I187" s="120"/>
      <c r="J187" s="120"/>
      <c r="K187" s="120"/>
    </row>
    <row r="188" spans="1:11" x14ac:dyDescent="0.25">
      <c r="A188" s="10" t="s">
        <v>502</v>
      </c>
      <c r="B188" s="10" t="s">
        <v>503</v>
      </c>
      <c r="C188" s="10" t="s">
        <v>6</v>
      </c>
      <c r="D188" s="10" t="s">
        <v>482</v>
      </c>
      <c r="E188" s="10" t="s">
        <v>482</v>
      </c>
      <c r="F188" s="10" t="s">
        <v>504</v>
      </c>
      <c r="G188" s="11" t="s">
        <v>83</v>
      </c>
      <c r="H188" s="120"/>
      <c r="I188" s="120"/>
      <c r="J188" s="120"/>
      <c r="K188" s="120"/>
    </row>
    <row r="189" spans="1:11" x14ac:dyDescent="0.25">
      <c r="A189" s="10" t="s">
        <v>217</v>
      </c>
      <c r="B189" s="10" t="s">
        <v>505</v>
      </c>
      <c r="C189" s="10" t="s">
        <v>6</v>
      </c>
      <c r="D189" s="10" t="s">
        <v>506</v>
      </c>
      <c r="E189" s="10" t="s">
        <v>506</v>
      </c>
      <c r="F189" s="10" t="s">
        <v>507</v>
      </c>
      <c r="G189" s="11" t="s">
        <v>83</v>
      </c>
      <c r="H189" s="120"/>
      <c r="I189" s="120"/>
      <c r="J189" s="120"/>
      <c r="K189" s="120"/>
    </row>
    <row r="190" spans="1:11" x14ac:dyDescent="0.25">
      <c r="A190" s="10" t="s">
        <v>508</v>
      </c>
      <c r="B190" s="10" t="s">
        <v>509</v>
      </c>
      <c r="C190" s="10" t="s">
        <v>6</v>
      </c>
      <c r="D190" s="10" t="s">
        <v>506</v>
      </c>
      <c r="E190" s="10" t="s">
        <v>506</v>
      </c>
      <c r="F190" s="10" t="s">
        <v>510</v>
      </c>
      <c r="G190" s="11" t="s">
        <v>82</v>
      </c>
      <c r="H190" s="120"/>
      <c r="I190" s="120"/>
      <c r="J190" s="120"/>
      <c r="K190" s="120"/>
    </row>
    <row r="191" spans="1:11" x14ac:dyDescent="0.25">
      <c r="A191" s="10" t="s">
        <v>511</v>
      </c>
      <c r="B191" s="10" t="s">
        <v>512</v>
      </c>
      <c r="C191" s="10" t="s">
        <v>6</v>
      </c>
      <c r="D191" s="10" t="s">
        <v>513</v>
      </c>
      <c r="E191" s="10" t="s">
        <v>513</v>
      </c>
      <c r="F191" s="10" t="s">
        <v>514</v>
      </c>
      <c r="G191" s="11" t="s">
        <v>82</v>
      </c>
      <c r="H191" s="120"/>
      <c r="I191" s="120"/>
      <c r="J191" s="120"/>
      <c r="K191" s="120"/>
    </row>
    <row r="192" spans="1:11" x14ac:dyDescent="0.25">
      <c r="A192" s="10" t="s">
        <v>217</v>
      </c>
      <c r="B192" s="10" t="s">
        <v>515</v>
      </c>
      <c r="C192" s="10" t="s">
        <v>6</v>
      </c>
      <c r="D192" s="10" t="s">
        <v>513</v>
      </c>
      <c r="E192" s="10" t="s">
        <v>513</v>
      </c>
      <c r="F192" s="10" t="s">
        <v>516</v>
      </c>
      <c r="G192" s="11" t="s">
        <v>83</v>
      </c>
      <c r="H192" s="120"/>
      <c r="I192" s="120"/>
      <c r="J192" s="120"/>
      <c r="K192" s="120"/>
    </row>
    <row r="193" spans="1:11" x14ac:dyDescent="0.25">
      <c r="A193" s="10" t="s">
        <v>517</v>
      </c>
      <c r="B193" s="10" t="s">
        <v>518</v>
      </c>
      <c r="C193" s="10" t="s">
        <v>6</v>
      </c>
      <c r="D193" s="10" t="s">
        <v>513</v>
      </c>
      <c r="E193" s="10" t="s">
        <v>513</v>
      </c>
      <c r="F193" s="10" t="s">
        <v>519</v>
      </c>
      <c r="G193" s="11" t="s">
        <v>82</v>
      </c>
      <c r="H193" s="120"/>
      <c r="I193" s="120"/>
      <c r="J193" s="120"/>
      <c r="K193" s="120"/>
    </row>
    <row r="194" spans="1:11" x14ac:dyDescent="0.25">
      <c r="A194" s="10" t="s">
        <v>520</v>
      </c>
      <c r="B194" s="10" t="s">
        <v>521</v>
      </c>
      <c r="C194" s="10" t="s">
        <v>6</v>
      </c>
      <c r="D194" s="10" t="s">
        <v>513</v>
      </c>
      <c r="E194" s="10" t="s">
        <v>513</v>
      </c>
      <c r="F194" s="10" t="s">
        <v>522</v>
      </c>
      <c r="G194" s="11" t="s">
        <v>82</v>
      </c>
      <c r="H194" s="120"/>
      <c r="I194" s="120"/>
      <c r="J194" s="120"/>
      <c r="K194" s="120"/>
    </row>
    <row r="195" spans="1:11" x14ac:dyDescent="0.25">
      <c r="A195" s="10" t="s">
        <v>217</v>
      </c>
      <c r="B195" s="10" t="s">
        <v>523</v>
      </c>
      <c r="C195" s="10" t="s">
        <v>6</v>
      </c>
      <c r="D195" s="10" t="s">
        <v>524</v>
      </c>
      <c r="E195" s="10" t="s">
        <v>524</v>
      </c>
      <c r="F195" s="10" t="s">
        <v>525</v>
      </c>
      <c r="G195" s="11" t="s">
        <v>83</v>
      </c>
      <c r="H195" s="120"/>
      <c r="I195" s="120"/>
      <c r="J195" s="120"/>
      <c r="K195" s="120"/>
    </row>
    <row r="196" spans="1:11" x14ac:dyDescent="0.25">
      <c r="A196" s="10" t="s">
        <v>526</v>
      </c>
      <c r="B196" s="10" t="s">
        <v>527</v>
      </c>
      <c r="C196" s="10" t="s">
        <v>6</v>
      </c>
      <c r="D196" s="10" t="s">
        <v>524</v>
      </c>
      <c r="E196" s="10" t="s">
        <v>524</v>
      </c>
      <c r="F196" s="10" t="s">
        <v>528</v>
      </c>
      <c r="G196" s="11" t="s">
        <v>83</v>
      </c>
      <c r="H196" s="120"/>
      <c r="I196" s="120"/>
      <c r="J196" s="120"/>
      <c r="K196" s="120"/>
    </row>
    <row r="197" spans="1:11" x14ac:dyDescent="0.25">
      <c r="A197" s="10" t="s">
        <v>529</v>
      </c>
      <c r="B197" s="10" t="s">
        <v>530</v>
      </c>
      <c r="C197" s="10" t="s">
        <v>6</v>
      </c>
      <c r="D197" s="10" t="s">
        <v>524</v>
      </c>
      <c r="E197" s="10" t="s">
        <v>524</v>
      </c>
      <c r="F197" s="10" t="s">
        <v>531</v>
      </c>
      <c r="G197" s="11" t="s">
        <v>83</v>
      </c>
      <c r="H197" s="121"/>
      <c r="I197" s="121"/>
      <c r="J197" s="121"/>
      <c r="K197" s="121"/>
    </row>
    <row r="198" spans="1:11" ht="15.75" thickBot="1" x14ac:dyDescent="0.3"/>
    <row r="199" spans="1:11" ht="15.75" thickBot="1" x14ac:dyDescent="0.3">
      <c r="A199" s="113" t="s">
        <v>7</v>
      </c>
      <c r="B199" s="114"/>
    </row>
    <row r="200" spans="1:11" x14ac:dyDescent="0.25">
      <c r="A200" s="25" t="s">
        <v>532</v>
      </c>
      <c r="B200" s="25" t="s">
        <v>533</v>
      </c>
      <c r="C200" s="10" t="s">
        <v>7</v>
      </c>
      <c r="D200" s="10" t="s">
        <v>534</v>
      </c>
      <c r="E200" s="10" t="s">
        <v>534</v>
      </c>
      <c r="F200" s="10" t="s">
        <v>535</v>
      </c>
      <c r="G200" s="11" t="s">
        <v>83</v>
      </c>
      <c r="H200" s="116">
        <v>4</v>
      </c>
      <c r="I200" s="116">
        <v>3</v>
      </c>
      <c r="J200" s="116" t="s">
        <v>663</v>
      </c>
      <c r="K200" s="119" t="s">
        <v>644</v>
      </c>
    </row>
    <row r="201" spans="1:11" x14ac:dyDescent="0.25">
      <c r="A201" s="10" t="s">
        <v>532</v>
      </c>
      <c r="B201" s="10" t="s">
        <v>536</v>
      </c>
      <c r="C201" s="10" t="s">
        <v>7</v>
      </c>
      <c r="D201" s="10" t="s">
        <v>537</v>
      </c>
      <c r="E201" s="10" t="s">
        <v>537</v>
      </c>
      <c r="F201" s="10" t="s">
        <v>538</v>
      </c>
      <c r="G201" s="11" t="s">
        <v>83</v>
      </c>
      <c r="H201" s="117"/>
      <c r="I201" s="117"/>
      <c r="J201" s="117"/>
      <c r="K201" s="120"/>
    </row>
    <row r="202" spans="1:11" x14ac:dyDescent="0.25">
      <c r="A202" s="10" t="s">
        <v>532</v>
      </c>
      <c r="B202" s="10" t="s">
        <v>533</v>
      </c>
      <c r="C202" s="10" t="s">
        <v>7</v>
      </c>
      <c r="D202" s="10" t="s">
        <v>539</v>
      </c>
      <c r="E202" s="10" t="s">
        <v>539</v>
      </c>
      <c r="F202" s="10" t="s">
        <v>540</v>
      </c>
      <c r="G202" s="11" t="s">
        <v>83</v>
      </c>
      <c r="H202" s="117"/>
      <c r="I202" s="117"/>
      <c r="J202" s="117"/>
      <c r="K202" s="120"/>
    </row>
    <row r="203" spans="1:11" x14ac:dyDescent="0.25">
      <c r="A203" s="10" t="s">
        <v>541</v>
      </c>
      <c r="B203" s="10" t="s">
        <v>542</v>
      </c>
      <c r="C203" s="10" t="s">
        <v>7</v>
      </c>
      <c r="D203" s="10" t="s">
        <v>539</v>
      </c>
      <c r="E203" s="10" t="s">
        <v>539</v>
      </c>
      <c r="F203" s="10" t="s">
        <v>543</v>
      </c>
      <c r="G203" s="11" t="s">
        <v>83</v>
      </c>
      <c r="H203" s="117"/>
      <c r="I203" s="117"/>
      <c r="J203" s="117"/>
      <c r="K203" s="120"/>
    </row>
    <row r="204" spans="1:11" x14ac:dyDescent="0.25">
      <c r="A204" s="10" t="s">
        <v>544</v>
      </c>
      <c r="B204" s="10" t="s">
        <v>545</v>
      </c>
      <c r="C204" s="10" t="s">
        <v>7</v>
      </c>
      <c r="D204" s="10" t="s">
        <v>546</v>
      </c>
      <c r="E204" s="10" t="s">
        <v>546</v>
      </c>
      <c r="F204" s="10" t="s">
        <v>547</v>
      </c>
      <c r="G204" s="11" t="s">
        <v>83</v>
      </c>
      <c r="H204" s="117"/>
      <c r="I204" s="117"/>
      <c r="J204" s="117"/>
      <c r="K204" s="120"/>
    </row>
    <row r="205" spans="1:11" x14ac:dyDescent="0.25">
      <c r="A205" s="10" t="s">
        <v>532</v>
      </c>
      <c r="B205" s="10" t="s">
        <v>533</v>
      </c>
      <c r="C205" s="10" t="s">
        <v>7</v>
      </c>
      <c r="D205" s="10" t="s">
        <v>546</v>
      </c>
      <c r="E205" s="10" t="s">
        <v>546</v>
      </c>
      <c r="F205" s="10" t="s">
        <v>548</v>
      </c>
      <c r="G205" s="11" t="s">
        <v>83</v>
      </c>
      <c r="H205" s="117"/>
      <c r="I205" s="117"/>
      <c r="J205" s="117"/>
      <c r="K205" s="120"/>
    </row>
    <row r="206" spans="1:11" x14ac:dyDescent="0.25">
      <c r="A206" s="10" t="s">
        <v>10</v>
      </c>
      <c r="B206" s="10" t="s">
        <v>11</v>
      </c>
      <c r="C206" s="10" t="s">
        <v>7</v>
      </c>
      <c r="D206" s="10" t="s">
        <v>549</v>
      </c>
      <c r="E206" s="10" t="s">
        <v>549</v>
      </c>
      <c r="F206" s="10" t="s">
        <v>550</v>
      </c>
      <c r="G206" s="11" t="s">
        <v>83</v>
      </c>
      <c r="H206" s="117"/>
      <c r="I206" s="117"/>
      <c r="J206" s="117"/>
      <c r="K206" s="120"/>
    </row>
    <row r="207" spans="1:11" x14ac:dyDescent="0.25">
      <c r="A207" s="10" t="s">
        <v>15</v>
      </c>
      <c r="B207" s="10" t="s">
        <v>27</v>
      </c>
      <c r="C207" s="10" t="s">
        <v>7</v>
      </c>
      <c r="D207" s="10" t="s">
        <v>549</v>
      </c>
      <c r="E207" s="10" t="s">
        <v>551</v>
      </c>
      <c r="F207" s="10" t="s">
        <v>552</v>
      </c>
      <c r="G207" s="11" t="s">
        <v>83</v>
      </c>
      <c r="H207" s="117"/>
      <c r="I207" s="117"/>
      <c r="J207" s="117"/>
      <c r="K207" s="120"/>
    </row>
    <row r="208" spans="1:11" x14ac:dyDescent="0.25">
      <c r="A208" s="10" t="s">
        <v>532</v>
      </c>
      <c r="B208" s="10" t="s">
        <v>533</v>
      </c>
      <c r="C208" s="10" t="s">
        <v>7</v>
      </c>
      <c r="D208" s="10" t="s">
        <v>553</v>
      </c>
      <c r="E208" s="10" t="s">
        <v>553</v>
      </c>
      <c r="F208" s="10" t="s">
        <v>554</v>
      </c>
      <c r="G208" s="11" t="s">
        <v>83</v>
      </c>
      <c r="H208" s="118"/>
      <c r="I208" s="118"/>
      <c r="J208" s="118"/>
      <c r="K208" s="121"/>
    </row>
    <row r="209" spans="1:11" ht="15.75" thickBot="1" x14ac:dyDescent="0.3"/>
    <row r="210" spans="1:11" ht="15.75" thickBot="1" x14ac:dyDescent="0.3">
      <c r="A210" s="29" t="s">
        <v>8</v>
      </c>
    </row>
    <row r="211" spans="1:11" x14ac:dyDescent="0.25">
      <c r="A211" s="25" t="s">
        <v>555</v>
      </c>
      <c r="B211" s="10" t="s">
        <v>556</v>
      </c>
      <c r="C211" s="10" t="s">
        <v>557</v>
      </c>
      <c r="D211" s="10" t="s">
        <v>558</v>
      </c>
      <c r="E211" s="10" t="s">
        <v>558</v>
      </c>
      <c r="F211" s="10" t="s">
        <v>559</v>
      </c>
      <c r="G211" s="11" t="s">
        <v>83</v>
      </c>
      <c r="H211" s="119">
        <v>2</v>
      </c>
      <c r="I211" s="116">
        <v>2</v>
      </c>
      <c r="J211" s="116" t="s">
        <v>663</v>
      </c>
      <c r="K211" s="119" t="s">
        <v>644</v>
      </c>
    </row>
    <row r="212" spans="1:11" x14ac:dyDescent="0.25">
      <c r="A212" s="10" t="s">
        <v>560</v>
      </c>
      <c r="B212" s="10" t="s">
        <v>561</v>
      </c>
      <c r="C212" s="10" t="s">
        <v>557</v>
      </c>
      <c r="D212" s="10" t="s">
        <v>558</v>
      </c>
      <c r="E212" s="10" t="s">
        <v>558</v>
      </c>
      <c r="F212" s="10" t="s">
        <v>562</v>
      </c>
      <c r="G212" s="11" t="s">
        <v>83</v>
      </c>
      <c r="H212" s="120"/>
      <c r="I212" s="117"/>
      <c r="J212" s="117"/>
      <c r="K212" s="120"/>
    </row>
    <row r="213" spans="1:11" x14ac:dyDescent="0.25">
      <c r="A213" s="10" t="s">
        <v>563</v>
      </c>
      <c r="B213" s="10" t="s">
        <v>564</v>
      </c>
      <c r="C213" s="10" t="s">
        <v>557</v>
      </c>
      <c r="D213" s="10" t="s">
        <v>558</v>
      </c>
      <c r="E213" s="10" t="s">
        <v>558</v>
      </c>
      <c r="F213" s="10" t="s">
        <v>565</v>
      </c>
      <c r="G213" s="11" t="s">
        <v>83</v>
      </c>
      <c r="H213" s="120"/>
      <c r="I213" s="117"/>
      <c r="J213" s="117"/>
      <c r="K213" s="120"/>
    </row>
    <row r="214" spans="1:11" x14ac:dyDescent="0.25">
      <c r="A214" s="10" t="s">
        <v>10</v>
      </c>
      <c r="B214" s="10" t="s">
        <v>11</v>
      </c>
      <c r="C214" s="10" t="s">
        <v>557</v>
      </c>
      <c r="D214" s="10" t="s">
        <v>566</v>
      </c>
      <c r="E214" s="10" t="s">
        <v>566</v>
      </c>
      <c r="F214" s="10" t="s">
        <v>567</v>
      </c>
      <c r="G214" s="11" t="s">
        <v>83</v>
      </c>
      <c r="H214" s="120"/>
      <c r="I214" s="117"/>
      <c r="J214" s="117"/>
      <c r="K214" s="120"/>
    </row>
    <row r="215" spans="1:11" x14ac:dyDescent="0.25">
      <c r="A215" s="10" t="s">
        <v>568</v>
      </c>
      <c r="B215" s="10" t="s">
        <v>569</v>
      </c>
      <c r="C215" s="10" t="s">
        <v>557</v>
      </c>
      <c r="D215" s="10" t="s">
        <v>570</v>
      </c>
      <c r="E215" s="10" t="s">
        <v>570</v>
      </c>
      <c r="F215" s="10" t="s">
        <v>571</v>
      </c>
      <c r="G215" s="11" t="s">
        <v>83</v>
      </c>
      <c r="H215" s="120"/>
      <c r="I215" s="117"/>
      <c r="J215" s="117"/>
      <c r="K215" s="120"/>
    </row>
    <row r="216" spans="1:11" x14ac:dyDescent="0.25">
      <c r="A216" s="10" t="s">
        <v>563</v>
      </c>
      <c r="B216" s="10" t="s">
        <v>572</v>
      </c>
      <c r="C216" s="10" t="s">
        <v>557</v>
      </c>
      <c r="D216" s="10" t="s">
        <v>570</v>
      </c>
      <c r="E216" s="10" t="s">
        <v>570</v>
      </c>
      <c r="F216" s="10" t="s">
        <v>573</v>
      </c>
      <c r="G216" s="11" t="s">
        <v>83</v>
      </c>
      <c r="H216" s="120"/>
      <c r="I216" s="117"/>
      <c r="J216" s="117"/>
      <c r="K216" s="120"/>
    </row>
    <row r="217" spans="1:11" x14ac:dyDescent="0.25">
      <c r="A217" s="10" t="s">
        <v>15</v>
      </c>
      <c r="B217" s="10" t="s">
        <v>16</v>
      </c>
      <c r="C217" s="10" t="s">
        <v>557</v>
      </c>
      <c r="D217" s="10" t="s">
        <v>633</v>
      </c>
      <c r="E217" s="10" t="s">
        <v>633</v>
      </c>
      <c r="F217" s="10" t="s">
        <v>634</v>
      </c>
      <c r="G217" s="11" t="s">
        <v>83</v>
      </c>
      <c r="H217" s="120"/>
      <c r="I217" s="117"/>
      <c r="J217" s="117"/>
      <c r="K217" s="120"/>
    </row>
    <row r="218" spans="1:11" x14ac:dyDescent="0.25">
      <c r="A218" s="10" t="s">
        <v>15</v>
      </c>
      <c r="B218" s="10" t="s">
        <v>574</v>
      </c>
      <c r="C218" s="10" t="s">
        <v>557</v>
      </c>
      <c r="D218" s="10" t="s">
        <v>575</v>
      </c>
      <c r="E218" s="10" t="s">
        <v>575</v>
      </c>
      <c r="F218" s="10" t="s">
        <v>576</v>
      </c>
      <c r="G218" s="11" t="s">
        <v>83</v>
      </c>
      <c r="H218" s="120"/>
      <c r="I218" s="117"/>
      <c r="J218" s="117"/>
      <c r="K218" s="120"/>
    </row>
    <row r="219" spans="1:11" ht="15.75" thickBot="1" x14ac:dyDescent="0.3">
      <c r="A219" s="21" t="s">
        <v>577</v>
      </c>
      <c r="B219" s="21" t="s">
        <v>578</v>
      </c>
      <c r="C219" s="21" t="s">
        <v>557</v>
      </c>
      <c r="D219" s="21" t="s">
        <v>575</v>
      </c>
      <c r="E219" s="21" t="s">
        <v>575</v>
      </c>
      <c r="F219" s="21" t="s">
        <v>579</v>
      </c>
      <c r="G219" s="22" t="s">
        <v>83</v>
      </c>
      <c r="H219" s="130"/>
      <c r="I219" s="131"/>
      <c r="J219" s="131"/>
      <c r="K219" s="130"/>
    </row>
    <row r="220" spans="1:11" x14ac:dyDescent="0.25">
      <c r="A220" s="13" t="s">
        <v>36</v>
      </c>
      <c r="B220" s="14" t="s">
        <v>37</v>
      </c>
      <c r="C220" s="14" t="s">
        <v>557</v>
      </c>
      <c r="D220" s="14" t="s">
        <v>580</v>
      </c>
      <c r="E220" s="14" t="s">
        <v>580</v>
      </c>
      <c r="F220" s="14" t="s">
        <v>581</v>
      </c>
      <c r="G220" s="15" t="s">
        <v>83</v>
      </c>
      <c r="H220" s="123">
        <v>4</v>
      </c>
      <c r="I220" s="125" t="s">
        <v>640</v>
      </c>
      <c r="J220" s="123" t="s">
        <v>663</v>
      </c>
      <c r="K220" s="127" t="s">
        <v>647</v>
      </c>
    </row>
    <row r="221" spans="1:11" x14ac:dyDescent="0.25">
      <c r="A221" s="23" t="s">
        <v>409</v>
      </c>
      <c r="B221" s="10" t="s">
        <v>410</v>
      </c>
      <c r="C221" s="10" t="s">
        <v>557</v>
      </c>
      <c r="D221" s="10" t="s">
        <v>580</v>
      </c>
      <c r="E221" s="10" t="s">
        <v>580</v>
      </c>
      <c r="F221" s="10" t="s">
        <v>582</v>
      </c>
      <c r="G221" s="11" t="s">
        <v>82</v>
      </c>
      <c r="H221" s="115"/>
      <c r="I221" s="122"/>
      <c r="J221" s="115"/>
      <c r="K221" s="128"/>
    </row>
    <row r="222" spans="1:11" x14ac:dyDescent="0.25">
      <c r="A222" s="23" t="s">
        <v>32</v>
      </c>
      <c r="B222" s="10" t="s">
        <v>33</v>
      </c>
      <c r="C222" s="10" t="s">
        <v>557</v>
      </c>
      <c r="D222" s="10" t="s">
        <v>580</v>
      </c>
      <c r="E222" s="10" t="s">
        <v>580</v>
      </c>
      <c r="F222" s="10" t="s">
        <v>583</v>
      </c>
      <c r="G222" s="11" t="s">
        <v>82</v>
      </c>
      <c r="H222" s="115"/>
      <c r="I222" s="122"/>
      <c r="J222" s="115"/>
      <c r="K222" s="128"/>
    </row>
    <row r="223" spans="1:11" x14ac:dyDescent="0.25">
      <c r="A223" s="23" t="s">
        <v>584</v>
      </c>
      <c r="B223" s="10" t="s">
        <v>585</v>
      </c>
      <c r="C223" s="10" t="s">
        <v>557</v>
      </c>
      <c r="D223" s="10" t="s">
        <v>580</v>
      </c>
      <c r="E223" s="10" t="s">
        <v>580</v>
      </c>
      <c r="F223" s="10" t="s">
        <v>586</v>
      </c>
      <c r="G223" s="11" t="s">
        <v>83</v>
      </c>
      <c r="H223" s="115"/>
      <c r="I223" s="122"/>
      <c r="J223" s="115"/>
      <c r="K223" s="128"/>
    </row>
    <row r="224" spans="1:11" x14ac:dyDescent="0.25">
      <c r="A224" s="23" t="s">
        <v>587</v>
      </c>
      <c r="B224" s="10" t="s">
        <v>588</v>
      </c>
      <c r="C224" s="10" t="s">
        <v>557</v>
      </c>
      <c r="D224" s="10" t="s">
        <v>580</v>
      </c>
      <c r="E224" s="10" t="s">
        <v>580</v>
      </c>
      <c r="F224" s="10" t="s">
        <v>589</v>
      </c>
      <c r="G224" s="11" t="s">
        <v>82</v>
      </c>
      <c r="H224" s="115"/>
      <c r="I224" s="122"/>
      <c r="J224" s="115"/>
      <c r="K224" s="128"/>
    </row>
    <row r="225" spans="1:11" x14ac:dyDescent="0.25">
      <c r="A225" s="23" t="s">
        <v>10</v>
      </c>
      <c r="B225" s="10" t="s">
        <v>11</v>
      </c>
      <c r="C225" s="10" t="s">
        <v>557</v>
      </c>
      <c r="D225" s="10" t="s">
        <v>580</v>
      </c>
      <c r="E225" s="10" t="s">
        <v>580</v>
      </c>
      <c r="F225" s="10" t="s">
        <v>590</v>
      </c>
      <c r="G225" s="11" t="s">
        <v>83</v>
      </c>
      <c r="H225" s="115"/>
      <c r="I225" s="122"/>
      <c r="J225" s="115"/>
      <c r="K225" s="128"/>
    </row>
    <row r="226" spans="1:11" x14ac:dyDescent="0.25">
      <c r="A226" s="23" t="s">
        <v>10</v>
      </c>
      <c r="B226" s="10" t="s">
        <v>11</v>
      </c>
      <c r="C226" s="10" t="s">
        <v>557</v>
      </c>
      <c r="D226" s="10" t="s">
        <v>580</v>
      </c>
      <c r="E226" s="10" t="s">
        <v>580</v>
      </c>
      <c r="F226" s="10" t="s">
        <v>591</v>
      </c>
      <c r="G226" s="11" t="s">
        <v>83</v>
      </c>
      <c r="H226" s="115"/>
      <c r="I226" s="122"/>
      <c r="J226" s="115"/>
      <c r="K226" s="128"/>
    </row>
    <row r="227" spans="1:11" x14ac:dyDescent="0.25">
      <c r="A227" s="23" t="s">
        <v>592</v>
      </c>
      <c r="B227" s="10" t="s">
        <v>593</v>
      </c>
      <c r="C227" s="10" t="s">
        <v>557</v>
      </c>
      <c r="D227" s="10" t="s">
        <v>580</v>
      </c>
      <c r="E227" s="10" t="s">
        <v>580</v>
      </c>
      <c r="F227" s="10" t="s">
        <v>594</v>
      </c>
      <c r="G227" s="11" t="s">
        <v>83</v>
      </c>
      <c r="H227" s="115"/>
      <c r="I227" s="122"/>
      <c r="J227" s="115"/>
      <c r="K227" s="128"/>
    </row>
    <row r="228" spans="1:11" x14ac:dyDescent="0.25">
      <c r="A228" s="23" t="s">
        <v>595</v>
      </c>
      <c r="B228" s="10" t="s">
        <v>596</v>
      </c>
      <c r="C228" s="10" t="s">
        <v>557</v>
      </c>
      <c r="D228" s="10" t="s">
        <v>580</v>
      </c>
      <c r="E228" s="10" t="s">
        <v>580</v>
      </c>
      <c r="F228" s="10" t="s">
        <v>597</v>
      </c>
      <c r="G228" s="11" t="s">
        <v>83</v>
      </c>
      <c r="H228" s="115"/>
      <c r="I228" s="122"/>
      <c r="J228" s="115"/>
      <c r="K228" s="128"/>
    </row>
    <row r="229" spans="1:11" x14ac:dyDescent="0.25">
      <c r="A229" s="23" t="s">
        <v>598</v>
      </c>
      <c r="B229" s="10" t="s">
        <v>599</v>
      </c>
      <c r="C229" s="10" t="s">
        <v>557</v>
      </c>
      <c r="D229" s="10" t="s">
        <v>580</v>
      </c>
      <c r="E229" s="10" t="s">
        <v>580</v>
      </c>
      <c r="F229" s="10" t="s">
        <v>600</v>
      </c>
      <c r="G229" s="11" t="s">
        <v>83</v>
      </c>
      <c r="H229" s="115"/>
      <c r="I229" s="122"/>
      <c r="J229" s="115"/>
      <c r="K229" s="128"/>
    </row>
    <row r="230" spans="1:11" x14ac:dyDescent="0.25">
      <c r="A230" s="23" t="s">
        <v>601</v>
      </c>
      <c r="B230" s="10" t="s">
        <v>602</v>
      </c>
      <c r="C230" s="10" t="s">
        <v>557</v>
      </c>
      <c r="D230" s="10" t="s">
        <v>580</v>
      </c>
      <c r="E230" s="10" t="s">
        <v>580</v>
      </c>
      <c r="F230" s="10" t="s">
        <v>603</v>
      </c>
      <c r="G230" s="11" t="s">
        <v>83</v>
      </c>
      <c r="H230" s="115"/>
      <c r="I230" s="122"/>
      <c r="J230" s="115"/>
      <c r="K230" s="128"/>
    </row>
    <row r="231" spans="1:11" x14ac:dyDescent="0.25">
      <c r="A231" s="23" t="s">
        <v>604</v>
      </c>
      <c r="B231" s="10" t="s">
        <v>605</v>
      </c>
      <c r="C231" s="10" t="s">
        <v>557</v>
      </c>
      <c r="D231" s="10" t="s">
        <v>606</v>
      </c>
      <c r="E231" s="10" t="s">
        <v>606</v>
      </c>
      <c r="F231" s="10" t="s">
        <v>607</v>
      </c>
      <c r="G231" s="11" t="s">
        <v>83</v>
      </c>
      <c r="H231" s="115"/>
      <c r="I231" s="122"/>
      <c r="J231" s="115"/>
      <c r="K231" s="128"/>
    </row>
    <row r="232" spans="1:11" x14ac:dyDescent="0.25">
      <c r="A232" s="23" t="s">
        <v>608</v>
      </c>
      <c r="B232" s="10" t="s">
        <v>609</v>
      </c>
      <c r="C232" s="10" t="s">
        <v>557</v>
      </c>
      <c r="D232" s="10" t="s">
        <v>606</v>
      </c>
      <c r="E232" s="10" t="s">
        <v>606</v>
      </c>
      <c r="F232" s="10" t="s">
        <v>610</v>
      </c>
      <c r="G232" s="11" t="s">
        <v>83</v>
      </c>
      <c r="H232" s="115"/>
      <c r="I232" s="122"/>
      <c r="J232" s="115"/>
      <c r="K232" s="128"/>
    </row>
    <row r="233" spans="1:11" x14ac:dyDescent="0.25">
      <c r="A233" s="23" t="s">
        <v>611</v>
      </c>
      <c r="B233" s="10" t="s">
        <v>612</v>
      </c>
      <c r="C233" s="10" t="s">
        <v>557</v>
      </c>
      <c r="D233" s="10" t="s">
        <v>606</v>
      </c>
      <c r="E233" s="10" t="s">
        <v>606</v>
      </c>
      <c r="F233" s="10" t="s">
        <v>613</v>
      </c>
      <c r="G233" s="11" t="s">
        <v>82</v>
      </c>
      <c r="H233" s="115"/>
      <c r="I233" s="122"/>
      <c r="J233" s="115"/>
      <c r="K233" s="128"/>
    </row>
    <row r="234" spans="1:11" x14ac:dyDescent="0.25">
      <c r="A234" s="23" t="s">
        <v>614</v>
      </c>
      <c r="B234" s="10" t="s">
        <v>615</v>
      </c>
      <c r="C234" s="10" t="s">
        <v>557</v>
      </c>
      <c r="D234" s="10" t="s">
        <v>606</v>
      </c>
      <c r="E234" s="10" t="s">
        <v>606</v>
      </c>
      <c r="F234" s="10" t="s">
        <v>616</v>
      </c>
      <c r="G234" s="11" t="s">
        <v>83</v>
      </c>
      <c r="H234" s="115"/>
      <c r="I234" s="122"/>
      <c r="J234" s="115"/>
      <c r="K234" s="128"/>
    </row>
    <row r="235" spans="1:11" x14ac:dyDescent="0.25">
      <c r="A235" s="23" t="s">
        <v>36</v>
      </c>
      <c r="B235" s="10" t="s">
        <v>37</v>
      </c>
      <c r="C235" s="10" t="s">
        <v>557</v>
      </c>
      <c r="D235" s="10" t="s">
        <v>606</v>
      </c>
      <c r="E235" s="10" t="s">
        <v>606</v>
      </c>
      <c r="F235" s="10" t="s">
        <v>617</v>
      </c>
      <c r="G235" s="11" t="s">
        <v>82</v>
      </c>
      <c r="H235" s="115"/>
      <c r="I235" s="122"/>
      <c r="J235" s="115"/>
      <c r="K235" s="128"/>
    </row>
    <row r="236" spans="1:11" x14ac:dyDescent="0.25">
      <c r="A236" s="23" t="s">
        <v>618</v>
      </c>
      <c r="B236" s="10" t="s">
        <v>619</v>
      </c>
      <c r="C236" s="10" t="s">
        <v>557</v>
      </c>
      <c r="D236" s="10" t="s">
        <v>606</v>
      </c>
      <c r="E236" s="10" t="s">
        <v>606</v>
      </c>
      <c r="F236" s="10" t="s">
        <v>620</v>
      </c>
      <c r="G236" s="11" t="s">
        <v>83</v>
      </c>
      <c r="H236" s="115"/>
      <c r="I236" s="122"/>
      <c r="J236" s="115"/>
      <c r="K236" s="128"/>
    </row>
    <row r="237" spans="1:11" x14ac:dyDescent="0.25">
      <c r="A237" s="23" t="s">
        <v>621</v>
      </c>
      <c r="B237" s="10" t="s">
        <v>622</v>
      </c>
      <c r="C237" s="10" t="s">
        <v>557</v>
      </c>
      <c r="D237" s="10" t="s">
        <v>606</v>
      </c>
      <c r="E237" s="10" t="s">
        <v>606</v>
      </c>
      <c r="F237" s="10" t="s">
        <v>623</v>
      </c>
      <c r="G237" s="11" t="s">
        <v>83</v>
      </c>
      <c r="H237" s="115"/>
      <c r="I237" s="122"/>
      <c r="J237" s="115"/>
      <c r="K237" s="128"/>
    </row>
    <row r="238" spans="1:11" x14ac:dyDescent="0.25">
      <c r="A238" s="23" t="s">
        <v>624</v>
      </c>
      <c r="B238" s="10" t="s">
        <v>625</v>
      </c>
      <c r="C238" s="10" t="s">
        <v>557</v>
      </c>
      <c r="D238" s="10" t="s">
        <v>606</v>
      </c>
      <c r="E238" s="10" t="s">
        <v>606</v>
      </c>
      <c r="F238" s="10" t="s">
        <v>626</v>
      </c>
      <c r="G238" s="11" t="s">
        <v>83</v>
      </c>
      <c r="H238" s="115"/>
      <c r="I238" s="122"/>
      <c r="J238" s="115"/>
      <c r="K238" s="128"/>
    </row>
    <row r="239" spans="1:11" x14ac:dyDescent="0.25">
      <c r="A239" s="23" t="s">
        <v>627</v>
      </c>
      <c r="B239" s="10" t="s">
        <v>628</v>
      </c>
      <c r="C239" s="10" t="s">
        <v>557</v>
      </c>
      <c r="D239" s="10" t="s">
        <v>606</v>
      </c>
      <c r="E239" s="10" t="s">
        <v>606</v>
      </c>
      <c r="F239" s="10" t="s">
        <v>629</v>
      </c>
      <c r="G239" s="11" t="s">
        <v>83</v>
      </c>
      <c r="H239" s="115"/>
      <c r="I239" s="122"/>
      <c r="J239" s="115"/>
      <c r="K239" s="128"/>
    </row>
    <row r="240" spans="1:11" ht="15.75" thickBot="1" x14ac:dyDescent="0.3">
      <c r="A240" s="16" t="s">
        <v>630</v>
      </c>
      <c r="B240" s="17" t="s">
        <v>631</v>
      </c>
      <c r="C240" s="17" t="s">
        <v>557</v>
      </c>
      <c r="D240" s="17" t="s">
        <v>606</v>
      </c>
      <c r="E240" s="17" t="s">
        <v>606</v>
      </c>
      <c r="F240" s="17" t="s">
        <v>632</v>
      </c>
      <c r="G240" s="18" t="s">
        <v>83</v>
      </c>
      <c r="H240" s="124"/>
      <c r="I240" s="126"/>
      <c r="J240" s="124"/>
      <c r="K240" s="129"/>
    </row>
    <row r="241" spans="8:11" x14ac:dyDescent="0.25">
      <c r="H241" s="6"/>
      <c r="I241" s="6"/>
      <c r="J241" s="6"/>
      <c r="K241" s="19"/>
    </row>
    <row r="242" spans="8:11" x14ac:dyDescent="0.25">
      <c r="H242" s="20"/>
      <c r="I242" s="20"/>
      <c r="J242" s="20"/>
      <c r="K242" s="20"/>
    </row>
  </sheetData>
  <mergeCells count="51">
    <mergeCell ref="H59:H68"/>
    <mergeCell ref="I59:I68"/>
    <mergeCell ref="J59:J68"/>
    <mergeCell ref="K59:K68"/>
    <mergeCell ref="K11:K20"/>
    <mergeCell ref="H21:H24"/>
    <mergeCell ref="I21:I24"/>
    <mergeCell ref="J21:J24"/>
    <mergeCell ref="K21:K24"/>
    <mergeCell ref="H25:J26"/>
    <mergeCell ref="H29:H56"/>
    <mergeCell ref="I29:I56"/>
    <mergeCell ref="H11:H20"/>
    <mergeCell ref="I11:I20"/>
    <mergeCell ref="J11:J20"/>
    <mergeCell ref="H200:H208"/>
    <mergeCell ref="I200:I208"/>
    <mergeCell ref="J200:J208"/>
    <mergeCell ref="K200:K208"/>
    <mergeCell ref="H148:H151"/>
    <mergeCell ref="I148:I151"/>
    <mergeCell ref="J148:J151"/>
    <mergeCell ref="K148:K151"/>
    <mergeCell ref="H154:H197"/>
    <mergeCell ref="I154:I197"/>
    <mergeCell ref="J154:J197"/>
    <mergeCell ref="K154:K197"/>
    <mergeCell ref="H220:H240"/>
    <mergeCell ref="I220:I240"/>
    <mergeCell ref="K220:K240"/>
    <mergeCell ref="J220:J240"/>
    <mergeCell ref="H211:H219"/>
    <mergeCell ref="I211:I219"/>
    <mergeCell ref="J211:J219"/>
    <mergeCell ref="K211:K219"/>
    <mergeCell ref="A199:B199"/>
    <mergeCell ref="I2:I8"/>
    <mergeCell ref="H2:H8"/>
    <mergeCell ref="J2:J8"/>
    <mergeCell ref="K2:K8"/>
    <mergeCell ref="A153:B153"/>
    <mergeCell ref="H124:H145"/>
    <mergeCell ref="I124:I145"/>
    <mergeCell ref="J124:J145"/>
    <mergeCell ref="K124:K145"/>
    <mergeCell ref="H71:H121"/>
    <mergeCell ref="I71:I121"/>
    <mergeCell ref="J71:J121"/>
    <mergeCell ref="K71:K121"/>
    <mergeCell ref="J29:J56"/>
    <mergeCell ref="K29:K5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"/>
  <sheetViews>
    <sheetView topLeftCell="I1" workbookViewId="0">
      <selection activeCell="E14" sqref="E14"/>
    </sheetView>
  </sheetViews>
  <sheetFormatPr defaultRowHeight="15" x14ac:dyDescent="0.25"/>
  <sheetData>
    <row r="1" spans="1:28" x14ac:dyDescent="0.25">
      <c r="A1" t="s">
        <v>649</v>
      </c>
      <c r="B1" t="s">
        <v>648</v>
      </c>
      <c r="C1" t="s">
        <v>654</v>
      </c>
      <c r="D1" t="s">
        <v>653</v>
      </c>
      <c r="E1" t="s">
        <v>652</v>
      </c>
      <c r="F1" t="s">
        <v>651</v>
      </c>
      <c r="G1" t="s">
        <v>650</v>
      </c>
      <c r="H1" t="s">
        <v>649</v>
      </c>
      <c r="I1" t="s">
        <v>648</v>
      </c>
      <c r="J1" t="s">
        <v>654</v>
      </c>
      <c r="K1" t="s">
        <v>653</v>
      </c>
      <c r="L1" t="s">
        <v>652</v>
      </c>
      <c r="M1" t="s">
        <v>651</v>
      </c>
      <c r="N1" t="s">
        <v>650</v>
      </c>
      <c r="O1" t="s">
        <v>649</v>
      </c>
      <c r="P1" t="s">
        <v>648</v>
      </c>
      <c r="Q1" t="s">
        <v>654</v>
      </c>
      <c r="R1" t="s">
        <v>653</v>
      </c>
      <c r="S1" t="s">
        <v>652</v>
      </c>
      <c r="T1" t="s">
        <v>651</v>
      </c>
      <c r="U1" t="s">
        <v>650</v>
      </c>
      <c r="V1" t="s">
        <v>649</v>
      </c>
      <c r="W1" t="s">
        <v>648</v>
      </c>
      <c r="X1" t="s">
        <v>654</v>
      </c>
      <c r="Y1" t="s">
        <v>653</v>
      </c>
      <c r="Z1" t="s">
        <v>652</v>
      </c>
      <c r="AA1" t="s">
        <v>651</v>
      </c>
      <c r="AB1" t="s">
        <v>650</v>
      </c>
    </row>
    <row r="2" spans="1:28" x14ac:dyDescent="0.25">
      <c r="A2" s="142" t="s">
        <v>0</v>
      </c>
      <c r="B2" s="142"/>
      <c r="C2" s="142"/>
      <c r="D2" s="142"/>
      <c r="E2" s="142"/>
      <c r="F2" s="142"/>
    </row>
    <row r="3" spans="1:28" x14ac:dyDescent="0.25">
      <c r="A3" s="142" t="s">
        <v>655</v>
      </c>
      <c r="B3" s="142"/>
      <c r="C3" s="142"/>
      <c r="D3" s="142"/>
      <c r="E3" s="142" t="s">
        <v>656</v>
      </c>
      <c r="F3" s="142"/>
    </row>
    <row r="4" spans="1:28" x14ac:dyDescent="0.25">
      <c r="H4" s="142" t="s">
        <v>2</v>
      </c>
      <c r="I4" s="142"/>
      <c r="J4" s="142"/>
      <c r="K4" s="142"/>
      <c r="L4" s="142"/>
      <c r="M4" s="142"/>
    </row>
    <row r="5" spans="1:28" ht="15.75" thickBot="1" x14ac:dyDescent="0.3">
      <c r="H5" s="142" t="s">
        <v>657</v>
      </c>
      <c r="I5" s="142"/>
      <c r="J5" s="142"/>
      <c r="K5" s="142"/>
      <c r="L5" s="145" t="s">
        <v>658</v>
      </c>
      <c r="M5" s="145"/>
    </row>
    <row r="6" spans="1:28" ht="15" customHeight="1" x14ac:dyDescent="0.25">
      <c r="L6" s="146" t="s">
        <v>646</v>
      </c>
      <c r="M6" s="147"/>
      <c r="O6" s="139" t="s">
        <v>6</v>
      </c>
      <c r="P6" s="140"/>
      <c r="Q6" s="140"/>
      <c r="R6" s="140"/>
      <c r="S6" s="140"/>
      <c r="T6" s="141"/>
    </row>
    <row r="7" spans="1:28" x14ac:dyDescent="0.25">
      <c r="L7" s="148"/>
      <c r="M7" s="149"/>
      <c r="P7" s="142" t="s">
        <v>3</v>
      </c>
      <c r="Q7" s="142"/>
      <c r="R7" s="142"/>
      <c r="S7" s="142"/>
      <c r="T7" s="142"/>
      <c r="U7" s="19"/>
    </row>
    <row r="8" spans="1:28" x14ac:dyDescent="0.25">
      <c r="L8" s="148"/>
      <c r="M8" s="149"/>
      <c r="W8" s="142" t="s">
        <v>4</v>
      </c>
      <c r="X8" s="142"/>
      <c r="Y8" s="142"/>
    </row>
    <row r="9" spans="1:28" ht="21" customHeight="1" thickBot="1" x14ac:dyDescent="0.3">
      <c r="L9" s="150"/>
      <c r="M9" s="151"/>
      <c r="W9" s="142" t="s">
        <v>659</v>
      </c>
      <c r="X9" s="142"/>
      <c r="Y9" s="142"/>
    </row>
    <row r="10" spans="1:28" ht="30.75" customHeight="1" x14ac:dyDescent="0.25">
      <c r="Z10" s="143" t="s">
        <v>661</v>
      </c>
      <c r="AA10" s="143"/>
      <c r="AB10" s="24"/>
    </row>
    <row r="11" spans="1:28" x14ac:dyDescent="0.25">
      <c r="Z11" s="144" t="s">
        <v>662</v>
      </c>
      <c r="AA11" s="144"/>
      <c r="AB11" s="24"/>
    </row>
    <row r="12" spans="1:28" x14ac:dyDescent="0.25">
      <c r="Z12" s="144" t="s">
        <v>660</v>
      </c>
      <c r="AA12" s="144"/>
      <c r="AB12" s="144"/>
    </row>
  </sheetData>
  <mergeCells count="14">
    <mergeCell ref="H5:K5"/>
    <mergeCell ref="L5:M5"/>
    <mergeCell ref="L6:M9"/>
    <mergeCell ref="A2:F2"/>
    <mergeCell ref="A3:D3"/>
    <mergeCell ref="E3:F3"/>
    <mergeCell ref="H4:M4"/>
    <mergeCell ref="O6:T6"/>
    <mergeCell ref="W8:Y8"/>
    <mergeCell ref="W9:Y9"/>
    <mergeCell ref="Z10:AA10"/>
    <mergeCell ref="Z12:AB12"/>
    <mergeCell ref="Z11:AA11"/>
    <mergeCell ref="P7:T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4" workbookViewId="0">
      <selection activeCell="C6" sqref="C6"/>
    </sheetView>
  </sheetViews>
  <sheetFormatPr defaultRowHeight="15" x14ac:dyDescent="0.25"/>
  <cols>
    <col min="1" max="1" width="34" style="2" bestFit="1" customWidth="1"/>
    <col min="2" max="2" width="14.7109375" style="2" customWidth="1"/>
    <col min="3" max="3" width="20.5703125" style="33" customWidth="1"/>
    <col min="4" max="4" width="26.42578125" style="33" bestFit="1" customWidth="1"/>
    <col min="5" max="5" width="16.28515625" style="33" bestFit="1" customWidth="1"/>
    <col min="6" max="6" width="42.7109375" style="33" bestFit="1" customWidth="1"/>
    <col min="7" max="16384" width="9.140625" style="33"/>
  </cols>
  <sheetData>
    <row r="1" spans="1:6" ht="15.75" thickBot="1" x14ac:dyDescent="0.3"/>
    <row r="2" spans="1:6" ht="39" thickBot="1" x14ac:dyDescent="0.3">
      <c r="A2" s="37" t="s">
        <v>12</v>
      </c>
      <c r="B2" s="76" t="s">
        <v>664</v>
      </c>
      <c r="C2" s="74" t="s">
        <v>635</v>
      </c>
      <c r="D2" s="74" t="s">
        <v>636</v>
      </c>
      <c r="E2" s="74" t="s">
        <v>637</v>
      </c>
      <c r="F2" s="75" t="s">
        <v>638</v>
      </c>
    </row>
    <row r="3" spans="1:6" ht="15.75" thickBot="1" x14ac:dyDescent="0.3">
      <c r="A3" s="42" t="s">
        <v>9</v>
      </c>
      <c r="B3" s="51">
        <v>7</v>
      </c>
      <c r="C3" s="38">
        <v>4</v>
      </c>
      <c r="D3" s="58">
        <v>3</v>
      </c>
      <c r="E3" s="38" t="s">
        <v>663</v>
      </c>
      <c r="F3" s="39" t="s">
        <v>639</v>
      </c>
    </row>
    <row r="4" spans="1:6" x14ac:dyDescent="0.25">
      <c r="A4" s="42" t="s">
        <v>9</v>
      </c>
      <c r="B4" s="66">
        <v>10</v>
      </c>
      <c r="C4" s="40">
        <v>4</v>
      </c>
      <c r="D4" s="61" t="s">
        <v>641</v>
      </c>
      <c r="E4" s="40" t="s">
        <v>663</v>
      </c>
      <c r="F4" s="45" t="s">
        <v>639</v>
      </c>
    </row>
    <row r="5" spans="1:6" ht="15" customHeight="1" thickBot="1" x14ac:dyDescent="0.3">
      <c r="A5" s="52"/>
      <c r="B5" s="67">
        <v>4</v>
      </c>
      <c r="C5" s="46">
        <v>2</v>
      </c>
      <c r="D5" s="62" t="s">
        <v>642</v>
      </c>
      <c r="E5" s="46" t="s">
        <v>663</v>
      </c>
      <c r="F5" s="47" t="s">
        <v>639</v>
      </c>
    </row>
    <row r="6" spans="1:6" ht="15.75" thickBot="1" x14ac:dyDescent="0.3">
      <c r="D6" s="59"/>
    </row>
    <row r="7" spans="1:6" ht="15.75" thickBot="1" x14ac:dyDescent="0.3">
      <c r="A7" s="27" t="s">
        <v>0</v>
      </c>
      <c r="B7" s="69"/>
      <c r="C7" s="43"/>
      <c r="D7" s="60"/>
      <c r="E7" s="43"/>
      <c r="F7" s="44"/>
    </row>
    <row r="8" spans="1:6" ht="15" customHeight="1" thickBot="1" x14ac:dyDescent="0.3">
      <c r="A8" s="54"/>
      <c r="B8" s="70">
        <v>23</v>
      </c>
      <c r="C8" s="38">
        <v>4</v>
      </c>
      <c r="D8" s="58">
        <v>5</v>
      </c>
      <c r="E8" s="38" t="s">
        <v>663</v>
      </c>
      <c r="F8" s="39" t="s">
        <v>644</v>
      </c>
    </row>
    <row r="9" spans="1:6" ht="15" customHeight="1" thickBot="1" x14ac:dyDescent="0.3">
      <c r="A9" s="55"/>
      <c r="B9" s="55"/>
      <c r="C9" s="40"/>
      <c r="D9" s="63"/>
      <c r="E9" s="40"/>
      <c r="F9" s="40"/>
    </row>
    <row r="10" spans="1:6" ht="15.75" thickBot="1" x14ac:dyDescent="0.3">
      <c r="A10" s="27" t="s">
        <v>1</v>
      </c>
      <c r="B10" s="71"/>
      <c r="D10" s="59"/>
      <c r="E10" s="36"/>
    </row>
    <row r="11" spans="1:6" ht="15" customHeight="1" x14ac:dyDescent="0.25">
      <c r="A11" s="56">
        <v>10</v>
      </c>
      <c r="B11" s="72"/>
      <c r="C11" s="34" t="s">
        <v>645</v>
      </c>
      <c r="D11" s="64">
        <v>3</v>
      </c>
      <c r="E11" s="34" t="s">
        <v>663</v>
      </c>
      <c r="F11" s="35" t="s">
        <v>644</v>
      </c>
    </row>
    <row r="12" spans="1:6" ht="15.75" thickBot="1" x14ac:dyDescent="0.3">
      <c r="D12" s="59"/>
    </row>
    <row r="13" spans="1:6" ht="15.75" thickBot="1" x14ac:dyDescent="0.3">
      <c r="A13" s="27" t="s">
        <v>2</v>
      </c>
      <c r="B13" s="69"/>
      <c r="C13" s="43"/>
      <c r="D13" s="60"/>
      <c r="E13" s="43"/>
      <c r="F13" s="44"/>
    </row>
    <row r="14" spans="1:6" ht="15" customHeight="1" thickBot="1" x14ac:dyDescent="0.3">
      <c r="A14" s="54">
        <v>51</v>
      </c>
      <c r="B14" s="70"/>
      <c r="C14" s="38">
        <v>4</v>
      </c>
      <c r="D14" s="58">
        <v>5</v>
      </c>
      <c r="E14" s="38" t="s">
        <v>663</v>
      </c>
      <c r="F14" s="48" t="s">
        <v>644</v>
      </c>
    </row>
    <row r="15" spans="1:6" ht="15.75" thickBot="1" x14ac:dyDescent="0.3">
      <c r="D15" s="59"/>
    </row>
    <row r="16" spans="1:6" ht="15.75" thickBot="1" x14ac:dyDescent="0.3">
      <c r="A16" s="27" t="s">
        <v>3</v>
      </c>
      <c r="B16" s="69"/>
      <c r="C16" s="43"/>
      <c r="D16" s="60"/>
      <c r="E16" s="43"/>
      <c r="F16" s="44"/>
    </row>
    <row r="17" spans="1:6" ht="15" customHeight="1" thickBot="1" x14ac:dyDescent="0.3">
      <c r="A17" s="54">
        <v>22</v>
      </c>
      <c r="B17" s="70"/>
      <c r="C17" s="38">
        <v>4</v>
      </c>
      <c r="D17" s="58">
        <v>5</v>
      </c>
      <c r="E17" s="38" t="s">
        <v>663</v>
      </c>
      <c r="F17" s="48" t="s">
        <v>644</v>
      </c>
    </row>
    <row r="18" spans="1:6" ht="15.75" thickBot="1" x14ac:dyDescent="0.3">
      <c r="D18" s="59"/>
    </row>
    <row r="19" spans="1:6" ht="15.75" thickBot="1" x14ac:dyDescent="0.3">
      <c r="A19" s="30" t="s">
        <v>5</v>
      </c>
      <c r="B19" s="73"/>
      <c r="C19" s="43"/>
      <c r="D19" s="60"/>
      <c r="E19" s="43"/>
      <c r="F19" s="44"/>
    </row>
    <row r="20" spans="1:6" ht="15" customHeight="1" thickBot="1" x14ac:dyDescent="0.3">
      <c r="A20" s="54">
        <v>4</v>
      </c>
      <c r="B20" s="70"/>
      <c r="C20" s="38">
        <v>4</v>
      </c>
      <c r="D20" s="58">
        <v>5</v>
      </c>
      <c r="E20" s="38" t="s">
        <v>663</v>
      </c>
      <c r="F20" s="48" t="s">
        <v>644</v>
      </c>
    </row>
    <row r="21" spans="1:6" ht="15.75" thickBot="1" x14ac:dyDescent="0.3">
      <c r="D21" s="59"/>
    </row>
    <row r="22" spans="1:6" ht="15.75" thickBot="1" x14ac:dyDescent="0.3">
      <c r="A22" s="32" t="s">
        <v>6</v>
      </c>
      <c r="B22" s="66"/>
      <c r="C22" s="43"/>
      <c r="D22" s="60"/>
      <c r="E22" s="43"/>
      <c r="F22" s="44"/>
    </row>
    <row r="23" spans="1:6" ht="15" customHeight="1" thickBot="1" x14ac:dyDescent="0.3">
      <c r="A23" s="54">
        <v>44</v>
      </c>
      <c r="B23" s="70"/>
      <c r="C23" s="49">
        <v>4</v>
      </c>
      <c r="D23" s="65">
        <v>5</v>
      </c>
      <c r="E23" s="49" t="s">
        <v>663</v>
      </c>
      <c r="F23" s="48" t="s">
        <v>644</v>
      </c>
    </row>
    <row r="24" spans="1:6" ht="15.75" thickBot="1" x14ac:dyDescent="0.3">
      <c r="D24" s="59"/>
    </row>
    <row r="25" spans="1:6" ht="15.75" thickBot="1" x14ac:dyDescent="0.3">
      <c r="A25" s="32" t="s">
        <v>7</v>
      </c>
      <c r="B25" s="66"/>
      <c r="C25" s="43"/>
      <c r="D25" s="60"/>
      <c r="E25" s="43"/>
      <c r="F25" s="44"/>
    </row>
    <row r="26" spans="1:6" ht="15" customHeight="1" thickBot="1" x14ac:dyDescent="0.3">
      <c r="A26" s="54">
        <v>9</v>
      </c>
      <c r="B26" s="70"/>
      <c r="C26" s="38">
        <v>4</v>
      </c>
      <c r="D26" s="58">
        <v>3</v>
      </c>
      <c r="E26" s="38" t="s">
        <v>663</v>
      </c>
      <c r="F26" s="48" t="s">
        <v>644</v>
      </c>
    </row>
    <row r="27" spans="1:6" ht="15.75" thickBot="1" x14ac:dyDescent="0.3">
      <c r="D27" s="59"/>
    </row>
    <row r="28" spans="1:6" x14ac:dyDescent="0.25">
      <c r="A28" s="42" t="s">
        <v>8</v>
      </c>
      <c r="B28" s="66"/>
      <c r="C28" s="43"/>
      <c r="D28" s="60"/>
      <c r="E28" s="43"/>
      <c r="F28" s="44"/>
    </row>
    <row r="29" spans="1:6" ht="15" customHeight="1" x14ac:dyDescent="0.25">
      <c r="A29" s="57">
        <v>9</v>
      </c>
      <c r="B29" s="55"/>
      <c r="C29" s="41">
        <v>2</v>
      </c>
      <c r="D29" s="63">
        <v>2</v>
      </c>
      <c r="E29" s="40" t="s">
        <v>663</v>
      </c>
      <c r="F29" s="50" t="s">
        <v>644</v>
      </c>
    </row>
    <row r="30" spans="1:6" ht="15.75" thickBot="1" x14ac:dyDescent="0.3">
      <c r="A30" s="53">
        <v>21</v>
      </c>
      <c r="B30" s="68"/>
      <c r="C30" s="46">
        <v>4</v>
      </c>
      <c r="D30" s="62" t="s">
        <v>640</v>
      </c>
      <c r="E30" s="46" t="s">
        <v>663</v>
      </c>
      <c r="F30" s="47" t="s">
        <v>647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03"/>
  <sheetViews>
    <sheetView tabSelected="1" topLeftCell="A396" zoomScaleNormal="100" workbookViewId="0">
      <selection activeCell="J109" sqref="J109"/>
    </sheetView>
  </sheetViews>
  <sheetFormatPr defaultRowHeight="15.75" x14ac:dyDescent="0.25"/>
  <cols>
    <col min="1" max="1" width="17.28515625" style="103" customWidth="1"/>
    <col min="2" max="2" width="16.5703125" style="2" customWidth="1"/>
    <col min="3" max="3" width="51.140625" style="84" customWidth="1"/>
    <col min="4" max="4" width="64.7109375" customWidth="1"/>
    <col min="259" max="259" width="51.140625" customWidth="1"/>
    <col min="260" max="260" width="64.7109375" customWidth="1"/>
    <col min="515" max="515" width="51.140625" customWidth="1"/>
    <col min="516" max="516" width="64.7109375" customWidth="1"/>
    <col min="771" max="771" width="51.140625" customWidth="1"/>
    <col min="772" max="772" width="64.7109375" customWidth="1"/>
    <col min="1027" max="1027" width="51.140625" customWidth="1"/>
    <col min="1028" max="1028" width="64.7109375" customWidth="1"/>
    <col min="1283" max="1283" width="51.140625" customWidth="1"/>
    <col min="1284" max="1284" width="64.7109375" customWidth="1"/>
    <col min="1539" max="1539" width="51.140625" customWidth="1"/>
    <col min="1540" max="1540" width="64.7109375" customWidth="1"/>
    <col min="1795" max="1795" width="51.140625" customWidth="1"/>
    <col min="1796" max="1796" width="64.7109375" customWidth="1"/>
    <col min="2051" max="2051" width="51.140625" customWidth="1"/>
    <col min="2052" max="2052" width="64.7109375" customWidth="1"/>
    <col min="2307" max="2307" width="51.140625" customWidth="1"/>
    <col min="2308" max="2308" width="64.7109375" customWidth="1"/>
    <col min="2563" max="2563" width="51.140625" customWidth="1"/>
    <col min="2564" max="2564" width="64.7109375" customWidth="1"/>
    <col min="2819" max="2819" width="51.140625" customWidth="1"/>
    <col min="2820" max="2820" width="64.7109375" customWidth="1"/>
    <col min="3075" max="3075" width="51.140625" customWidth="1"/>
    <col min="3076" max="3076" width="64.7109375" customWidth="1"/>
    <col min="3331" max="3331" width="51.140625" customWidth="1"/>
    <col min="3332" max="3332" width="64.7109375" customWidth="1"/>
    <col min="3587" max="3587" width="51.140625" customWidth="1"/>
    <col min="3588" max="3588" width="64.7109375" customWidth="1"/>
    <col min="3843" max="3843" width="51.140625" customWidth="1"/>
    <col min="3844" max="3844" width="64.7109375" customWidth="1"/>
    <col min="4099" max="4099" width="51.140625" customWidth="1"/>
    <col min="4100" max="4100" width="64.7109375" customWidth="1"/>
    <col min="4355" max="4355" width="51.140625" customWidth="1"/>
    <col min="4356" max="4356" width="64.7109375" customWidth="1"/>
    <col min="4611" max="4611" width="51.140625" customWidth="1"/>
    <col min="4612" max="4612" width="64.7109375" customWidth="1"/>
    <col min="4867" max="4867" width="51.140625" customWidth="1"/>
    <col min="4868" max="4868" width="64.7109375" customWidth="1"/>
    <col min="5123" max="5123" width="51.140625" customWidth="1"/>
    <col min="5124" max="5124" width="64.7109375" customWidth="1"/>
    <col min="5379" max="5379" width="51.140625" customWidth="1"/>
    <col min="5380" max="5380" width="64.7109375" customWidth="1"/>
    <col min="5635" max="5635" width="51.140625" customWidth="1"/>
    <col min="5636" max="5636" width="64.7109375" customWidth="1"/>
    <col min="5891" max="5891" width="51.140625" customWidth="1"/>
    <col min="5892" max="5892" width="64.7109375" customWidth="1"/>
    <col min="6147" max="6147" width="51.140625" customWidth="1"/>
    <col min="6148" max="6148" width="64.7109375" customWidth="1"/>
    <col min="6403" max="6403" width="51.140625" customWidth="1"/>
    <col min="6404" max="6404" width="64.7109375" customWidth="1"/>
    <col min="6659" max="6659" width="51.140625" customWidth="1"/>
    <col min="6660" max="6660" width="64.7109375" customWidth="1"/>
    <col min="6915" max="6915" width="51.140625" customWidth="1"/>
    <col min="6916" max="6916" width="64.7109375" customWidth="1"/>
    <col min="7171" max="7171" width="51.140625" customWidth="1"/>
    <col min="7172" max="7172" width="64.7109375" customWidth="1"/>
    <col min="7427" max="7427" width="51.140625" customWidth="1"/>
    <col min="7428" max="7428" width="64.7109375" customWidth="1"/>
    <col min="7683" max="7683" width="51.140625" customWidth="1"/>
    <col min="7684" max="7684" width="64.7109375" customWidth="1"/>
    <col min="7939" max="7939" width="51.140625" customWidth="1"/>
    <col min="7940" max="7940" width="64.7109375" customWidth="1"/>
    <col min="8195" max="8195" width="51.140625" customWidth="1"/>
    <col min="8196" max="8196" width="64.7109375" customWidth="1"/>
    <col min="8451" max="8451" width="51.140625" customWidth="1"/>
    <col min="8452" max="8452" width="64.7109375" customWidth="1"/>
    <col min="8707" max="8707" width="51.140625" customWidth="1"/>
    <col min="8708" max="8708" width="64.7109375" customWidth="1"/>
    <col min="8963" max="8963" width="51.140625" customWidth="1"/>
    <col min="8964" max="8964" width="64.7109375" customWidth="1"/>
    <col min="9219" max="9219" width="51.140625" customWidth="1"/>
    <col min="9220" max="9220" width="64.7109375" customWidth="1"/>
    <col min="9475" max="9475" width="51.140625" customWidth="1"/>
    <col min="9476" max="9476" width="64.7109375" customWidth="1"/>
    <col min="9731" max="9731" width="51.140625" customWidth="1"/>
    <col min="9732" max="9732" width="64.7109375" customWidth="1"/>
    <col min="9987" max="9987" width="51.140625" customWidth="1"/>
    <col min="9988" max="9988" width="64.7109375" customWidth="1"/>
    <col min="10243" max="10243" width="51.140625" customWidth="1"/>
    <col min="10244" max="10244" width="64.7109375" customWidth="1"/>
    <col min="10499" max="10499" width="51.140625" customWidth="1"/>
    <col min="10500" max="10500" width="64.7109375" customWidth="1"/>
    <col min="10755" max="10755" width="51.140625" customWidth="1"/>
    <col min="10756" max="10756" width="64.7109375" customWidth="1"/>
    <col min="11011" max="11011" width="51.140625" customWidth="1"/>
    <col min="11012" max="11012" width="64.7109375" customWidth="1"/>
    <col min="11267" max="11267" width="51.140625" customWidth="1"/>
    <col min="11268" max="11268" width="64.7109375" customWidth="1"/>
    <col min="11523" max="11523" width="51.140625" customWidth="1"/>
    <col min="11524" max="11524" width="64.7109375" customWidth="1"/>
    <col min="11779" max="11779" width="51.140625" customWidth="1"/>
    <col min="11780" max="11780" width="64.7109375" customWidth="1"/>
    <col min="12035" max="12035" width="51.140625" customWidth="1"/>
    <col min="12036" max="12036" width="64.7109375" customWidth="1"/>
    <col min="12291" max="12291" width="51.140625" customWidth="1"/>
    <col min="12292" max="12292" width="64.7109375" customWidth="1"/>
    <col min="12547" max="12547" width="51.140625" customWidth="1"/>
    <col min="12548" max="12548" width="64.7109375" customWidth="1"/>
    <col min="12803" max="12803" width="51.140625" customWidth="1"/>
    <col min="12804" max="12804" width="64.7109375" customWidth="1"/>
    <col min="13059" max="13059" width="51.140625" customWidth="1"/>
    <col min="13060" max="13060" width="64.7109375" customWidth="1"/>
    <col min="13315" max="13315" width="51.140625" customWidth="1"/>
    <col min="13316" max="13316" width="64.7109375" customWidth="1"/>
    <col min="13571" max="13571" width="51.140625" customWidth="1"/>
    <col min="13572" max="13572" width="64.7109375" customWidth="1"/>
    <col min="13827" max="13827" width="51.140625" customWidth="1"/>
    <col min="13828" max="13828" width="64.7109375" customWidth="1"/>
    <col min="14083" max="14083" width="51.140625" customWidth="1"/>
    <col min="14084" max="14084" width="64.7109375" customWidth="1"/>
    <col min="14339" max="14339" width="51.140625" customWidth="1"/>
    <col min="14340" max="14340" width="64.7109375" customWidth="1"/>
    <col min="14595" max="14595" width="51.140625" customWidth="1"/>
    <col min="14596" max="14596" width="64.7109375" customWidth="1"/>
    <col min="14851" max="14851" width="51.140625" customWidth="1"/>
    <col min="14852" max="14852" width="64.7109375" customWidth="1"/>
    <col min="15107" max="15107" width="51.140625" customWidth="1"/>
    <col min="15108" max="15108" width="64.7109375" customWidth="1"/>
    <col min="15363" max="15363" width="51.140625" customWidth="1"/>
    <col min="15364" max="15364" width="64.7109375" customWidth="1"/>
    <col min="15619" max="15619" width="51.140625" customWidth="1"/>
    <col min="15620" max="15620" width="64.7109375" customWidth="1"/>
    <col min="15875" max="15875" width="51.140625" customWidth="1"/>
    <col min="15876" max="15876" width="64.7109375" customWidth="1"/>
    <col min="16131" max="16131" width="51.140625" customWidth="1"/>
    <col min="16132" max="16132" width="64.7109375" customWidth="1"/>
  </cols>
  <sheetData>
    <row r="2" spans="1:4" x14ac:dyDescent="0.25">
      <c r="A2" s="100"/>
      <c r="B2" s="86"/>
      <c r="C2" s="79"/>
      <c r="D2" s="78"/>
    </row>
    <row r="3" spans="1:4" s="109" customFormat="1" x14ac:dyDescent="0.25">
      <c r="A3" s="105" t="s">
        <v>665</v>
      </c>
      <c r="B3" s="106" t="s">
        <v>666</v>
      </c>
      <c r="C3" s="107" t="s">
        <v>667</v>
      </c>
      <c r="D3" s="108" t="s">
        <v>668</v>
      </c>
    </row>
    <row r="4" spans="1:4" ht="18.75" x14ac:dyDescent="0.3">
      <c r="A4" s="101" t="s">
        <v>0</v>
      </c>
      <c r="B4" s="99" t="s">
        <v>87</v>
      </c>
      <c r="C4" s="93" t="s">
        <v>129</v>
      </c>
      <c r="D4" s="77" t="s">
        <v>669</v>
      </c>
    </row>
    <row r="5" spans="1:4" x14ac:dyDescent="0.25">
      <c r="A5" s="102"/>
      <c r="B5" s="81"/>
      <c r="C5" s="80" t="s">
        <v>144</v>
      </c>
      <c r="D5" s="87" t="s">
        <v>670</v>
      </c>
    </row>
    <row r="6" spans="1:4" x14ac:dyDescent="0.25">
      <c r="A6" s="102"/>
      <c r="B6" s="81"/>
      <c r="C6" s="82"/>
      <c r="D6" s="83" t="s">
        <v>671</v>
      </c>
    </row>
    <row r="7" spans="1:4" x14ac:dyDescent="0.25">
      <c r="A7" s="102"/>
      <c r="B7" s="81"/>
      <c r="C7" s="80" t="s">
        <v>108</v>
      </c>
      <c r="D7" s="87" t="s">
        <v>672</v>
      </c>
    </row>
    <row r="8" spans="1:4" x14ac:dyDescent="0.25">
      <c r="A8" s="102"/>
      <c r="B8" s="81"/>
      <c r="C8" s="82"/>
      <c r="D8" s="88" t="s">
        <v>670</v>
      </c>
    </row>
    <row r="9" spans="1:4" x14ac:dyDescent="0.25">
      <c r="A9" s="102"/>
      <c r="B9" s="81"/>
      <c r="C9" s="82"/>
      <c r="D9" s="83" t="s">
        <v>671</v>
      </c>
    </row>
    <row r="10" spans="1:4" x14ac:dyDescent="0.25">
      <c r="A10" s="102"/>
      <c r="B10" s="81"/>
      <c r="C10" s="82"/>
      <c r="D10" s="83" t="s">
        <v>673</v>
      </c>
    </row>
    <row r="11" spans="1:4" x14ac:dyDescent="0.25">
      <c r="A11" s="102"/>
      <c r="B11" s="81"/>
      <c r="C11" s="80" t="s">
        <v>117</v>
      </c>
      <c r="D11" s="87" t="s">
        <v>672</v>
      </c>
    </row>
    <row r="12" spans="1:4" x14ac:dyDescent="0.25">
      <c r="A12" s="102"/>
      <c r="B12" s="81"/>
      <c r="C12" s="80" t="s">
        <v>138</v>
      </c>
      <c r="D12" s="87" t="s">
        <v>672</v>
      </c>
    </row>
    <row r="13" spans="1:4" x14ac:dyDescent="0.25">
      <c r="A13" s="102"/>
      <c r="B13" s="81"/>
      <c r="C13" s="82"/>
      <c r="D13" s="88" t="s">
        <v>670</v>
      </c>
    </row>
    <row r="14" spans="1:4" x14ac:dyDescent="0.25">
      <c r="A14" s="102"/>
      <c r="B14" s="81"/>
      <c r="C14" s="82"/>
      <c r="D14" s="83" t="s">
        <v>671</v>
      </c>
    </row>
    <row r="15" spans="1:4" x14ac:dyDescent="0.25">
      <c r="A15" s="102"/>
      <c r="B15" s="81"/>
      <c r="C15" s="82"/>
      <c r="D15" s="83" t="s">
        <v>674</v>
      </c>
    </row>
    <row r="16" spans="1:4" x14ac:dyDescent="0.25">
      <c r="A16" s="102"/>
      <c r="B16" s="81"/>
      <c r="C16" s="82"/>
      <c r="D16" s="83" t="s">
        <v>759</v>
      </c>
    </row>
    <row r="17" spans="1:4" x14ac:dyDescent="0.25">
      <c r="A17" s="102"/>
      <c r="B17" s="81"/>
      <c r="C17" s="82"/>
      <c r="D17" s="83" t="s">
        <v>675</v>
      </c>
    </row>
    <row r="18" spans="1:4" x14ac:dyDescent="0.25">
      <c r="A18" s="102"/>
      <c r="B18" s="81"/>
      <c r="C18" s="82"/>
      <c r="D18" s="83" t="s">
        <v>673</v>
      </c>
    </row>
    <row r="19" spans="1:4" x14ac:dyDescent="0.25">
      <c r="A19" s="102"/>
      <c r="B19" s="81"/>
      <c r="C19" s="80" t="s">
        <v>135</v>
      </c>
      <c r="D19" s="77" t="s">
        <v>671</v>
      </c>
    </row>
    <row r="20" spans="1:4" x14ac:dyDescent="0.25">
      <c r="A20" s="102"/>
      <c r="B20" s="81"/>
      <c r="C20" s="80" t="s">
        <v>141</v>
      </c>
      <c r="D20" s="77" t="s">
        <v>671</v>
      </c>
    </row>
    <row r="21" spans="1:4" x14ac:dyDescent="0.25">
      <c r="A21" s="102"/>
      <c r="B21" s="81"/>
      <c r="C21" s="82"/>
      <c r="D21" s="83" t="s">
        <v>673</v>
      </c>
    </row>
    <row r="22" spans="1:4" x14ac:dyDescent="0.25">
      <c r="A22" s="102"/>
      <c r="B22" s="81"/>
      <c r="C22" s="80" t="s">
        <v>676</v>
      </c>
      <c r="D22" s="87" t="s">
        <v>672</v>
      </c>
    </row>
    <row r="23" spans="1:4" x14ac:dyDescent="0.25">
      <c r="A23" s="102"/>
      <c r="B23" s="81"/>
      <c r="C23" s="82"/>
      <c r="D23" s="83" t="s">
        <v>677</v>
      </c>
    </row>
    <row r="24" spans="1:4" x14ac:dyDescent="0.25">
      <c r="A24" s="102"/>
      <c r="B24" s="81"/>
      <c r="C24" s="80" t="s">
        <v>86</v>
      </c>
      <c r="D24" s="87" t="s">
        <v>672</v>
      </c>
    </row>
    <row r="25" spans="1:4" x14ac:dyDescent="0.25">
      <c r="A25" s="102"/>
      <c r="B25" s="81"/>
      <c r="C25" s="82"/>
      <c r="D25" s="88" t="s">
        <v>670</v>
      </c>
    </row>
    <row r="26" spans="1:4" x14ac:dyDescent="0.25">
      <c r="A26" s="102"/>
      <c r="B26" s="81"/>
      <c r="C26" s="82"/>
      <c r="D26" s="83" t="s">
        <v>671</v>
      </c>
    </row>
    <row r="27" spans="1:4" x14ac:dyDescent="0.25">
      <c r="A27" s="102"/>
      <c r="B27" s="81"/>
      <c r="C27" s="82"/>
      <c r="D27" s="83" t="s">
        <v>677</v>
      </c>
    </row>
    <row r="28" spans="1:4" x14ac:dyDescent="0.25">
      <c r="A28" s="102"/>
      <c r="B28" s="81"/>
      <c r="C28" s="82"/>
      <c r="D28" s="83" t="s">
        <v>675</v>
      </c>
    </row>
    <row r="29" spans="1:4" x14ac:dyDescent="0.25">
      <c r="A29" s="102"/>
      <c r="B29" s="81"/>
      <c r="C29" s="80" t="s">
        <v>126</v>
      </c>
      <c r="D29" s="87" t="s">
        <v>672</v>
      </c>
    </row>
    <row r="30" spans="1:4" x14ac:dyDescent="0.25">
      <c r="A30" s="102"/>
      <c r="B30" s="81"/>
      <c r="C30" s="82"/>
      <c r="D30" s="88" t="s">
        <v>670</v>
      </c>
    </row>
    <row r="31" spans="1:4" x14ac:dyDescent="0.25">
      <c r="A31" s="102"/>
      <c r="B31" s="81"/>
      <c r="C31" s="82"/>
      <c r="D31" s="83" t="s">
        <v>671</v>
      </c>
    </row>
    <row r="32" spans="1:4" x14ac:dyDescent="0.25">
      <c r="A32" s="102"/>
      <c r="B32" s="81"/>
      <c r="C32" s="82"/>
      <c r="D32" s="83" t="s">
        <v>674</v>
      </c>
    </row>
    <row r="33" spans="1:4" x14ac:dyDescent="0.25">
      <c r="A33" s="102"/>
      <c r="B33" s="81"/>
      <c r="C33" s="82"/>
      <c r="D33" s="83" t="s">
        <v>759</v>
      </c>
    </row>
    <row r="34" spans="1:4" x14ac:dyDescent="0.25">
      <c r="A34" s="102"/>
      <c r="B34" s="81"/>
      <c r="C34" s="82"/>
      <c r="D34" s="83" t="s">
        <v>675</v>
      </c>
    </row>
    <row r="35" spans="1:4" x14ac:dyDescent="0.25">
      <c r="A35" s="102"/>
      <c r="B35" s="81"/>
      <c r="C35" s="82"/>
      <c r="D35" s="83" t="s">
        <v>673</v>
      </c>
    </row>
    <row r="36" spans="1:4" x14ac:dyDescent="0.25">
      <c r="A36" s="102"/>
      <c r="B36" s="81"/>
      <c r="C36" s="80" t="s">
        <v>111</v>
      </c>
      <c r="D36" s="77" t="s">
        <v>671</v>
      </c>
    </row>
    <row r="37" spans="1:4" x14ac:dyDescent="0.25">
      <c r="A37" s="102"/>
      <c r="B37" s="81"/>
      <c r="C37" s="82"/>
      <c r="D37" s="83" t="s">
        <v>675</v>
      </c>
    </row>
    <row r="38" spans="1:4" x14ac:dyDescent="0.25">
      <c r="A38" s="102"/>
      <c r="B38" s="81"/>
      <c r="C38" s="80" t="s">
        <v>150</v>
      </c>
      <c r="D38" s="77" t="s">
        <v>671</v>
      </c>
    </row>
    <row r="39" spans="1:4" x14ac:dyDescent="0.25">
      <c r="A39" s="102"/>
      <c r="B39" s="81"/>
      <c r="C39" s="80" t="s">
        <v>123</v>
      </c>
      <c r="D39" s="77" t="s">
        <v>671</v>
      </c>
    </row>
    <row r="40" spans="1:4" x14ac:dyDescent="0.25">
      <c r="A40" s="102"/>
      <c r="B40" s="81"/>
      <c r="C40" s="80" t="s">
        <v>147</v>
      </c>
      <c r="D40" s="87" t="s">
        <v>672</v>
      </c>
    </row>
    <row r="41" spans="1:4" x14ac:dyDescent="0.25">
      <c r="A41" s="102"/>
      <c r="B41" s="81"/>
      <c r="C41" s="82"/>
      <c r="D41" s="88" t="s">
        <v>670</v>
      </c>
    </row>
    <row r="42" spans="1:4" x14ac:dyDescent="0.25">
      <c r="A42" s="102"/>
      <c r="B42" s="81"/>
      <c r="C42" s="82"/>
      <c r="D42" s="83" t="s">
        <v>671</v>
      </c>
    </row>
    <row r="43" spans="1:4" x14ac:dyDescent="0.25">
      <c r="A43" s="102"/>
      <c r="B43" s="81"/>
      <c r="C43" s="82"/>
      <c r="D43" s="83" t="s">
        <v>675</v>
      </c>
    </row>
    <row r="44" spans="1:4" x14ac:dyDescent="0.25">
      <c r="A44" s="102"/>
      <c r="B44" s="81"/>
      <c r="C44" s="80" t="s">
        <v>99</v>
      </c>
      <c r="D44" s="77" t="s">
        <v>671</v>
      </c>
    </row>
    <row r="45" spans="1:4" x14ac:dyDescent="0.25">
      <c r="A45" s="102"/>
      <c r="B45" s="81"/>
      <c r="C45" s="80" t="s">
        <v>93</v>
      </c>
      <c r="D45" s="87" t="s">
        <v>672</v>
      </c>
    </row>
    <row r="46" spans="1:4" x14ac:dyDescent="0.25">
      <c r="A46" s="102"/>
      <c r="B46" s="81"/>
      <c r="C46" s="82"/>
      <c r="D46" s="88" t="s">
        <v>670</v>
      </c>
    </row>
    <row r="47" spans="1:4" x14ac:dyDescent="0.25">
      <c r="A47" s="102"/>
      <c r="B47" s="81"/>
      <c r="C47" s="82"/>
      <c r="D47" s="83" t="s">
        <v>671</v>
      </c>
    </row>
    <row r="48" spans="1:4" x14ac:dyDescent="0.25">
      <c r="A48" s="102"/>
      <c r="B48" s="81"/>
      <c r="C48" s="82"/>
      <c r="D48" s="83" t="s">
        <v>674</v>
      </c>
    </row>
    <row r="49" spans="1:4" x14ac:dyDescent="0.25">
      <c r="A49" s="102"/>
      <c r="B49" s="81"/>
      <c r="C49" s="82"/>
      <c r="D49" s="83" t="s">
        <v>673</v>
      </c>
    </row>
    <row r="50" spans="1:4" x14ac:dyDescent="0.25">
      <c r="A50" s="102"/>
      <c r="B50" s="81"/>
      <c r="C50" s="80" t="s">
        <v>120</v>
      </c>
      <c r="D50" s="87" t="s">
        <v>672</v>
      </c>
    </row>
    <row r="51" spans="1:4" x14ac:dyDescent="0.25">
      <c r="A51" s="102"/>
      <c r="B51" s="81"/>
      <c r="C51" s="82"/>
      <c r="D51" s="88" t="s">
        <v>670</v>
      </c>
    </row>
    <row r="52" spans="1:4" x14ac:dyDescent="0.25">
      <c r="A52" s="102"/>
      <c r="B52" s="81"/>
      <c r="C52" s="82"/>
      <c r="D52" s="83" t="s">
        <v>671</v>
      </c>
    </row>
    <row r="53" spans="1:4" x14ac:dyDescent="0.25">
      <c r="A53" s="102"/>
      <c r="B53" s="81"/>
      <c r="C53" s="82"/>
      <c r="D53" s="83" t="s">
        <v>673</v>
      </c>
    </row>
    <row r="54" spans="1:4" x14ac:dyDescent="0.25">
      <c r="A54" s="102"/>
      <c r="B54" s="85" t="s">
        <v>678</v>
      </c>
      <c r="C54" s="79">
        <v>17</v>
      </c>
      <c r="D54" s="78"/>
    </row>
    <row r="55" spans="1:4" x14ac:dyDescent="0.25">
      <c r="A55" s="102"/>
      <c r="B55" s="77" t="s">
        <v>153</v>
      </c>
      <c r="C55" s="80" t="s">
        <v>152</v>
      </c>
      <c r="D55" s="87" t="s">
        <v>672</v>
      </c>
    </row>
    <row r="56" spans="1:4" x14ac:dyDescent="0.25">
      <c r="A56" s="102"/>
      <c r="B56" s="81"/>
      <c r="C56" s="82"/>
      <c r="D56" s="88" t="s">
        <v>670</v>
      </c>
    </row>
    <row r="57" spans="1:4" x14ac:dyDescent="0.25">
      <c r="A57" s="102"/>
      <c r="B57" s="81"/>
      <c r="C57" s="82"/>
      <c r="D57" s="83" t="s">
        <v>671</v>
      </c>
    </row>
    <row r="58" spans="1:4" x14ac:dyDescent="0.25">
      <c r="A58" s="102"/>
      <c r="B58" s="85" t="s">
        <v>679</v>
      </c>
      <c r="C58" s="79">
        <v>1</v>
      </c>
      <c r="D58" s="78"/>
    </row>
    <row r="59" spans="1:4" x14ac:dyDescent="0.25">
      <c r="A59" s="102"/>
      <c r="B59" s="77" t="s">
        <v>155</v>
      </c>
      <c r="C59" s="80" t="s">
        <v>158</v>
      </c>
      <c r="D59" s="87" t="s">
        <v>672</v>
      </c>
    </row>
    <row r="60" spans="1:4" x14ac:dyDescent="0.25">
      <c r="A60" s="102"/>
      <c r="B60" s="81"/>
      <c r="C60" s="82"/>
      <c r="D60" s="88" t="s">
        <v>670</v>
      </c>
    </row>
    <row r="61" spans="1:4" x14ac:dyDescent="0.25">
      <c r="A61" s="102"/>
      <c r="B61" s="81"/>
      <c r="C61" s="82"/>
      <c r="D61" s="83" t="s">
        <v>671</v>
      </c>
    </row>
    <row r="62" spans="1:4" x14ac:dyDescent="0.25">
      <c r="A62" s="102"/>
      <c r="B62" s="81"/>
      <c r="C62" s="80" t="s">
        <v>152</v>
      </c>
      <c r="D62" s="87" t="s">
        <v>672</v>
      </c>
    </row>
    <row r="63" spans="1:4" x14ac:dyDescent="0.25">
      <c r="A63" s="102"/>
      <c r="B63" s="81"/>
      <c r="C63" s="82"/>
      <c r="D63" s="88" t="s">
        <v>670</v>
      </c>
    </row>
    <row r="64" spans="1:4" x14ac:dyDescent="0.25">
      <c r="A64" s="102"/>
      <c r="B64" s="81"/>
      <c r="C64" s="82"/>
      <c r="D64" s="83" t="s">
        <v>671</v>
      </c>
    </row>
    <row r="65" spans="1:4" x14ac:dyDescent="0.25">
      <c r="A65" s="102"/>
      <c r="B65" s="81"/>
      <c r="C65" s="82"/>
      <c r="D65" s="83" t="s">
        <v>675</v>
      </c>
    </row>
    <row r="66" spans="1:4" x14ac:dyDescent="0.25">
      <c r="A66" s="102"/>
      <c r="B66" s="85" t="s">
        <v>680</v>
      </c>
      <c r="C66" s="79">
        <v>2</v>
      </c>
      <c r="D66" s="78"/>
    </row>
    <row r="67" spans="1:4" x14ac:dyDescent="0.25">
      <c r="A67" s="102"/>
      <c r="B67" s="77" t="s">
        <v>160</v>
      </c>
      <c r="C67" s="80" t="s">
        <v>152</v>
      </c>
      <c r="D67" s="87" t="s">
        <v>672</v>
      </c>
    </row>
    <row r="68" spans="1:4" x14ac:dyDescent="0.25">
      <c r="A68" s="102"/>
      <c r="B68" s="81"/>
      <c r="C68" s="82"/>
      <c r="D68" s="88" t="s">
        <v>670</v>
      </c>
    </row>
    <row r="69" spans="1:4" x14ac:dyDescent="0.25">
      <c r="A69" s="102"/>
      <c r="B69" s="81"/>
      <c r="C69" s="82"/>
      <c r="D69" s="83" t="s">
        <v>675</v>
      </c>
    </row>
    <row r="70" spans="1:4" x14ac:dyDescent="0.25">
      <c r="A70" s="102"/>
      <c r="B70" s="85" t="s">
        <v>681</v>
      </c>
      <c r="C70" s="79">
        <v>1</v>
      </c>
      <c r="D70" s="78"/>
    </row>
    <row r="71" spans="1:4" x14ac:dyDescent="0.25">
      <c r="A71" s="102"/>
      <c r="B71" s="77" t="s">
        <v>164</v>
      </c>
      <c r="C71" s="80" t="s">
        <v>163</v>
      </c>
      <c r="D71" s="87" t="s">
        <v>672</v>
      </c>
    </row>
    <row r="72" spans="1:4" x14ac:dyDescent="0.25">
      <c r="A72" s="102"/>
      <c r="B72" s="85" t="s">
        <v>682</v>
      </c>
      <c r="C72" s="79">
        <v>1</v>
      </c>
      <c r="D72" s="78"/>
    </row>
    <row r="73" spans="1:4" x14ac:dyDescent="0.25">
      <c r="A73" s="102"/>
      <c r="B73" s="77" t="s">
        <v>166</v>
      </c>
      <c r="C73" s="80" t="s">
        <v>152</v>
      </c>
      <c r="D73" s="87" t="s">
        <v>672</v>
      </c>
    </row>
    <row r="74" spans="1:4" x14ac:dyDescent="0.25">
      <c r="A74" s="102"/>
      <c r="B74" s="81"/>
      <c r="C74" s="82"/>
      <c r="D74" s="88" t="s">
        <v>670</v>
      </c>
    </row>
    <row r="75" spans="1:4" x14ac:dyDescent="0.25">
      <c r="A75" s="102"/>
      <c r="B75" s="81"/>
      <c r="C75" s="82"/>
      <c r="D75" s="83" t="s">
        <v>671</v>
      </c>
    </row>
    <row r="76" spans="1:4" x14ac:dyDescent="0.25">
      <c r="A76" s="102"/>
      <c r="B76" s="81"/>
      <c r="C76" s="82"/>
      <c r="D76" s="83" t="s">
        <v>675</v>
      </c>
    </row>
    <row r="77" spans="1:4" x14ac:dyDescent="0.25">
      <c r="A77" s="102"/>
      <c r="B77" s="85" t="s">
        <v>683</v>
      </c>
      <c r="C77" s="79">
        <v>1</v>
      </c>
      <c r="D77" s="78"/>
    </row>
    <row r="78" spans="1:4" s="92" customFormat="1" ht="18.75" x14ac:dyDescent="0.3">
      <c r="A78" s="104" t="s">
        <v>684</v>
      </c>
      <c r="B78" s="110"/>
      <c r="C78" s="111">
        <f>C54+C58+C66+C70+C72+C77</f>
        <v>23</v>
      </c>
      <c r="D78" s="91"/>
    </row>
    <row r="79" spans="1:4" x14ac:dyDescent="0.25">
      <c r="A79" s="100" t="s">
        <v>1</v>
      </c>
      <c r="B79" s="77" t="s">
        <v>170</v>
      </c>
      <c r="C79" s="80" t="s">
        <v>61</v>
      </c>
      <c r="D79" s="87" t="s">
        <v>672</v>
      </c>
    </row>
    <row r="80" spans="1:4" x14ac:dyDescent="0.25">
      <c r="A80" s="102"/>
      <c r="B80" s="81"/>
      <c r="C80" s="82"/>
      <c r="D80" s="88" t="s">
        <v>670</v>
      </c>
    </row>
    <row r="81" spans="1:4" x14ac:dyDescent="0.25">
      <c r="A81" s="102"/>
      <c r="B81" s="81"/>
      <c r="C81" s="82"/>
      <c r="D81" s="83" t="s">
        <v>671</v>
      </c>
    </row>
    <row r="82" spans="1:4" x14ac:dyDescent="0.25">
      <c r="A82" s="102"/>
      <c r="B82" s="81"/>
      <c r="C82" s="80" t="s">
        <v>16</v>
      </c>
      <c r="D82" s="87" t="s">
        <v>672</v>
      </c>
    </row>
    <row r="83" spans="1:4" x14ac:dyDescent="0.25">
      <c r="A83" s="102"/>
      <c r="B83" s="81"/>
      <c r="C83" s="82"/>
      <c r="D83" s="88" t="s">
        <v>670</v>
      </c>
    </row>
    <row r="84" spans="1:4" x14ac:dyDescent="0.25">
      <c r="A84" s="102"/>
      <c r="B84" s="81"/>
      <c r="C84" s="82"/>
      <c r="D84" s="83" t="s">
        <v>671</v>
      </c>
    </row>
    <row r="85" spans="1:4" x14ac:dyDescent="0.25">
      <c r="A85" s="102"/>
      <c r="B85" s="81"/>
      <c r="C85" s="80" t="s">
        <v>169</v>
      </c>
      <c r="D85" s="77" t="s">
        <v>671</v>
      </c>
    </row>
    <row r="86" spans="1:4" x14ac:dyDescent="0.25">
      <c r="A86" s="102"/>
      <c r="B86" s="85" t="s">
        <v>685</v>
      </c>
      <c r="C86" s="79">
        <v>3</v>
      </c>
      <c r="D86" s="78"/>
    </row>
    <row r="87" spans="1:4" x14ac:dyDescent="0.25">
      <c r="A87" s="102"/>
      <c r="B87" s="77" t="s">
        <v>176</v>
      </c>
      <c r="C87" s="80" t="s">
        <v>175</v>
      </c>
      <c r="D87" s="87" t="s">
        <v>672</v>
      </c>
    </row>
    <row r="88" spans="1:4" x14ac:dyDescent="0.25">
      <c r="A88" s="102"/>
      <c r="B88" s="81"/>
      <c r="C88" s="82"/>
      <c r="D88" s="88" t="s">
        <v>670</v>
      </c>
    </row>
    <row r="89" spans="1:4" x14ac:dyDescent="0.25">
      <c r="A89" s="102"/>
      <c r="B89" s="81"/>
      <c r="C89" s="80" t="s">
        <v>185</v>
      </c>
      <c r="D89" s="87" t="s">
        <v>672</v>
      </c>
    </row>
    <row r="90" spans="1:4" x14ac:dyDescent="0.25">
      <c r="A90" s="102"/>
      <c r="B90" s="81"/>
      <c r="C90" s="80" t="s">
        <v>181</v>
      </c>
      <c r="D90" s="87" t="s">
        <v>672</v>
      </c>
    </row>
    <row r="91" spans="1:4" x14ac:dyDescent="0.25">
      <c r="A91" s="102"/>
      <c r="B91" s="81"/>
      <c r="C91" s="80" t="s">
        <v>61</v>
      </c>
      <c r="D91" s="87" t="s">
        <v>672</v>
      </c>
    </row>
    <row r="92" spans="1:4" x14ac:dyDescent="0.25">
      <c r="A92" s="102"/>
      <c r="B92" s="81"/>
      <c r="C92" s="82"/>
      <c r="D92" s="88" t="s">
        <v>670</v>
      </c>
    </row>
    <row r="93" spans="1:4" x14ac:dyDescent="0.25">
      <c r="A93" s="102"/>
      <c r="B93" s="81"/>
      <c r="C93" s="82"/>
      <c r="D93" s="83" t="s">
        <v>671</v>
      </c>
    </row>
    <row r="94" spans="1:4" x14ac:dyDescent="0.25">
      <c r="A94" s="102"/>
      <c r="B94" s="81"/>
      <c r="C94" s="82"/>
      <c r="D94" s="83" t="s">
        <v>677</v>
      </c>
    </row>
    <row r="95" spans="1:4" x14ac:dyDescent="0.25">
      <c r="A95" s="102"/>
      <c r="B95" s="81"/>
      <c r="C95" s="82"/>
      <c r="D95" s="83" t="s">
        <v>675</v>
      </c>
    </row>
    <row r="96" spans="1:4" x14ac:dyDescent="0.25">
      <c r="A96" s="102"/>
      <c r="B96" s="85" t="s">
        <v>686</v>
      </c>
      <c r="C96" s="79">
        <v>4</v>
      </c>
      <c r="D96" s="78"/>
    </row>
    <row r="97" spans="1:4" x14ac:dyDescent="0.25">
      <c r="A97" s="102"/>
      <c r="B97" s="77" t="s">
        <v>189</v>
      </c>
      <c r="C97" s="80" t="s">
        <v>191</v>
      </c>
      <c r="D97" s="87" t="s">
        <v>672</v>
      </c>
    </row>
    <row r="98" spans="1:4" x14ac:dyDescent="0.25">
      <c r="A98" s="102"/>
      <c r="B98" s="81"/>
      <c r="C98" s="82"/>
      <c r="D98" s="88" t="s">
        <v>670</v>
      </c>
    </row>
    <row r="99" spans="1:4" x14ac:dyDescent="0.25">
      <c r="A99" s="102"/>
      <c r="B99" s="81"/>
      <c r="C99" s="82"/>
      <c r="D99" s="83" t="s">
        <v>671</v>
      </c>
    </row>
    <row r="100" spans="1:4" x14ac:dyDescent="0.25">
      <c r="A100" s="102"/>
      <c r="B100" s="81"/>
      <c r="C100" s="82"/>
      <c r="D100" s="83" t="s">
        <v>675</v>
      </c>
    </row>
    <row r="101" spans="1:4" x14ac:dyDescent="0.25">
      <c r="A101" s="102"/>
      <c r="B101" s="81"/>
      <c r="C101" s="80" t="s">
        <v>188</v>
      </c>
      <c r="D101" s="87" t="s">
        <v>672</v>
      </c>
    </row>
    <row r="102" spans="1:4" x14ac:dyDescent="0.25">
      <c r="A102" s="102"/>
      <c r="B102" s="81"/>
      <c r="C102" s="82"/>
      <c r="D102" s="88" t="s">
        <v>670</v>
      </c>
    </row>
    <row r="103" spans="1:4" x14ac:dyDescent="0.25">
      <c r="A103" s="102"/>
      <c r="B103" s="81"/>
      <c r="C103" s="82"/>
      <c r="D103" s="83" t="s">
        <v>671</v>
      </c>
    </row>
    <row r="104" spans="1:4" x14ac:dyDescent="0.25">
      <c r="A104" s="102"/>
      <c r="B104" s="85" t="s">
        <v>687</v>
      </c>
      <c r="C104" s="79">
        <v>2</v>
      </c>
      <c r="D104" s="78"/>
    </row>
    <row r="105" spans="1:4" s="90" customFormat="1" ht="18.75" x14ac:dyDescent="0.3">
      <c r="A105" s="104" t="s">
        <v>688</v>
      </c>
      <c r="B105" s="112"/>
      <c r="C105" s="111">
        <f>C86+C96+C104</f>
        <v>9</v>
      </c>
      <c r="D105" s="89"/>
    </row>
    <row r="106" spans="1:4" x14ac:dyDescent="0.25">
      <c r="A106" s="100" t="s">
        <v>2</v>
      </c>
      <c r="B106" s="77" t="s">
        <v>193</v>
      </c>
      <c r="C106" s="80" t="s">
        <v>11</v>
      </c>
      <c r="D106" s="87" t="s">
        <v>672</v>
      </c>
    </row>
    <row r="107" spans="1:4" x14ac:dyDescent="0.25">
      <c r="A107" s="102"/>
      <c r="B107" s="81"/>
      <c r="C107" s="82"/>
      <c r="D107" s="88" t="s">
        <v>670</v>
      </c>
    </row>
    <row r="108" spans="1:4" x14ac:dyDescent="0.25">
      <c r="A108" s="102"/>
      <c r="B108" s="81"/>
      <c r="C108" s="82"/>
      <c r="D108" s="83" t="s">
        <v>671</v>
      </c>
    </row>
    <row r="109" spans="1:4" x14ac:dyDescent="0.25">
      <c r="A109" s="102"/>
      <c r="B109" s="85" t="s">
        <v>689</v>
      </c>
      <c r="C109" s="79">
        <v>1</v>
      </c>
      <c r="D109" s="78"/>
    </row>
    <row r="110" spans="1:4" x14ac:dyDescent="0.25">
      <c r="A110" s="102"/>
      <c r="B110" s="77" t="s">
        <v>197</v>
      </c>
      <c r="C110" s="80" t="s">
        <v>199</v>
      </c>
      <c r="D110" s="87" t="s">
        <v>672</v>
      </c>
    </row>
    <row r="111" spans="1:4" x14ac:dyDescent="0.25">
      <c r="A111" s="102"/>
      <c r="B111" s="81"/>
      <c r="C111" s="82"/>
      <c r="D111" s="88" t="s">
        <v>670</v>
      </c>
    </row>
    <row r="112" spans="1:4" x14ac:dyDescent="0.25">
      <c r="A112" s="102"/>
      <c r="B112" s="81"/>
      <c r="C112" s="80" t="s">
        <v>196</v>
      </c>
      <c r="D112" s="87" t="s">
        <v>672</v>
      </c>
    </row>
    <row r="113" spans="1:4" x14ac:dyDescent="0.25">
      <c r="A113" s="102"/>
      <c r="B113" s="85" t="s">
        <v>690</v>
      </c>
      <c r="C113" s="79">
        <v>2</v>
      </c>
      <c r="D113" s="78"/>
    </row>
    <row r="114" spans="1:4" x14ac:dyDescent="0.25">
      <c r="A114" s="102"/>
      <c r="B114" s="77" t="s">
        <v>203</v>
      </c>
      <c r="C114" s="80" t="s">
        <v>211</v>
      </c>
      <c r="D114" s="87" t="s">
        <v>672</v>
      </c>
    </row>
    <row r="115" spans="1:4" x14ac:dyDescent="0.25">
      <c r="A115" s="102"/>
      <c r="B115" s="81"/>
      <c r="C115" s="82"/>
      <c r="D115" s="88" t="s">
        <v>670</v>
      </c>
    </row>
    <row r="116" spans="1:4" x14ac:dyDescent="0.25">
      <c r="A116" s="102"/>
      <c r="B116" s="81"/>
      <c r="C116" s="82"/>
      <c r="D116" s="83" t="s">
        <v>671</v>
      </c>
    </row>
    <row r="117" spans="1:4" x14ac:dyDescent="0.25">
      <c r="A117" s="102"/>
      <c r="B117" s="81"/>
      <c r="C117" s="80" t="s">
        <v>207</v>
      </c>
      <c r="D117" s="77" t="s">
        <v>671</v>
      </c>
    </row>
    <row r="118" spans="1:4" x14ac:dyDescent="0.25">
      <c r="A118" s="102"/>
      <c r="B118" s="81"/>
      <c r="C118" s="80" t="s">
        <v>202</v>
      </c>
      <c r="D118" s="87" t="s">
        <v>670</v>
      </c>
    </row>
    <row r="119" spans="1:4" x14ac:dyDescent="0.25">
      <c r="A119" s="102"/>
      <c r="B119" s="81"/>
      <c r="C119" s="82"/>
      <c r="D119" s="83" t="s">
        <v>671</v>
      </c>
    </row>
    <row r="120" spans="1:4" x14ac:dyDescent="0.25">
      <c r="A120" s="102"/>
      <c r="B120" s="81"/>
      <c r="C120" s="82"/>
      <c r="D120" s="83" t="s">
        <v>675</v>
      </c>
    </row>
    <row r="121" spans="1:4" x14ac:dyDescent="0.25">
      <c r="A121" s="102"/>
      <c r="B121" s="81"/>
      <c r="C121" s="80" t="s">
        <v>11</v>
      </c>
      <c r="D121" s="87" t="s">
        <v>672</v>
      </c>
    </row>
    <row r="122" spans="1:4" x14ac:dyDescent="0.25">
      <c r="A122" s="102"/>
      <c r="B122" s="81"/>
      <c r="C122" s="82"/>
      <c r="D122" s="88" t="s">
        <v>670</v>
      </c>
    </row>
    <row r="123" spans="1:4" x14ac:dyDescent="0.25">
      <c r="A123" s="102"/>
      <c r="B123" s="81"/>
      <c r="C123" s="82"/>
      <c r="D123" s="83" t="s">
        <v>671</v>
      </c>
    </row>
    <row r="124" spans="1:4" x14ac:dyDescent="0.25">
      <c r="A124" s="102"/>
      <c r="B124" s="81"/>
      <c r="C124" s="82"/>
      <c r="D124" s="83" t="s">
        <v>675</v>
      </c>
    </row>
    <row r="125" spans="1:4" x14ac:dyDescent="0.25">
      <c r="A125" s="102"/>
      <c r="B125" s="85" t="s">
        <v>691</v>
      </c>
      <c r="C125" s="79">
        <v>4</v>
      </c>
      <c r="D125" s="78"/>
    </row>
    <row r="126" spans="1:4" x14ac:dyDescent="0.25">
      <c r="A126" s="102"/>
      <c r="B126" s="77" t="s">
        <v>215</v>
      </c>
      <c r="C126" s="80" t="s">
        <v>214</v>
      </c>
      <c r="D126" s="77" t="s">
        <v>671</v>
      </c>
    </row>
    <row r="127" spans="1:4" x14ac:dyDescent="0.25">
      <c r="A127" s="102"/>
      <c r="B127" s="81"/>
      <c r="C127" s="80" t="s">
        <v>218</v>
      </c>
      <c r="D127" s="87" t="s">
        <v>672</v>
      </c>
    </row>
    <row r="128" spans="1:4" x14ac:dyDescent="0.25">
      <c r="A128" s="102"/>
      <c r="B128" s="81"/>
      <c r="C128" s="82"/>
      <c r="D128" s="88" t="s">
        <v>670</v>
      </c>
    </row>
    <row r="129" spans="1:4" x14ac:dyDescent="0.25">
      <c r="A129" s="102"/>
      <c r="B129" s="81"/>
      <c r="C129" s="80" t="s">
        <v>221</v>
      </c>
      <c r="D129" s="87" t="s">
        <v>672</v>
      </c>
    </row>
    <row r="130" spans="1:4" x14ac:dyDescent="0.25">
      <c r="A130" s="102"/>
      <c r="B130" s="81"/>
      <c r="C130" s="82"/>
      <c r="D130" s="88" t="s">
        <v>670</v>
      </c>
    </row>
    <row r="131" spans="1:4" x14ac:dyDescent="0.25">
      <c r="A131" s="102"/>
      <c r="B131" s="81"/>
      <c r="C131" s="82"/>
      <c r="D131" s="83" t="s">
        <v>671</v>
      </c>
    </row>
    <row r="132" spans="1:4" x14ac:dyDescent="0.25">
      <c r="A132" s="102"/>
      <c r="B132" s="81"/>
      <c r="C132" s="82"/>
      <c r="D132" s="83" t="s">
        <v>677</v>
      </c>
    </row>
    <row r="133" spans="1:4" x14ac:dyDescent="0.25">
      <c r="A133" s="102"/>
      <c r="B133" s="85" t="s">
        <v>692</v>
      </c>
      <c r="C133" s="79">
        <v>3</v>
      </c>
      <c r="D133" s="78"/>
    </row>
    <row r="134" spans="1:4" x14ac:dyDescent="0.25">
      <c r="A134" s="102"/>
      <c r="B134" s="77" t="s">
        <v>223</v>
      </c>
      <c r="C134" s="80" t="s">
        <v>11</v>
      </c>
      <c r="D134" s="87" t="s">
        <v>672</v>
      </c>
    </row>
    <row r="135" spans="1:4" x14ac:dyDescent="0.25">
      <c r="A135" s="102"/>
      <c r="B135" s="81"/>
      <c r="C135" s="82"/>
      <c r="D135" s="88" t="s">
        <v>670</v>
      </c>
    </row>
    <row r="136" spans="1:4" x14ac:dyDescent="0.25">
      <c r="A136" s="102"/>
      <c r="B136" s="81"/>
      <c r="C136" s="82"/>
      <c r="D136" s="83" t="s">
        <v>671</v>
      </c>
    </row>
    <row r="137" spans="1:4" x14ac:dyDescent="0.25">
      <c r="A137" s="102"/>
      <c r="B137" s="81"/>
      <c r="C137" s="82"/>
      <c r="D137" s="83" t="s">
        <v>675</v>
      </c>
    </row>
    <row r="138" spans="1:4" x14ac:dyDescent="0.25">
      <c r="A138" s="102"/>
      <c r="B138" s="85" t="s">
        <v>693</v>
      </c>
      <c r="C138" s="79">
        <v>1</v>
      </c>
      <c r="D138" s="78"/>
    </row>
    <row r="139" spans="1:4" x14ac:dyDescent="0.25">
      <c r="A139" s="102"/>
      <c r="B139" s="77" t="s">
        <v>228</v>
      </c>
      <c r="C139" s="80" t="s">
        <v>227</v>
      </c>
      <c r="D139" s="87" t="s">
        <v>672</v>
      </c>
    </row>
    <row r="140" spans="1:4" x14ac:dyDescent="0.25">
      <c r="A140" s="102"/>
      <c r="B140" s="81"/>
      <c r="C140" s="82"/>
      <c r="D140" s="88" t="s">
        <v>670</v>
      </c>
    </row>
    <row r="141" spans="1:4" x14ac:dyDescent="0.25">
      <c r="A141" s="102"/>
      <c r="B141" s="81"/>
      <c r="C141" s="82"/>
      <c r="D141" s="83" t="s">
        <v>671</v>
      </c>
    </row>
    <row r="142" spans="1:4" x14ac:dyDescent="0.25">
      <c r="A142" s="102"/>
      <c r="B142" s="81"/>
      <c r="C142" s="82"/>
      <c r="D142" s="83" t="s">
        <v>674</v>
      </c>
    </row>
    <row r="143" spans="1:4" x14ac:dyDescent="0.25">
      <c r="A143" s="102"/>
      <c r="B143" s="81"/>
      <c r="C143" s="82"/>
      <c r="D143" s="83" t="s">
        <v>675</v>
      </c>
    </row>
    <row r="144" spans="1:4" x14ac:dyDescent="0.25">
      <c r="A144" s="102"/>
      <c r="B144" s="81"/>
      <c r="C144" s="82"/>
      <c r="D144" s="83" t="s">
        <v>673</v>
      </c>
    </row>
    <row r="145" spans="1:4" x14ac:dyDescent="0.25">
      <c r="A145" s="102"/>
      <c r="B145" s="85" t="s">
        <v>694</v>
      </c>
      <c r="C145" s="79">
        <v>1</v>
      </c>
      <c r="D145" s="78"/>
    </row>
    <row r="146" spans="1:4" x14ac:dyDescent="0.25">
      <c r="A146" s="102"/>
      <c r="B146" s="77" t="s">
        <v>231</v>
      </c>
      <c r="C146" s="80" t="s">
        <v>230</v>
      </c>
      <c r="D146" s="87" t="s">
        <v>672</v>
      </c>
    </row>
    <row r="147" spans="1:4" x14ac:dyDescent="0.25">
      <c r="A147" s="102"/>
      <c r="B147" s="81"/>
      <c r="C147" s="82"/>
      <c r="D147" s="88" t="s">
        <v>670</v>
      </c>
    </row>
    <row r="148" spans="1:4" x14ac:dyDescent="0.25">
      <c r="A148" s="102"/>
      <c r="B148" s="81"/>
      <c r="C148" s="82"/>
      <c r="D148" s="83" t="s">
        <v>671</v>
      </c>
    </row>
    <row r="149" spans="1:4" x14ac:dyDescent="0.25">
      <c r="A149" s="102"/>
      <c r="B149" s="81"/>
      <c r="C149" s="82"/>
      <c r="D149" s="83" t="s">
        <v>675</v>
      </c>
    </row>
    <row r="150" spans="1:4" x14ac:dyDescent="0.25">
      <c r="A150" s="102"/>
      <c r="B150" s="85" t="s">
        <v>695</v>
      </c>
      <c r="C150" s="79">
        <v>1</v>
      </c>
      <c r="D150" s="78"/>
    </row>
    <row r="151" spans="1:4" x14ac:dyDescent="0.25">
      <c r="A151" s="102"/>
      <c r="B151" s="77" t="s">
        <v>235</v>
      </c>
      <c r="C151" s="80" t="s">
        <v>279</v>
      </c>
      <c r="D151" s="87" t="s">
        <v>672</v>
      </c>
    </row>
    <row r="152" spans="1:4" x14ac:dyDescent="0.25">
      <c r="A152" s="102"/>
      <c r="B152" s="81"/>
      <c r="C152" s="80" t="s">
        <v>306</v>
      </c>
      <c r="D152" s="87" t="s">
        <v>672</v>
      </c>
    </row>
    <row r="153" spans="1:4" x14ac:dyDescent="0.25">
      <c r="A153" s="102"/>
      <c r="B153" s="81"/>
      <c r="C153" s="82"/>
      <c r="D153" s="88" t="s">
        <v>670</v>
      </c>
    </row>
    <row r="154" spans="1:4" x14ac:dyDescent="0.25">
      <c r="A154" s="102"/>
      <c r="B154" s="81"/>
      <c r="C154" s="82"/>
      <c r="D154" s="83" t="s">
        <v>671</v>
      </c>
    </row>
    <row r="155" spans="1:4" x14ac:dyDescent="0.25">
      <c r="A155" s="102"/>
      <c r="B155" s="81"/>
      <c r="C155" s="80" t="s">
        <v>284</v>
      </c>
      <c r="D155" s="87" t="s">
        <v>672</v>
      </c>
    </row>
    <row r="156" spans="1:4" x14ac:dyDescent="0.25">
      <c r="A156" s="102"/>
      <c r="B156" s="81"/>
      <c r="C156" s="82"/>
      <c r="D156" s="88" t="s">
        <v>670</v>
      </c>
    </row>
    <row r="157" spans="1:4" x14ac:dyDescent="0.25">
      <c r="A157" s="102"/>
      <c r="B157" s="81"/>
      <c r="C157" s="82"/>
      <c r="D157" s="83" t="s">
        <v>671</v>
      </c>
    </row>
    <row r="158" spans="1:4" x14ac:dyDescent="0.25">
      <c r="A158" s="102"/>
      <c r="B158" s="81"/>
      <c r="C158" s="80" t="s">
        <v>265</v>
      </c>
      <c r="D158" s="87" t="s">
        <v>670</v>
      </c>
    </row>
    <row r="159" spans="1:4" x14ac:dyDescent="0.25">
      <c r="A159" s="102"/>
      <c r="B159" s="81"/>
      <c r="C159" s="80" t="s">
        <v>273</v>
      </c>
      <c r="D159" s="77" t="s">
        <v>671</v>
      </c>
    </row>
    <row r="160" spans="1:4" x14ac:dyDescent="0.25">
      <c r="A160" s="102"/>
      <c r="B160" s="81"/>
      <c r="C160" s="80" t="s">
        <v>256</v>
      </c>
      <c r="D160" s="87" t="s">
        <v>672</v>
      </c>
    </row>
    <row r="161" spans="1:4" x14ac:dyDescent="0.25">
      <c r="A161" s="102"/>
      <c r="B161" s="81"/>
      <c r="C161" s="82"/>
      <c r="D161" s="88" t="s">
        <v>670</v>
      </c>
    </row>
    <row r="162" spans="1:4" x14ac:dyDescent="0.25">
      <c r="A162" s="102"/>
      <c r="B162" s="81"/>
      <c r="C162" s="80" t="s">
        <v>304</v>
      </c>
      <c r="D162" s="87" t="s">
        <v>672</v>
      </c>
    </row>
    <row r="163" spans="1:4" x14ac:dyDescent="0.25">
      <c r="A163" s="102"/>
      <c r="B163" s="81"/>
      <c r="C163" s="82"/>
      <c r="D163" s="88" t="s">
        <v>670</v>
      </c>
    </row>
    <row r="164" spans="1:4" x14ac:dyDescent="0.25">
      <c r="A164" s="102"/>
      <c r="B164" s="81"/>
      <c r="C164" s="82"/>
      <c r="D164" s="83" t="s">
        <v>671</v>
      </c>
    </row>
    <row r="165" spans="1:4" x14ac:dyDescent="0.25">
      <c r="A165" s="102"/>
      <c r="B165" s="81"/>
      <c r="C165" s="82"/>
      <c r="D165" s="83" t="s">
        <v>669</v>
      </c>
    </row>
    <row r="166" spans="1:4" x14ac:dyDescent="0.25">
      <c r="A166" s="102"/>
      <c r="B166" s="81"/>
      <c r="C166" s="82"/>
      <c r="D166" s="83" t="s">
        <v>673</v>
      </c>
    </row>
    <row r="167" spans="1:4" x14ac:dyDescent="0.25">
      <c r="A167" s="102"/>
      <c r="B167" s="81"/>
      <c r="C167" s="80" t="s">
        <v>268</v>
      </c>
      <c r="D167" s="77" t="s">
        <v>673</v>
      </c>
    </row>
    <row r="168" spans="1:4" x14ac:dyDescent="0.25">
      <c r="A168" s="102"/>
      <c r="B168" s="81"/>
      <c r="C168" s="80" t="s">
        <v>276</v>
      </c>
      <c r="D168" s="87" t="s">
        <v>670</v>
      </c>
    </row>
    <row r="169" spans="1:4" x14ac:dyDescent="0.25">
      <c r="A169" s="102"/>
      <c r="B169" s="81"/>
      <c r="C169" s="82"/>
      <c r="D169" s="83" t="s">
        <v>671</v>
      </c>
    </row>
    <row r="170" spans="1:4" x14ac:dyDescent="0.25">
      <c r="A170" s="102"/>
      <c r="B170" s="81"/>
      <c r="C170" s="82"/>
      <c r="D170" s="83" t="s">
        <v>675</v>
      </c>
    </row>
    <row r="171" spans="1:4" x14ac:dyDescent="0.25">
      <c r="A171" s="102"/>
      <c r="B171" s="81"/>
      <c r="C171" s="80" t="s">
        <v>259</v>
      </c>
      <c r="D171" s="87" t="s">
        <v>672</v>
      </c>
    </row>
    <row r="172" spans="1:4" x14ac:dyDescent="0.25">
      <c r="A172" s="102"/>
      <c r="B172" s="81"/>
      <c r="C172" s="82"/>
      <c r="D172" s="88" t="s">
        <v>670</v>
      </c>
    </row>
    <row r="173" spans="1:4" x14ac:dyDescent="0.25">
      <c r="A173" s="102"/>
      <c r="B173" s="81"/>
      <c r="C173" s="82"/>
      <c r="D173" s="83" t="s">
        <v>671</v>
      </c>
    </row>
    <row r="174" spans="1:4" x14ac:dyDescent="0.25">
      <c r="A174" s="102"/>
      <c r="B174" s="81"/>
      <c r="C174" s="82"/>
      <c r="D174" s="83" t="s">
        <v>673</v>
      </c>
    </row>
    <row r="175" spans="1:4" x14ac:dyDescent="0.25">
      <c r="A175" s="102"/>
      <c r="B175" s="81"/>
      <c r="C175" s="80" t="s">
        <v>253</v>
      </c>
      <c r="D175" s="77" t="s">
        <v>671</v>
      </c>
    </row>
    <row r="176" spans="1:4" x14ac:dyDescent="0.25">
      <c r="A176" s="102"/>
      <c r="B176" s="81"/>
      <c r="C176" s="80" t="s">
        <v>241</v>
      </c>
      <c r="D176" s="87" t="s">
        <v>672</v>
      </c>
    </row>
    <row r="177" spans="1:4" x14ac:dyDescent="0.25">
      <c r="A177" s="102"/>
      <c r="B177" s="81"/>
      <c r="C177" s="82"/>
      <c r="D177" s="88" t="s">
        <v>670</v>
      </c>
    </row>
    <row r="178" spans="1:4" x14ac:dyDescent="0.25">
      <c r="A178" s="102"/>
      <c r="B178" s="81"/>
      <c r="C178" s="82"/>
      <c r="D178" s="83" t="s">
        <v>671</v>
      </c>
    </row>
    <row r="179" spans="1:4" x14ac:dyDescent="0.25">
      <c r="A179" s="102"/>
      <c r="B179" s="81"/>
      <c r="C179" s="82"/>
      <c r="D179" s="83" t="s">
        <v>674</v>
      </c>
    </row>
    <row r="180" spans="1:4" x14ac:dyDescent="0.25">
      <c r="A180" s="102"/>
      <c r="B180" s="81"/>
      <c r="C180" s="82"/>
      <c r="D180" s="83" t="s">
        <v>759</v>
      </c>
    </row>
    <row r="181" spans="1:4" x14ac:dyDescent="0.25">
      <c r="A181" s="102"/>
      <c r="B181" s="81"/>
      <c r="C181" s="82"/>
      <c r="D181" s="83" t="s">
        <v>675</v>
      </c>
    </row>
    <row r="182" spans="1:4" x14ac:dyDescent="0.25">
      <c r="A182" s="102"/>
      <c r="B182" s="81"/>
      <c r="C182" s="82"/>
      <c r="D182" s="83" t="s">
        <v>673</v>
      </c>
    </row>
    <row r="183" spans="1:4" x14ac:dyDescent="0.25">
      <c r="A183" s="102"/>
      <c r="B183" s="81"/>
      <c r="C183" s="80" t="s">
        <v>309</v>
      </c>
      <c r="D183" s="77" t="s">
        <v>671</v>
      </c>
    </row>
    <row r="184" spans="1:4" x14ac:dyDescent="0.25">
      <c r="A184" s="102"/>
      <c r="B184" s="81"/>
      <c r="C184" s="80" t="s">
        <v>250</v>
      </c>
      <c r="D184" s="87" t="s">
        <v>672</v>
      </c>
    </row>
    <row r="185" spans="1:4" x14ac:dyDescent="0.25">
      <c r="A185" s="102"/>
      <c r="B185" s="81"/>
      <c r="C185" s="82"/>
      <c r="D185" s="88" t="s">
        <v>670</v>
      </c>
    </row>
    <row r="186" spans="1:4" x14ac:dyDescent="0.25">
      <c r="A186" s="102"/>
      <c r="B186" s="81"/>
      <c r="C186" s="82"/>
      <c r="D186" s="83" t="s">
        <v>671</v>
      </c>
    </row>
    <row r="187" spans="1:4" x14ac:dyDescent="0.25">
      <c r="A187" s="102"/>
      <c r="B187" s="81"/>
      <c r="C187" s="82"/>
      <c r="D187" s="83" t="s">
        <v>675</v>
      </c>
    </row>
    <row r="188" spans="1:4" x14ac:dyDescent="0.25">
      <c r="A188" s="102"/>
      <c r="B188" s="81"/>
      <c r="C188" s="80" t="s">
        <v>299</v>
      </c>
      <c r="D188" s="87" t="s">
        <v>672</v>
      </c>
    </row>
    <row r="189" spans="1:4" x14ac:dyDescent="0.25">
      <c r="A189" s="102"/>
      <c r="B189" s="81"/>
      <c r="C189" s="82"/>
      <c r="D189" s="88" t="s">
        <v>670</v>
      </c>
    </row>
    <row r="190" spans="1:4" x14ac:dyDescent="0.25">
      <c r="A190" s="102"/>
      <c r="B190" s="81"/>
      <c r="C190" s="82"/>
      <c r="D190" s="83" t="s">
        <v>671</v>
      </c>
    </row>
    <row r="191" spans="1:4" x14ac:dyDescent="0.25">
      <c r="A191" s="102"/>
      <c r="B191" s="81"/>
      <c r="C191" s="82"/>
      <c r="D191" s="83" t="s">
        <v>674</v>
      </c>
    </row>
    <row r="192" spans="1:4" x14ac:dyDescent="0.25">
      <c r="A192" s="102"/>
      <c r="B192" s="81"/>
      <c r="C192" s="82"/>
      <c r="D192" s="83" t="s">
        <v>673</v>
      </c>
    </row>
    <row r="193" spans="1:4" x14ac:dyDescent="0.25">
      <c r="A193" s="102"/>
      <c r="B193" s="81"/>
      <c r="C193" s="80" t="s">
        <v>287</v>
      </c>
      <c r="D193" s="87" t="s">
        <v>672</v>
      </c>
    </row>
    <row r="194" spans="1:4" x14ac:dyDescent="0.25">
      <c r="A194" s="102"/>
      <c r="B194" s="81"/>
      <c r="C194" s="82"/>
      <c r="D194" s="88" t="s">
        <v>670</v>
      </c>
    </row>
    <row r="195" spans="1:4" x14ac:dyDescent="0.25">
      <c r="A195" s="102"/>
      <c r="B195" s="81"/>
      <c r="C195" s="82"/>
      <c r="D195" s="83" t="s">
        <v>677</v>
      </c>
    </row>
    <row r="196" spans="1:4" x14ac:dyDescent="0.25">
      <c r="A196" s="102"/>
      <c r="B196" s="81"/>
      <c r="C196" s="80" t="s">
        <v>238</v>
      </c>
      <c r="D196" s="77" t="s">
        <v>671</v>
      </c>
    </row>
    <row r="197" spans="1:4" x14ac:dyDescent="0.25">
      <c r="A197" s="102"/>
      <c r="B197" s="81"/>
      <c r="C197" s="80" t="s">
        <v>296</v>
      </c>
      <c r="D197" s="87" t="s">
        <v>672</v>
      </c>
    </row>
    <row r="198" spans="1:4" x14ac:dyDescent="0.25">
      <c r="A198" s="102"/>
      <c r="B198" s="81"/>
      <c r="C198" s="82"/>
      <c r="D198" s="88" t="s">
        <v>670</v>
      </c>
    </row>
    <row r="199" spans="1:4" x14ac:dyDescent="0.25">
      <c r="A199" s="102"/>
      <c r="B199" s="81"/>
      <c r="C199" s="82"/>
      <c r="D199" s="83" t="s">
        <v>671</v>
      </c>
    </row>
    <row r="200" spans="1:4" x14ac:dyDescent="0.25">
      <c r="A200" s="102"/>
      <c r="B200" s="81"/>
      <c r="C200" s="82"/>
      <c r="D200" s="83" t="s">
        <v>677</v>
      </c>
    </row>
    <row r="201" spans="1:4" x14ac:dyDescent="0.25">
      <c r="A201" s="102"/>
      <c r="B201" s="81"/>
      <c r="C201" s="82"/>
      <c r="D201" s="83" t="s">
        <v>673</v>
      </c>
    </row>
    <row r="202" spans="1:4" x14ac:dyDescent="0.25">
      <c r="A202" s="102"/>
      <c r="B202" s="81"/>
      <c r="C202" s="80" t="s">
        <v>293</v>
      </c>
      <c r="D202" s="87" t="s">
        <v>672</v>
      </c>
    </row>
    <row r="203" spans="1:4" x14ac:dyDescent="0.25">
      <c r="A203" s="102"/>
      <c r="B203" s="81"/>
      <c r="C203" s="82"/>
      <c r="D203" s="88" t="s">
        <v>670</v>
      </c>
    </row>
    <row r="204" spans="1:4" x14ac:dyDescent="0.25">
      <c r="A204" s="102"/>
      <c r="B204" s="81"/>
      <c r="C204" s="82"/>
      <c r="D204" s="83" t="s">
        <v>671</v>
      </c>
    </row>
    <row r="205" spans="1:4" x14ac:dyDescent="0.25">
      <c r="A205" s="102"/>
      <c r="B205" s="81"/>
      <c r="C205" s="80" t="s">
        <v>247</v>
      </c>
      <c r="D205" s="87" t="s">
        <v>672</v>
      </c>
    </row>
    <row r="206" spans="1:4" x14ac:dyDescent="0.25">
      <c r="A206" s="102"/>
      <c r="B206" s="81"/>
      <c r="C206" s="82"/>
      <c r="D206" s="83" t="s">
        <v>671</v>
      </c>
    </row>
    <row r="207" spans="1:4" x14ac:dyDescent="0.25">
      <c r="A207" s="102"/>
      <c r="B207" s="81"/>
      <c r="C207" s="82"/>
      <c r="D207" s="83" t="s">
        <v>673</v>
      </c>
    </row>
    <row r="208" spans="1:4" x14ac:dyDescent="0.25">
      <c r="A208" s="102"/>
      <c r="B208" s="81"/>
      <c r="C208" s="80" t="s">
        <v>302</v>
      </c>
      <c r="D208" s="87" t="s">
        <v>672</v>
      </c>
    </row>
    <row r="209" spans="1:4" x14ac:dyDescent="0.25">
      <c r="A209" s="102"/>
      <c r="B209" s="81"/>
      <c r="C209" s="82"/>
      <c r="D209" s="88" t="s">
        <v>670</v>
      </c>
    </row>
    <row r="210" spans="1:4" x14ac:dyDescent="0.25">
      <c r="A210" s="102"/>
      <c r="B210" s="81"/>
      <c r="C210" s="82"/>
      <c r="D210" s="83" t="s">
        <v>671</v>
      </c>
    </row>
    <row r="211" spans="1:4" x14ac:dyDescent="0.25">
      <c r="A211" s="102"/>
      <c r="B211" s="81"/>
      <c r="C211" s="82"/>
      <c r="D211" s="83" t="s">
        <v>675</v>
      </c>
    </row>
    <row r="212" spans="1:4" x14ac:dyDescent="0.25">
      <c r="A212" s="102"/>
      <c r="B212" s="81"/>
      <c r="C212" s="80" t="s">
        <v>234</v>
      </c>
      <c r="D212" s="87" t="s">
        <v>670</v>
      </c>
    </row>
    <row r="213" spans="1:4" x14ac:dyDescent="0.25">
      <c r="A213" s="102"/>
      <c r="B213" s="81"/>
      <c r="C213" s="82"/>
      <c r="D213" s="83" t="s">
        <v>671</v>
      </c>
    </row>
    <row r="214" spans="1:4" x14ac:dyDescent="0.25">
      <c r="A214" s="102"/>
      <c r="B214" s="81"/>
      <c r="C214" s="82"/>
      <c r="D214" s="83" t="s">
        <v>675</v>
      </c>
    </row>
    <row r="215" spans="1:4" x14ac:dyDescent="0.25">
      <c r="A215" s="102"/>
      <c r="B215" s="81"/>
      <c r="C215" s="80" t="s">
        <v>262</v>
      </c>
      <c r="D215" s="87" t="s">
        <v>672</v>
      </c>
    </row>
    <row r="216" spans="1:4" x14ac:dyDescent="0.25">
      <c r="A216" s="102"/>
      <c r="B216" s="81"/>
      <c r="C216" s="82"/>
      <c r="D216" s="88" t="s">
        <v>670</v>
      </c>
    </row>
    <row r="217" spans="1:4" x14ac:dyDescent="0.25">
      <c r="A217" s="102"/>
      <c r="B217" s="81"/>
      <c r="C217" s="82"/>
      <c r="D217" s="83" t="s">
        <v>671</v>
      </c>
    </row>
    <row r="218" spans="1:4" x14ac:dyDescent="0.25">
      <c r="A218" s="102"/>
      <c r="B218" s="81"/>
      <c r="C218" s="82"/>
      <c r="D218" s="83" t="s">
        <v>673</v>
      </c>
    </row>
    <row r="219" spans="1:4" x14ac:dyDescent="0.25">
      <c r="A219" s="102"/>
      <c r="B219" s="81"/>
      <c r="C219" s="80" t="s">
        <v>244</v>
      </c>
      <c r="D219" s="87" t="s">
        <v>672</v>
      </c>
    </row>
    <row r="220" spans="1:4" x14ac:dyDescent="0.25">
      <c r="A220" s="102"/>
      <c r="B220" s="81"/>
      <c r="C220" s="82"/>
      <c r="D220" s="88" t="s">
        <v>670</v>
      </c>
    </row>
    <row r="221" spans="1:4" x14ac:dyDescent="0.25">
      <c r="A221" s="102"/>
      <c r="B221" s="81"/>
      <c r="C221" s="82"/>
      <c r="D221" s="83" t="s">
        <v>671</v>
      </c>
    </row>
    <row r="222" spans="1:4" x14ac:dyDescent="0.25">
      <c r="A222" s="102"/>
      <c r="B222" s="81"/>
      <c r="C222" s="82"/>
      <c r="D222" s="83" t="s">
        <v>674</v>
      </c>
    </row>
    <row r="223" spans="1:4" x14ac:dyDescent="0.25">
      <c r="A223" s="102"/>
      <c r="B223" s="81"/>
      <c r="C223" s="82"/>
      <c r="D223" s="83" t="s">
        <v>673</v>
      </c>
    </row>
    <row r="224" spans="1:4" x14ac:dyDescent="0.25">
      <c r="A224" s="102"/>
      <c r="B224" s="81"/>
      <c r="C224" s="80" t="s">
        <v>312</v>
      </c>
      <c r="D224" s="83" t="s">
        <v>677</v>
      </c>
    </row>
    <row r="225" spans="1:4" x14ac:dyDescent="0.25">
      <c r="A225" s="102"/>
      <c r="B225" s="81"/>
      <c r="C225" s="82"/>
      <c r="D225" s="83" t="s">
        <v>673</v>
      </c>
    </row>
    <row r="226" spans="1:4" x14ac:dyDescent="0.25">
      <c r="A226" s="102"/>
      <c r="B226" s="85" t="s">
        <v>696</v>
      </c>
      <c r="C226" s="79">
        <v>25</v>
      </c>
      <c r="D226" s="78"/>
    </row>
    <row r="227" spans="1:4" x14ac:dyDescent="0.25">
      <c r="A227" s="102"/>
      <c r="B227" s="77" t="s">
        <v>316</v>
      </c>
      <c r="C227" s="80" t="s">
        <v>315</v>
      </c>
      <c r="D227" s="87" t="s">
        <v>672</v>
      </c>
    </row>
    <row r="228" spans="1:4" x14ac:dyDescent="0.25">
      <c r="A228" s="102"/>
      <c r="B228" s="81"/>
      <c r="C228" s="82"/>
      <c r="D228" s="88" t="s">
        <v>670</v>
      </c>
    </row>
    <row r="229" spans="1:4" x14ac:dyDescent="0.25">
      <c r="A229" s="102"/>
      <c r="B229" s="85" t="s">
        <v>697</v>
      </c>
      <c r="C229" s="79">
        <v>1</v>
      </c>
      <c r="D229" s="78"/>
    </row>
    <row r="230" spans="1:4" x14ac:dyDescent="0.25">
      <c r="A230" s="102"/>
      <c r="B230" s="77" t="s">
        <v>318</v>
      </c>
      <c r="C230" s="80" t="s">
        <v>11</v>
      </c>
      <c r="D230" s="87" t="s">
        <v>672</v>
      </c>
    </row>
    <row r="231" spans="1:4" x14ac:dyDescent="0.25">
      <c r="A231" s="102"/>
      <c r="B231" s="81"/>
      <c r="C231" s="82"/>
      <c r="D231" s="88" t="s">
        <v>670</v>
      </c>
    </row>
    <row r="232" spans="1:4" x14ac:dyDescent="0.25">
      <c r="A232" s="102"/>
      <c r="B232" s="81"/>
      <c r="C232" s="82"/>
      <c r="D232" s="83" t="s">
        <v>671</v>
      </c>
    </row>
    <row r="233" spans="1:4" x14ac:dyDescent="0.25">
      <c r="A233" s="102"/>
      <c r="B233" s="81"/>
      <c r="C233" s="82"/>
      <c r="D233" s="83" t="s">
        <v>675</v>
      </c>
    </row>
    <row r="234" spans="1:4" x14ac:dyDescent="0.25">
      <c r="A234" s="102"/>
      <c r="B234" s="85" t="s">
        <v>698</v>
      </c>
      <c r="C234" s="79">
        <v>1</v>
      </c>
      <c r="D234" s="78"/>
    </row>
    <row r="235" spans="1:4" x14ac:dyDescent="0.25">
      <c r="A235" s="102"/>
      <c r="B235" s="77" t="s">
        <v>322</v>
      </c>
      <c r="C235" s="80" t="s">
        <v>16</v>
      </c>
      <c r="D235" s="87" t="s">
        <v>672</v>
      </c>
    </row>
    <row r="236" spans="1:4" x14ac:dyDescent="0.25">
      <c r="A236" s="102"/>
      <c r="B236" s="81"/>
      <c r="C236" s="82"/>
      <c r="D236" s="88" t="s">
        <v>670</v>
      </c>
    </row>
    <row r="237" spans="1:4" x14ac:dyDescent="0.25">
      <c r="A237" s="102"/>
      <c r="B237" s="81"/>
      <c r="C237" s="80" t="s">
        <v>321</v>
      </c>
      <c r="D237" s="87" t="s">
        <v>672</v>
      </c>
    </row>
    <row r="238" spans="1:4" x14ac:dyDescent="0.25">
      <c r="A238" s="102"/>
      <c r="B238" s="81"/>
      <c r="C238" s="82"/>
      <c r="D238" s="88" t="s">
        <v>670</v>
      </c>
    </row>
    <row r="239" spans="1:4" x14ac:dyDescent="0.25">
      <c r="A239" s="102"/>
      <c r="B239" s="85" t="s">
        <v>699</v>
      </c>
      <c r="C239" s="79">
        <v>2</v>
      </c>
      <c r="D239" s="78"/>
    </row>
    <row r="240" spans="1:4" x14ac:dyDescent="0.25">
      <c r="A240" s="102"/>
      <c r="B240" s="77" t="s">
        <v>328</v>
      </c>
      <c r="C240" s="80" t="s">
        <v>331</v>
      </c>
      <c r="D240" s="87" t="s">
        <v>672</v>
      </c>
    </row>
    <row r="241" spans="1:4" x14ac:dyDescent="0.25">
      <c r="A241" s="102"/>
      <c r="B241" s="81"/>
      <c r="C241" s="82"/>
      <c r="D241" s="88" t="s">
        <v>670</v>
      </c>
    </row>
    <row r="242" spans="1:4" x14ac:dyDescent="0.25">
      <c r="A242" s="102"/>
      <c r="B242" s="81"/>
      <c r="C242" s="80" t="s">
        <v>11</v>
      </c>
      <c r="D242" s="87" t="s">
        <v>672</v>
      </c>
    </row>
    <row r="243" spans="1:4" x14ac:dyDescent="0.25">
      <c r="A243" s="102"/>
      <c r="B243" s="85" t="s">
        <v>700</v>
      </c>
      <c r="C243" s="79">
        <v>1</v>
      </c>
      <c r="D243" s="78"/>
    </row>
    <row r="244" spans="1:4" s="90" customFormat="1" ht="18.75" x14ac:dyDescent="0.3">
      <c r="A244" s="104" t="s">
        <v>701</v>
      </c>
      <c r="B244" s="112"/>
      <c r="C244" s="111">
        <f>C243+C239+C234+C229+C226+C150+C145+C138+C133+C125+C113+C109</f>
        <v>43</v>
      </c>
      <c r="D244" s="89"/>
    </row>
    <row r="245" spans="1:4" x14ac:dyDescent="0.25">
      <c r="A245" s="100" t="s">
        <v>3</v>
      </c>
      <c r="B245" s="77" t="s">
        <v>334</v>
      </c>
      <c r="C245" s="80" t="s">
        <v>333</v>
      </c>
      <c r="D245" s="87" t="s">
        <v>672</v>
      </c>
    </row>
    <row r="246" spans="1:4" x14ac:dyDescent="0.25">
      <c r="A246" s="102"/>
      <c r="B246" s="81"/>
      <c r="C246" s="82"/>
      <c r="D246" s="88" t="s">
        <v>670</v>
      </c>
    </row>
    <row r="247" spans="1:4" x14ac:dyDescent="0.25">
      <c r="A247" s="102"/>
      <c r="B247" s="81"/>
      <c r="C247" s="82"/>
      <c r="D247" s="83" t="s">
        <v>671</v>
      </c>
    </row>
    <row r="248" spans="1:4" x14ac:dyDescent="0.25">
      <c r="A248" s="102"/>
      <c r="B248" s="81"/>
      <c r="C248" s="82"/>
      <c r="D248" s="83" t="s">
        <v>675</v>
      </c>
    </row>
    <row r="249" spans="1:4" x14ac:dyDescent="0.25">
      <c r="A249" s="102"/>
      <c r="B249" s="85" t="s">
        <v>702</v>
      </c>
      <c r="C249" s="79">
        <v>1</v>
      </c>
      <c r="D249" s="78"/>
    </row>
    <row r="250" spans="1:4" x14ac:dyDescent="0.25">
      <c r="A250" s="102"/>
      <c r="B250" s="77" t="s">
        <v>336</v>
      </c>
      <c r="C250" s="80" t="s">
        <v>703</v>
      </c>
      <c r="D250" s="77" t="s">
        <v>671</v>
      </c>
    </row>
    <row r="251" spans="1:4" x14ac:dyDescent="0.25">
      <c r="A251" s="102"/>
      <c r="B251" s="81"/>
      <c r="C251" s="82"/>
      <c r="D251" s="83" t="s">
        <v>673</v>
      </c>
    </row>
    <row r="252" spans="1:4" x14ac:dyDescent="0.25">
      <c r="A252" s="102"/>
      <c r="B252" s="81"/>
      <c r="C252" s="80" t="s">
        <v>11</v>
      </c>
      <c r="D252" s="87" t="s">
        <v>672</v>
      </c>
    </row>
    <row r="253" spans="1:4" x14ac:dyDescent="0.25">
      <c r="A253" s="102"/>
      <c r="B253" s="81"/>
      <c r="C253" s="82"/>
      <c r="D253" s="88" t="s">
        <v>670</v>
      </c>
    </row>
    <row r="254" spans="1:4" x14ac:dyDescent="0.25">
      <c r="A254" s="102"/>
      <c r="B254" s="81"/>
      <c r="C254" s="82"/>
      <c r="D254" s="83" t="s">
        <v>671</v>
      </c>
    </row>
    <row r="255" spans="1:4" x14ac:dyDescent="0.25">
      <c r="A255" s="102"/>
      <c r="B255" s="81"/>
      <c r="C255" s="82"/>
      <c r="D255" s="83" t="s">
        <v>677</v>
      </c>
    </row>
    <row r="256" spans="1:4" x14ac:dyDescent="0.25">
      <c r="A256" s="102"/>
      <c r="B256" s="81"/>
      <c r="C256" s="82"/>
      <c r="D256" s="83" t="s">
        <v>675</v>
      </c>
    </row>
    <row r="257" spans="1:4" x14ac:dyDescent="0.25">
      <c r="A257" s="102"/>
      <c r="B257" s="85" t="s">
        <v>704</v>
      </c>
      <c r="C257" s="79">
        <v>2</v>
      </c>
      <c r="D257" s="78"/>
    </row>
    <row r="258" spans="1:4" x14ac:dyDescent="0.25">
      <c r="A258" s="102"/>
      <c r="B258" s="77" t="s">
        <v>344</v>
      </c>
      <c r="C258" s="80" t="s">
        <v>16</v>
      </c>
      <c r="D258" s="87" t="s">
        <v>672</v>
      </c>
    </row>
    <row r="259" spans="1:4" x14ac:dyDescent="0.25">
      <c r="A259" s="102"/>
      <c r="B259" s="81"/>
      <c r="C259" s="82"/>
      <c r="D259" s="88" t="s">
        <v>670</v>
      </c>
    </row>
    <row r="260" spans="1:4" x14ac:dyDescent="0.25">
      <c r="A260" s="102"/>
      <c r="B260" s="81"/>
      <c r="C260" s="82"/>
      <c r="D260" s="83" t="s">
        <v>671</v>
      </c>
    </row>
    <row r="261" spans="1:4" x14ac:dyDescent="0.25">
      <c r="A261" s="102"/>
      <c r="B261" s="81"/>
      <c r="C261" s="82"/>
      <c r="D261" s="83" t="s">
        <v>675</v>
      </c>
    </row>
    <row r="262" spans="1:4" x14ac:dyDescent="0.25">
      <c r="A262" s="102"/>
      <c r="B262" s="85" t="s">
        <v>705</v>
      </c>
      <c r="C262" s="79">
        <v>1</v>
      </c>
      <c r="D262" s="78"/>
    </row>
    <row r="263" spans="1:4" x14ac:dyDescent="0.25">
      <c r="A263" s="102"/>
      <c r="B263" s="77" t="s">
        <v>348</v>
      </c>
      <c r="C263" s="80" t="s">
        <v>351</v>
      </c>
      <c r="D263" s="87" t="s">
        <v>672</v>
      </c>
    </row>
    <row r="264" spans="1:4" x14ac:dyDescent="0.25">
      <c r="A264" s="102"/>
      <c r="B264" s="81"/>
      <c r="C264" s="82"/>
      <c r="D264" s="88" t="s">
        <v>670</v>
      </c>
    </row>
    <row r="265" spans="1:4" x14ac:dyDescent="0.25">
      <c r="A265" s="102"/>
      <c r="B265" s="81"/>
      <c r="C265" s="82"/>
      <c r="D265" s="83" t="s">
        <v>671</v>
      </c>
    </row>
    <row r="266" spans="1:4" x14ac:dyDescent="0.25">
      <c r="A266" s="102"/>
      <c r="B266" s="81"/>
      <c r="C266" s="82"/>
      <c r="D266" s="83" t="s">
        <v>674</v>
      </c>
    </row>
    <row r="267" spans="1:4" x14ac:dyDescent="0.25">
      <c r="A267" s="102"/>
      <c r="B267" s="81"/>
      <c r="C267" s="82"/>
      <c r="D267" s="83" t="s">
        <v>675</v>
      </c>
    </row>
    <row r="268" spans="1:4" x14ac:dyDescent="0.25">
      <c r="A268" s="102"/>
      <c r="B268" s="81"/>
      <c r="C268" s="80" t="s">
        <v>361</v>
      </c>
      <c r="D268" s="87" t="s">
        <v>672</v>
      </c>
    </row>
    <row r="269" spans="1:4" x14ac:dyDescent="0.25">
      <c r="A269" s="102"/>
      <c r="B269" s="81"/>
      <c r="C269" s="82"/>
      <c r="D269" s="88" t="s">
        <v>670</v>
      </c>
    </row>
    <row r="270" spans="1:4" x14ac:dyDescent="0.25">
      <c r="A270" s="102"/>
      <c r="B270" s="81"/>
      <c r="C270" s="82"/>
      <c r="D270" s="83" t="s">
        <v>671</v>
      </c>
    </row>
    <row r="271" spans="1:4" x14ac:dyDescent="0.25">
      <c r="A271" s="102"/>
      <c r="B271" s="81"/>
      <c r="C271" s="80" t="s">
        <v>37</v>
      </c>
      <c r="D271" s="77" t="s">
        <v>673</v>
      </c>
    </row>
    <row r="272" spans="1:4" x14ac:dyDescent="0.25">
      <c r="A272" s="102"/>
      <c r="B272" s="81"/>
      <c r="C272" s="80" t="s">
        <v>354</v>
      </c>
      <c r="D272" s="87" t="s">
        <v>672</v>
      </c>
    </row>
    <row r="273" spans="1:4" x14ac:dyDescent="0.25">
      <c r="A273" s="102"/>
      <c r="B273" s="81"/>
      <c r="C273" s="82"/>
      <c r="D273" s="88" t="s">
        <v>670</v>
      </c>
    </row>
    <row r="274" spans="1:4" x14ac:dyDescent="0.25">
      <c r="A274" s="102"/>
      <c r="B274" s="81"/>
      <c r="C274" s="82"/>
      <c r="D274" s="83" t="s">
        <v>671</v>
      </c>
    </row>
    <row r="275" spans="1:4" x14ac:dyDescent="0.25">
      <c r="A275" s="102"/>
      <c r="B275" s="81"/>
      <c r="C275" s="80" t="s">
        <v>347</v>
      </c>
      <c r="D275" s="87" t="s">
        <v>672</v>
      </c>
    </row>
    <row r="276" spans="1:4" x14ac:dyDescent="0.25">
      <c r="A276" s="102"/>
      <c r="B276" s="81"/>
      <c r="C276" s="82"/>
      <c r="D276" s="88" t="s">
        <v>670</v>
      </c>
    </row>
    <row r="277" spans="1:4" x14ac:dyDescent="0.25">
      <c r="A277" s="102"/>
      <c r="B277" s="81"/>
      <c r="C277" s="82"/>
      <c r="D277" s="83" t="s">
        <v>671</v>
      </c>
    </row>
    <row r="278" spans="1:4" x14ac:dyDescent="0.25">
      <c r="A278" s="102"/>
      <c r="B278" s="81"/>
      <c r="C278" s="82"/>
      <c r="D278" s="83" t="s">
        <v>674</v>
      </c>
    </row>
    <row r="279" spans="1:4" x14ac:dyDescent="0.25">
      <c r="A279" s="102"/>
      <c r="B279" s="81"/>
      <c r="C279" s="82"/>
      <c r="D279" s="83" t="s">
        <v>673</v>
      </c>
    </row>
    <row r="280" spans="1:4" x14ac:dyDescent="0.25">
      <c r="A280" s="102"/>
      <c r="B280" s="81"/>
      <c r="C280" s="80" t="s">
        <v>33</v>
      </c>
      <c r="D280" s="77" t="s">
        <v>671</v>
      </c>
    </row>
    <row r="281" spans="1:4" x14ac:dyDescent="0.25">
      <c r="A281" s="102"/>
      <c r="B281" s="81"/>
      <c r="C281" s="80" t="s">
        <v>357</v>
      </c>
      <c r="D281" s="87" t="s">
        <v>670</v>
      </c>
    </row>
    <row r="282" spans="1:4" x14ac:dyDescent="0.25">
      <c r="A282" s="102"/>
      <c r="B282" s="81"/>
      <c r="C282" s="82"/>
      <c r="D282" s="83" t="s">
        <v>671</v>
      </c>
    </row>
    <row r="283" spans="1:4" x14ac:dyDescent="0.25">
      <c r="A283" s="102"/>
      <c r="B283" s="81"/>
      <c r="C283" s="82"/>
      <c r="D283" s="83" t="s">
        <v>675</v>
      </c>
    </row>
    <row r="284" spans="1:4" x14ac:dyDescent="0.25">
      <c r="A284" s="102"/>
      <c r="B284" s="85" t="s">
        <v>706</v>
      </c>
      <c r="C284" s="79">
        <v>7</v>
      </c>
      <c r="D284" s="78"/>
    </row>
    <row r="285" spans="1:4" x14ac:dyDescent="0.25">
      <c r="A285" s="102"/>
      <c r="B285" s="77" t="s">
        <v>365</v>
      </c>
      <c r="C285" s="80" t="s">
        <v>370</v>
      </c>
      <c r="D285" s="87" t="s">
        <v>672</v>
      </c>
    </row>
    <row r="286" spans="1:4" x14ac:dyDescent="0.25">
      <c r="A286" s="102"/>
      <c r="B286" s="81"/>
      <c r="C286" s="82"/>
      <c r="D286" s="88" t="s">
        <v>670</v>
      </c>
    </row>
    <row r="287" spans="1:4" x14ac:dyDescent="0.25">
      <c r="A287" s="102"/>
      <c r="B287" s="81"/>
      <c r="C287" s="82"/>
      <c r="D287" s="83" t="s">
        <v>671</v>
      </c>
    </row>
    <row r="288" spans="1:4" x14ac:dyDescent="0.25">
      <c r="A288" s="102"/>
      <c r="B288" s="81"/>
      <c r="C288" s="82"/>
      <c r="D288" s="83" t="s">
        <v>759</v>
      </c>
    </row>
    <row r="289" spans="1:4" x14ac:dyDescent="0.25">
      <c r="A289" s="102"/>
      <c r="B289" s="81"/>
      <c r="C289" s="82"/>
      <c r="D289" s="83" t="s">
        <v>675</v>
      </c>
    </row>
    <row r="290" spans="1:4" x14ac:dyDescent="0.25">
      <c r="A290" s="102"/>
      <c r="B290" s="81"/>
      <c r="C290" s="80" t="s">
        <v>364</v>
      </c>
      <c r="D290" s="87" t="s">
        <v>672</v>
      </c>
    </row>
    <row r="291" spans="1:4" x14ac:dyDescent="0.25">
      <c r="A291" s="102"/>
      <c r="B291" s="81"/>
      <c r="C291" s="82"/>
      <c r="D291" s="88" t="s">
        <v>670</v>
      </c>
    </row>
    <row r="292" spans="1:4" x14ac:dyDescent="0.25">
      <c r="A292" s="102"/>
      <c r="B292" s="81"/>
      <c r="C292" s="82"/>
      <c r="D292" s="83" t="s">
        <v>671</v>
      </c>
    </row>
    <row r="293" spans="1:4" x14ac:dyDescent="0.25">
      <c r="A293" s="102"/>
      <c r="B293" s="81"/>
      <c r="C293" s="80" t="s">
        <v>368</v>
      </c>
      <c r="D293" s="87" t="s">
        <v>672</v>
      </c>
    </row>
    <row r="294" spans="1:4" x14ac:dyDescent="0.25">
      <c r="A294" s="102"/>
      <c r="B294" s="81"/>
      <c r="C294" s="82"/>
      <c r="D294" s="88" t="s">
        <v>670</v>
      </c>
    </row>
    <row r="295" spans="1:4" x14ac:dyDescent="0.25">
      <c r="A295" s="102"/>
      <c r="B295" s="81"/>
      <c r="C295" s="82"/>
      <c r="D295" s="83" t="s">
        <v>671</v>
      </c>
    </row>
    <row r="296" spans="1:4" x14ac:dyDescent="0.25">
      <c r="A296" s="102"/>
      <c r="B296" s="85" t="s">
        <v>707</v>
      </c>
      <c r="C296" s="79">
        <v>3</v>
      </c>
      <c r="D296" s="78"/>
    </row>
    <row r="297" spans="1:4" x14ac:dyDescent="0.25">
      <c r="A297" s="102"/>
      <c r="B297" s="77" t="s">
        <v>375</v>
      </c>
      <c r="C297" s="80" t="s">
        <v>11</v>
      </c>
      <c r="D297" s="87" t="s">
        <v>672</v>
      </c>
    </row>
    <row r="298" spans="1:4" x14ac:dyDescent="0.25">
      <c r="A298" s="102"/>
      <c r="B298" s="81"/>
      <c r="C298" s="82"/>
      <c r="D298" s="88" t="s">
        <v>670</v>
      </c>
    </row>
    <row r="299" spans="1:4" x14ac:dyDescent="0.25">
      <c r="A299" s="102"/>
      <c r="B299" s="81"/>
      <c r="C299" s="82"/>
      <c r="D299" s="83" t="s">
        <v>671</v>
      </c>
    </row>
    <row r="300" spans="1:4" x14ac:dyDescent="0.25">
      <c r="A300" s="102"/>
      <c r="B300" s="81"/>
      <c r="C300" s="82"/>
      <c r="D300" s="83" t="s">
        <v>677</v>
      </c>
    </row>
    <row r="301" spans="1:4" x14ac:dyDescent="0.25">
      <c r="A301" s="102"/>
      <c r="B301" s="81"/>
      <c r="C301" s="82"/>
      <c r="D301" s="83" t="s">
        <v>675</v>
      </c>
    </row>
    <row r="302" spans="1:4" x14ac:dyDescent="0.25">
      <c r="A302" s="102"/>
      <c r="B302" s="85" t="s">
        <v>708</v>
      </c>
      <c r="C302" s="79">
        <v>1</v>
      </c>
      <c r="D302" s="78"/>
    </row>
    <row r="303" spans="1:4" x14ac:dyDescent="0.25">
      <c r="A303" s="102"/>
      <c r="B303" s="77" t="s">
        <v>382</v>
      </c>
      <c r="C303" s="80" t="s">
        <v>364</v>
      </c>
      <c r="D303" s="87" t="s">
        <v>672</v>
      </c>
    </row>
    <row r="304" spans="1:4" x14ac:dyDescent="0.25">
      <c r="A304" s="102"/>
      <c r="B304" s="81"/>
      <c r="C304" s="82"/>
      <c r="D304" s="88" t="s">
        <v>670</v>
      </c>
    </row>
    <row r="305" spans="1:4" x14ac:dyDescent="0.25">
      <c r="A305" s="102"/>
      <c r="B305" s="81"/>
      <c r="C305" s="82"/>
      <c r="D305" s="83" t="s">
        <v>671</v>
      </c>
    </row>
    <row r="306" spans="1:4" x14ac:dyDescent="0.25">
      <c r="A306" s="102"/>
      <c r="B306" s="81"/>
      <c r="C306" s="82"/>
      <c r="D306" s="83" t="s">
        <v>675</v>
      </c>
    </row>
    <row r="307" spans="1:4" x14ac:dyDescent="0.25">
      <c r="A307" s="102"/>
      <c r="B307" s="85" t="s">
        <v>709</v>
      </c>
      <c r="C307" s="79">
        <v>1</v>
      </c>
      <c r="D307" s="78"/>
    </row>
    <row r="308" spans="1:4" x14ac:dyDescent="0.25">
      <c r="A308" s="102"/>
      <c r="B308" s="77" t="s">
        <v>389</v>
      </c>
      <c r="C308" s="80" t="s">
        <v>333</v>
      </c>
      <c r="D308" s="87" t="s">
        <v>672</v>
      </c>
    </row>
    <row r="309" spans="1:4" x14ac:dyDescent="0.25">
      <c r="A309" s="102"/>
      <c r="B309" s="81"/>
      <c r="C309" s="82"/>
      <c r="D309" s="88" t="s">
        <v>670</v>
      </c>
    </row>
    <row r="310" spans="1:4" x14ac:dyDescent="0.25">
      <c r="A310" s="102"/>
      <c r="B310" s="81"/>
      <c r="C310" s="82"/>
      <c r="D310" s="83" t="s">
        <v>671</v>
      </c>
    </row>
    <row r="311" spans="1:4" x14ac:dyDescent="0.25">
      <c r="A311" s="102"/>
      <c r="B311" s="85" t="s">
        <v>710</v>
      </c>
      <c r="C311" s="79">
        <v>1</v>
      </c>
      <c r="D311" s="78"/>
    </row>
    <row r="312" spans="1:4" s="90" customFormat="1" ht="18.75" x14ac:dyDescent="0.3">
      <c r="A312" s="104" t="s">
        <v>711</v>
      </c>
      <c r="B312" s="112"/>
      <c r="C312" s="111">
        <f>C311+C307+C302+C296+C284+C262+C257+C249</f>
        <v>17</v>
      </c>
      <c r="D312" s="89"/>
    </row>
    <row r="313" spans="1:4" ht="31.5" x14ac:dyDescent="0.25">
      <c r="A313" s="100" t="s">
        <v>12</v>
      </c>
      <c r="B313" s="77" t="s">
        <v>13</v>
      </c>
      <c r="C313" s="80" t="s">
        <v>11</v>
      </c>
      <c r="D313" s="87" t="s">
        <v>672</v>
      </c>
    </row>
    <row r="314" spans="1:4" x14ac:dyDescent="0.25">
      <c r="A314" s="102"/>
      <c r="B314" s="81"/>
      <c r="C314" s="82"/>
      <c r="D314" s="88" t="s">
        <v>670</v>
      </c>
    </row>
    <row r="315" spans="1:4" x14ac:dyDescent="0.25">
      <c r="A315" s="102"/>
      <c r="B315" s="81"/>
      <c r="C315" s="82"/>
      <c r="D315" s="83" t="s">
        <v>671</v>
      </c>
    </row>
    <row r="316" spans="1:4" x14ac:dyDescent="0.25">
      <c r="A316" s="102"/>
      <c r="B316" s="81"/>
      <c r="C316" s="82"/>
      <c r="D316" s="83" t="s">
        <v>675</v>
      </c>
    </row>
    <row r="317" spans="1:4" x14ac:dyDescent="0.25">
      <c r="A317" s="102"/>
      <c r="B317" s="85" t="s">
        <v>713</v>
      </c>
      <c r="C317" s="79">
        <v>1</v>
      </c>
      <c r="D317" s="78"/>
    </row>
    <row r="318" spans="1:4" x14ac:dyDescent="0.25">
      <c r="A318" s="102"/>
      <c r="B318" s="77" t="s">
        <v>17</v>
      </c>
      <c r="C318" s="80" t="s">
        <v>16</v>
      </c>
      <c r="D318" s="87" t="s">
        <v>672</v>
      </c>
    </row>
    <row r="319" spans="1:4" x14ac:dyDescent="0.25">
      <c r="A319" s="102"/>
      <c r="B319" s="81"/>
      <c r="C319" s="82"/>
      <c r="D319" s="88" t="s">
        <v>670</v>
      </c>
    </row>
    <row r="320" spans="1:4" x14ac:dyDescent="0.25">
      <c r="A320" s="102"/>
      <c r="B320" s="81"/>
      <c r="C320" s="82"/>
      <c r="D320" s="83" t="s">
        <v>675</v>
      </c>
    </row>
    <row r="321" spans="1:4" x14ac:dyDescent="0.25">
      <c r="A321" s="102"/>
      <c r="B321" s="85" t="s">
        <v>714</v>
      </c>
      <c r="C321" s="79">
        <v>1</v>
      </c>
      <c r="D321" s="78"/>
    </row>
    <row r="322" spans="1:4" x14ac:dyDescent="0.25">
      <c r="A322" s="102"/>
      <c r="B322" s="77" t="s">
        <v>4</v>
      </c>
      <c r="C322" s="80" t="s">
        <v>25</v>
      </c>
      <c r="D322" s="87" t="s">
        <v>672</v>
      </c>
    </row>
    <row r="323" spans="1:4" x14ac:dyDescent="0.25">
      <c r="A323" s="102"/>
      <c r="B323" s="81"/>
      <c r="C323" s="82"/>
      <c r="D323" s="88" t="s">
        <v>670</v>
      </c>
    </row>
    <row r="324" spans="1:4" x14ac:dyDescent="0.25">
      <c r="A324" s="102"/>
      <c r="B324" s="81"/>
      <c r="C324" s="82"/>
      <c r="D324" s="83" t="s">
        <v>671</v>
      </c>
    </row>
    <row r="325" spans="1:4" x14ac:dyDescent="0.25">
      <c r="A325" s="102"/>
      <c r="B325" s="81"/>
      <c r="C325" s="82"/>
      <c r="D325" s="83" t="s">
        <v>674</v>
      </c>
    </row>
    <row r="326" spans="1:4" x14ac:dyDescent="0.25">
      <c r="A326" s="102"/>
      <c r="B326" s="81"/>
      <c r="C326" s="82"/>
      <c r="D326" s="83" t="s">
        <v>673</v>
      </c>
    </row>
    <row r="327" spans="1:4" x14ac:dyDescent="0.25">
      <c r="A327" s="102"/>
      <c r="B327" s="81"/>
      <c r="C327" s="80" t="s">
        <v>20</v>
      </c>
      <c r="D327" s="87" t="s">
        <v>672</v>
      </c>
    </row>
    <row r="328" spans="1:4" x14ac:dyDescent="0.25">
      <c r="A328" s="102"/>
      <c r="B328" s="81"/>
      <c r="C328" s="80" t="s">
        <v>11</v>
      </c>
      <c r="D328" s="87" t="s">
        <v>672</v>
      </c>
    </row>
    <row r="329" spans="1:4" x14ac:dyDescent="0.25">
      <c r="A329" s="102"/>
      <c r="B329" s="81"/>
      <c r="C329" s="82"/>
      <c r="D329" s="88" t="s">
        <v>670</v>
      </c>
    </row>
    <row r="330" spans="1:4" x14ac:dyDescent="0.25">
      <c r="A330" s="102"/>
      <c r="B330" s="81"/>
      <c r="C330" s="82"/>
      <c r="D330" s="83" t="s">
        <v>671</v>
      </c>
    </row>
    <row r="331" spans="1:4" x14ac:dyDescent="0.25">
      <c r="A331" s="102"/>
      <c r="B331" s="85" t="s">
        <v>715</v>
      </c>
      <c r="C331" s="79">
        <v>3</v>
      </c>
      <c r="D331" s="78"/>
    </row>
    <row r="332" spans="1:4" x14ac:dyDescent="0.25">
      <c r="A332" s="102"/>
      <c r="B332" s="77" t="s">
        <v>28</v>
      </c>
      <c r="C332" s="80" t="s">
        <v>716</v>
      </c>
      <c r="D332" s="87" t="s">
        <v>672</v>
      </c>
    </row>
    <row r="333" spans="1:4" x14ac:dyDescent="0.25">
      <c r="A333" s="102"/>
      <c r="B333" s="81"/>
      <c r="C333" s="82"/>
      <c r="D333" s="88" t="s">
        <v>670</v>
      </c>
    </row>
    <row r="334" spans="1:4" x14ac:dyDescent="0.25">
      <c r="A334" s="102"/>
      <c r="B334" s="81"/>
      <c r="C334" s="80" t="s">
        <v>16</v>
      </c>
      <c r="D334" s="87" t="s">
        <v>672</v>
      </c>
    </row>
    <row r="335" spans="1:4" x14ac:dyDescent="0.25">
      <c r="A335" s="102"/>
      <c r="B335" s="81"/>
      <c r="C335" s="82"/>
      <c r="D335" s="88" t="s">
        <v>670</v>
      </c>
    </row>
    <row r="336" spans="1:4" x14ac:dyDescent="0.25">
      <c r="A336" s="102"/>
      <c r="B336" s="85" t="s">
        <v>717</v>
      </c>
      <c r="C336" s="79">
        <v>2</v>
      </c>
      <c r="D336" s="78"/>
    </row>
    <row r="337" spans="1:4" s="90" customFormat="1" ht="18.75" x14ac:dyDescent="0.3">
      <c r="A337" s="104" t="s">
        <v>718</v>
      </c>
      <c r="B337" s="112"/>
      <c r="C337" s="111">
        <f>C336+C331+C321+C317</f>
        <v>7</v>
      </c>
      <c r="D337" s="89"/>
    </row>
    <row r="338" spans="1:4" ht="63" x14ac:dyDescent="0.25">
      <c r="A338" s="100" t="s">
        <v>391</v>
      </c>
      <c r="B338" s="77" t="s">
        <v>392</v>
      </c>
      <c r="C338" s="80" t="s">
        <v>27</v>
      </c>
      <c r="D338" s="87" t="s">
        <v>672</v>
      </c>
    </row>
    <row r="339" spans="1:4" x14ac:dyDescent="0.25">
      <c r="A339" s="102"/>
      <c r="B339" s="81"/>
      <c r="C339" s="82"/>
      <c r="D339" s="88" t="s">
        <v>670</v>
      </c>
    </row>
    <row r="340" spans="1:4" x14ac:dyDescent="0.25">
      <c r="A340" s="102"/>
      <c r="B340" s="81"/>
      <c r="C340" s="82"/>
      <c r="D340" s="83" t="s">
        <v>671</v>
      </c>
    </row>
    <row r="341" spans="1:4" x14ac:dyDescent="0.25">
      <c r="A341" s="102"/>
      <c r="B341" s="81"/>
      <c r="C341" s="82"/>
      <c r="D341" s="83" t="s">
        <v>675</v>
      </c>
    </row>
    <row r="342" spans="1:4" x14ac:dyDescent="0.25">
      <c r="A342" s="102"/>
      <c r="B342" s="85" t="s">
        <v>719</v>
      </c>
      <c r="C342" s="79">
        <v>1</v>
      </c>
      <c r="D342" s="78"/>
    </row>
    <row r="343" spans="1:4" x14ac:dyDescent="0.25">
      <c r="A343" s="102"/>
      <c r="B343" s="77" t="s">
        <v>394</v>
      </c>
      <c r="C343" s="80" t="s">
        <v>16</v>
      </c>
      <c r="D343" s="87" t="s">
        <v>672</v>
      </c>
    </row>
    <row r="344" spans="1:4" x14ac:dyDescent="0.25">
      <c r="A344" s="102"/>
      <c r="B344" s="81"/>
      <c r="C344" s="82"/>
      <c r="D344" s="88" t="s">
        <v>670</v>
      </c>
    </row>
    <row r="345" spans="1:4" x14ac:dyDescent="0.25">
      <c r="A345" s="102"/>
      <c r="B345" s="85" t="s">
        <v>720</v>
      </c>
      <c r="C345" s="79">
        <v>1</v>
      </c>
      <c r="D345" s="78"/>
    </row>
    <row r="346" spans="1:4" x14ac:dyDescent="0.25">
      <c r="A346" s="102"/>
      <c r="B346" s="77" t="s">
        <v>396</v>
      </c>
      <c r="C346" s="80" t="s">
        <v>16</v>
      </c>
      <c r="D346" s="87" t="s">
        <v>672</v>
      </c>
    </row>
    <row r="347" spans="1:4" x14ac:dyDescent="0.25">
      <c r="A347" s="102"/>
      <c r="B347" s="81"/>
      <c r="C347" s="82"/>
      <c r="D347" s="88" t="s">
        <v>670</v>
      </c>
    </row>
    <row r="348" spans="1:4" x14ac:dyDescent="0.25">
      <c r="A348" s="102"/>
      <c r="B348" s="85" t="s">
        <v>721</v>
      </c>
      <c r="C348" s="79">
        <v>1</v>
      </c>
      <c r="D348" s="78"/>
    </row>
    <row r="349" spans="1:4" x14ac:dyDescent="0.25">
      <c r="A349" s="102"/>
      <c r="B349" s="77" t="s">
        <v>398</v>
      </c>
      <c r="C349" s="80" t="s">
        <v>16</v>
      </c>
      <c r="D349" s="87" t="s">
        <v>672</v>
      </c>
    </row>
    <row r="350" spans="1:4" x14ac:dyDescent="0.25">
      <c r="A350" s="102"/>
      <c r="B350" s="81"/>
      <c r="C350" s="82"/>
      <c r="D350" s="88" t="s">
        <v>670</v>
      </c>
    </row>
    <row r="351" spans="1:4" x14ac:dyDescent="0.25">
      <c r="A351" s="102"/>
      <c r="B351" s="81"/>
      <c r="C351" s="82"/>
      <c r="D351" s="83" t="s">
        <v>675</v>
      </c>
    </row>
    <row r="352" spans="1:4" x14ac:dyDescent="0.25">
      <c r="A352" s="102"/>
      <c r="B352" s="85" t="s">
        <v>722</v>
      </c>
      <c r="C352" s="79">
        <v>1</v>
      </c>
      <c r="D352" s="78"/>
    </row>
    <row r="353" spans="1:4" ht="93.75" customHeight="1" x14ac:dyDescent="0.25">
      <c r="A353" s="104" t="s">
        <v>723</v>
      </c>
      <c r="B353" s="112"/>
      <c r="C353" s="111">
        <v>4</v>
      </c>
      <c r="D353" s="78"/>
    </row>
    <row r="354" spans="1:4" ht="47.25" x14ac:dyDescent="0.25">
      <c r="A354" s="100" t="s">
        <v>724</v>
      </c>
      <c r="B354" s="77" t="s">
        <v>401</v>
      </c>
      <c r="C354" s="80" t="s">
        <v>400</v>
      </c>
      <c r="D354" s="87" t="s">
        <v>672</v>
      </c>
    </row>
    <row r="355" spans="1:4" x14ac:dyDescent="0.25">
      <c r="A355" s="102"/>
      <c r="B355" s="81"/>
      <c r="C355" s="82"/>
      <c r="D355" s="88" t="s">
        <v>670</v>
      </c>
    </row>
    <row r="356" spans="1:4" x14ac:dyDescent="0.25">
      <c r="A356" s="102"/>
      <c r="B356" s="81"/>
      <c r="C356" s="82"/>
      <c r="D356" s="83" t="s">
        <v>671</v>
      </c>
    </row>
    <row r="357" spans="1:4" x14ac:dyDescent="0.25">
      <c r="A357" s="102"/>
      <c r="B357" s="81"/>
      <c r="C357" s="80" t="s">
        <v>404</v>
      </c>
      <c r="D357" s="87" t="s">
        <v>672</v>
      </c>
    </row>
    <row r="358" spans="1:4" x14ac:dyDescent="0.25">
      <c r="A358" s="102"/>
      <c r="B358" s="85" t="s">
        <v>725</v>
      </c>
      <c r="C358" s="79">
        <v>2</v>
      </c>
      <c r="D358" s="78"/>
    </row>
    <row r="359" spans="1:4" x14ac:dyDescent="0.25">
      <c r="A359" s="102"/>
      <c r="B359" s="77" t="s">
        <v>407</v>
      </c>
      <c r="C359" s="80" t="s">
        <v>410</v>
      </c>
      <c r="D359" s="77" t="s">
        <v>671</v>
      </c>
    </row>
    <row r="360" spans="1:4" x14ac:dyDescent="0.25">
      <c r="A360" s="102"/>
      <c r="B360" s="81"/>
      <c r="C360" s="80" t="s">
        <v>406</v>
      </c>
      <c r="D360" s="87" t="s">
        <v>672</v>
      </c>
    </row>
    <row r="361" spans="1:4" x14ac:dyDescent="0.25">
      <c r="A361" s="102"/>
      <c r="B361" s="81"/>
      <c r="C361" s="82"/>
      <c r="D361" s="88" t="s">
        <v>670</v>
      </c>
    </row>
    <row r="362" spans="1:4" x14ac:dyDescent="0.25">
      <c r="A362" s="102"/>
      <c r="B362" s="81"/>
      <c r="C362" s="82"/>
      <c r="D362" s="83" t="s">
        <v>671</v>
      </c>
    </row>
    <row r="363" spans="1:4" x14ac:dyDescent="0.25">
      <c r="A363" s="102"/>
      <c r="B363" s="81"/>
      <c r="C363" s="82"/>
      <c r="D363" s="83" t="s">
        <v>674</v>
      </c>
    </row>
    <row r="364" spans="1:4" x14ac:dyDescent="0.25">
      <c r="A364" s="102"/>
      <c r="B364" s="81"/>
      <c r="C364" s="82"/>
      <c r="D364" s="83" t="s">
        <v>675</v>
      </c>
    </row>
    <row r="365" spans="1:4" x14ac:dyDescent="0.25">
      <c r="A365" s="102"/>
      <c r="B365" s="81"/>
      <c r="C365" s="82"/>
      <c r="D365" s="83" t="s">
        <v>673</v>
      </c>
    </row>
    <row r="366" spans="1:4" x14ac:dyDescent="0.25">
      <c r="A366" s="102"/>
      <c r="B366" s="81"/>
      <c r="C366" s="80" t="s">
        <v>726</v>
      </c>
      <c r="D366" s="87" t="s">
        <v>672</v>
      </c>
    </row>
    <row r="367" spans="1:4" x14ac:dyDescent="0.25">
      <c r="A367" s="102"/>
      <c r="B367" s="81"/>
      <c r="C367" s="82"/>
      <c r="D367" s="83" t="s">
        <v>673</v>
      </c>
    </row>
    <row r="368" spans="1:4" x14ac:dyDescent="0.25">
      <c r="A368" s="102"/>
      <c r="B368" s="81"/>
      <c r="C368" s="80" t="s">
        <v>426</v>
      </c>
      <c r="D368" s="87" t="s">
        <v>672</v>
      </c>
    </row>
    <row r="369" spans="1:4" x14ac:dyDescent="0.25">
      <c r="A369" s="102"/>
      <c r="B369" s="81"/>
      <c r="C369" s="80" t="s">
        <v>423</v>
      </c>
      <c r="D369" s="87" t="s">
        <v>672</v>
      </c>
    </row>
    <row r="370" spans="1:4" x14ac:dyDescent="0.25">
      <c r="A370" s="102"/>
      <c r="B370" s="81"/>
      <c r="C370" s="82"/>
      <c r="D370" s="83" t="s">
        <v>677</v>
      </c>
    </row>
    <row r="371" spans="1:4" x14ac:dyDescent="0.25">
      <c r="A371" s="102"/>
      <c r="B371" s="81"/>
      <c r="C371" s="80" t="s">
        <v>420</v>
      </c>
      <c r="D371" s="87" t="s">
        <v>672</v>
      </c>
    </row>
    <row r="372" spans="1:4" x14ac:dyDescent="0.25">
      <c r="A372" s="102"/>
      <c r="B372" s="81"/>
      <c r="C372" s="82"/>
      <c r="D372" s="88" t="s">
        <v>670</v>
      </c>
    </row>
    <row r="373" spans="1:4" x14ac:dyDescent="0.25">
      <c r="A373" s="102"/>
      <c r="B373" s="81"/>
      <c r="C373" s="82"/>
      <c r="D373" s="83" t="s">
        <v>671</v>
      </c>
    </row>
    <row r="374" spans="1:4" x14ac:dyDescent="0.25">
      <c r="A374" s="102"/>
      <c r="B374" s="81"/>
      <c r="C374" s="80" t="s">
        <v>417</v>
      </c>
      <c r="D374" s="87" t="s">
        <v>672</v>
      </c>
    </row>
    <row r="375" spans="1:4" x14ac:dyDescent="0.25">
      <c r="A375" s="102"/>
      <c r="B375" s="81"/>
      <c r="C375" s="82"/>
      <c r="D375" s="83" t="s">
        <v>671</v>
      </c>
    </row>
    <row r="376" spans="1:4" x14ac:dyDescent="0.25">
      <c r="A376" s="102"/>
      <c r="B376" s="81"/>
      <c r="C376" s="80" t="s">
        <v>414</v>
      </c>
      <c r="D376" s="87" t="s">
        <v>672</v>
      </c>
    </row>
    <row r="377" spans="1:4" x14ac:dyDescent="0.25">
      <c r="A377" s="102"/>
      <c r="B377" s="81"/>
      <c r="C377" s="80" t="s">
        <v>33</v>
      </c>
      <c r="D377" s="77" t="s">
        <v>671</v>
      </c>
    </row>
    <row r="378" spans="1:4" x14ac:dyDescent="0.25">
      <c r="A378" s="102"/>
      <c r="B378" s="81"/>
      <c r="C378" s="80" t="s">
        <v>434</v>
      </c>
      <c r="D378" s="87" t="s">
        <v>670</v>
      </c>
    </row>
    <row r="379" spans="1:4" x14ac:dyDescent="0.25">
      <c r="A379" s="102"/>
      <c r="B379" s="81"/>
      <c r="C379" s="82"/>
      <c r="D379" s="83" t="s">
        <v>673</v>
      </c>
    </row>
    <row r="380" spans="1:4" x14ac:dyDescent="0.25">
      <c r="A380" s="102"/>
      <c r="B380" s="81"/>
      <c r="C380" s="80" t="s">
        <v>437</v>
      </c>
      <c r="D380" s="87" t="s">
        <v>670</v>
      </c>
    </row>
    <row r="381" spans="1:4" x14ac:dyDescent="0.25">
      <c r="A381" s="102"/>
      <c r="B381" s="81"/>
      <c r="C381" s="82"/>
      <c r="D381" s="83" t="s">
        <v>671</v>
      </c>
    </row>
    <row r="382" spans="1:4" x14ac:dyDescent="0.25">
      <c r="A382" s="102"/>
      <c r="B382" s="81"/>
      <c r="C382" s="82"/>
      <c r="D382" s="83" t="s">
        <v>675</v>
      </c>
    </row>
    <row r="383" spans="1:4" x14ac:dyDescent="0.25">
      <c r="A383" s="102"/>
      <c r="B383" s="81"/>
      <c r="C383" s="80" t="s">
        <v>431</v>
      </c>
      <c r="D383" s="77" t="s">
        <v>673</v>
      </c>
    </row>
    <row r="384" spans="1:4" x14ac:dyDescent="0.25">
      <c r="A384" s="102"/>
      <c r="B384" s="85" t="s">
        <v>727</v>
      </c>
      <c r="C384" s="79">
        <v>12</v>
      </c>
      <c r="D384" s="78"/>
    </row>
    <row r="385" spans="1:4" x14ac:dyDescent="0.25">
      <c r="A385" s="102"/>
      <c r="B385" s="77" t="s">
        <v>441</v>
      </c>
      <c r="C385" s="80" t="s">
        <v>440</v>
      </c>
      <c r="D385" s="87" t="s">
        <v>672</v>
      </c>
    </row>
    <row r="386" spans="1:4" x14ac:dyDescent="0.25">
      <c r="A386" s="102"/>
      <c r="B386" s="81"/>
      <c r="C386" s="82"/>
      <c r="D386" s="88" t="s">
        <v>670</v>
      </c>
    </row>
    <row r="387" spans="1:4" x14ac:dyDescent="0.25">
      <c r="A387" s="102"/>
      <c r="B387" s="81"/>
      <c r="C387" s="82"/>
      <c r="D387" s="83" t="s">
        <v>671</v>
      </c>
    </row>
    <row r="388" spans="1:4" x14ac:dyDescent="0.25">
      <c r="A388" s="102"/>
      <c r="B388" s="81"/>
      <c r="C388" s="82"/>
      <c r="D388" s="83" t="s">
        <v>675</v>
      </c>
    </row>
    <row r="389" spans="1:4" x14ac:dyDescent="0.25">
      <c r="A389" s="102"/>
      <c r="B389" s="81"/>
      <c r="C389" s="80" t="s">
        <v>444</v>
      </c>
      <c r="D389" s="87" t="s">
        <v>672</v>
      </c>
    </row>
    <row r="390" spans="1:4" x14ac:dyDescent="0.25">
      <c r="A390" s="102"/>
      <c r="B390" s="81"/>
      <c r="C390" s="82"/>
      <c r="D390" s="83" t="s">
        <v>671</v>
      </c>
    </row>
    <row r="391" spans="1:4" x14ac:dyDescent="0.25">
      <c r="A391" s="102"/>
      <c r="B391" s="85" t="s">
        <v>728</v>
      </c>
      <c r="C391" s="79">
        <v>2</v>
      </c>
      <c r="D391" s="78"/>
    </row>
    <row r="392" spans="1:4" x14ac:dyDescent="0.25">
      <c r="A392" s="102"/>
      <c r="B392" s="77" t="s">
        <v>448</v>
      </c>
      <c r="C392" s="80" t="s">
        <v>447</v>
      </c>
      <c r="D392" s="87" t="s">
        <v>672</v>
      </c>
    </row>
    <row r="393" spans="1:4" x14ac:dyDescent="0.25">
      <c r="A393" s="102"/>
      <c r="B393" s="81"/>
      <c r="C393" s="82"/>
      <c r="D393" s="88" t="s">
        <v>670</v>
      </c>
    </row>
    <row r="394" spans="1:4" x14ac:dyDescent="0.25">
      <c r="A394" s="102"/>
      <c r="B394" s="81"/>
      <c r="C394" s="82"/>
      <c r="D394" s="83" t="s">
        <v>671</v>
      </c>
    </row>
    <row r="395" spans="1:4" x14ac:dyDescent="0.25">
      <c r="A395" s="102"/>
      <c r="B395" s="81"/>
      <c r="C395" s="82"/>
      <c r="D395" s="83" t="s">
        <v>675</v>
      </c>
    </row>
    <row r="396" spans="1:4" x14ac:dyDescent="0.25">
      <c r="A396" s="102"/>
      <c r="B396" s="85" t="s">
        <v>729</v>
      </c>
      <c r="C396" s="79">
        <v>1</v>
      </c>
      <c r="D396" s="78"/>
    </row>
    <row r="397" spans="1:4" x14ac:dyDescent="0.25">
      <c r="A397" s="102"/>
      <c r="B397" s="77" t="s">
        <v>452</v>
      </c>
      <c r="C397" s="80" t="s">
        <v>461</v>
      </c>
      <c r="D397" s="87" t="s">
        <v>672</v>
      </c>
    </row>
    <row r="398" spans="1:4" x14ac:dyDescent="0.25">
      <c r="A398" s="102"/>
      <c r="B398" s="81"/>
      <c r="C398" s="80" t="s">
        <v>469</v>
      </c>
      <c r="D398" s="87" t="s">
        <v>672</v>
      </c>
    </row>
    <row r="399" spans="1:4" x14ac:dyDescent="0.25">
      <c r="A399" s="102"/>
      <c r="B399" s="81"/>
      <c r="C399" s="82"/>
      <c r="D399" s="88" t="s">
        <v>670</v>
      </c>
    </row>
    <row r="400" spans="1:4" x14ac:dyDescent="0.25">
      <c r="A400" s="102"/>
      <c r="B400" s="81"/>
      <c r="C400" s="82"/>
      <c r="D400" s="83" t="s">
        <v>671</v>
      </c>
    </row>
    <row r="401" spans="1:4" x14ac:dyDescent="0.25">
      <c r="A401" s="102"/>
      <c r="B401" s="81"/>
      <c r="C401" s="80" t="s">
        <v>478</v>
      </c>
      <c r="D401" s="87" t="s">
        <v>672</v>
      </c>
    </row>
    <row r="402" spans="1:4" x14ac:dyDescent="0.25">
      <c r="A402" s="102"/>
      <c r="B402" s="81"/>
      <c r="C402" s="80" t="s">
        <v>458</v>
      </c>
      <c r="D402" s="87" t="s">
        <v>672</v>
      </c>
    </row>
    <row r="403" spans="1:4" x14ac:dyDescent="0.25">
      <c r="A403" s="102"/>
      <c r="B403" s="81"/>
      <c r="C403" s="80" t="s">
        <v>464</v>
      </c>
      <c r="D403" s="87" t="s">
        <v>672</v>
      </c>
    </row>
    <row r="404" spans="1:4" x14ac:dyDescent="0.25">
      <c r="A404" s="102"/>
      <c r="B404" s="81"/>
      <c r="C404" s="82"/>
      <c r="D404" s="88" t="s">
        <v>670</v>
      </c>
    </row>
    <row r="405" spans="1:4" x14ac:dyDescent="0.25">
      <c r="A405" s="102"/>
      <c r="B405" s="81"/>
      <c r="C405" s="82"/>
      <c r="D405" s="83" t="s">
        <v>671</v>
      </c>
    </row>
    <row r="406" spans="1:4" x14ac:dyDescent="0.25">
      <c r="A406" s="102"/>
      <c r="B406" s="81"/>
      <c r="C406" s="80" t="s">
        <v>455</v>
      </c>
      <c r="D406" s="87" t="s">
        <v>672</v>
      </c>
    </row>
    <row r="407" spans="1:4" x14ac:dyDescent="0.25">
      <c r="A407" s="102"/>
      <c r="B407" s="81"/>
      <c r="C407" s="82"/>
      <c r="D407" s="88" t="s">
        <v>670</v>
      </c>
    </row>
    <row r="408" spans="1:4" x14ac:dyDescent="0.25">
      <c r="A408" s="102"/>
      <c r="B408" s="81"/>
      <c r="C408" s="82"/>
      <c r="D408" s="83" t="s">
        <v>671</v>
      </c>
    </row>
    <row r="409" spans="1:4" x14ac:dyDescent="0.25">
      <c r="A409" s="102"/>
      <c r="B409" s="81"/>
      <c r="C409" s="80" t="s">
        <v>467</v>
      </c>
      <c r="D409" s="87" t="s">
        <v>672</v>
      </c>
    </row>
    <row r="410" spans="1:4" x14ac:dyDescent="0.25">
      <c r="A410" s="102"/>
      <c r="B410" s="81"/>
      <c r="C410" s="80" t="s">
        <v>730</v>
      </c>
      <c r="D410" s="87" t="s">
        <v>672</v>
      </c>
    </row>
    <row r="411" spans="1:4" x14ac:dyDescent="0.25">
      <c r="A411" s="102"/>
      <c r="B411" s="81"/>
      <c r="C411" s="82"/>
      <c r="D411" s="88" t="s">
        <v>670</v>
      </c>
    </row>
    <row r="412" spans="1:4" x14ac:dyDescent="0.25">
      <c r="A412" s="102"/>
      <c r="B412" s="81"/>
      <c r="C412" s="82"/>
      <c r="D412" s="83" t="s">
        <v>671</v>
      </c>
    </row>
    <row r="413" spans="1:4" x14ac:dyDescent="0.25">
      <c r="A413" s="102"/>
      <c r="B413" s="81"/>
      <c r="C413" s="82"/>
      <c r="D413" s="83" t="s">
        <v>675</v>
      </c>
    </row>
    <row r="414" spans="1:4" x14ac:dyDescent="0.25">
      <c r="A414" s="102"/>
      <c r="B414" s="81"/>
      <c r="C414" s="80" t="s">
        <v>472</v>
      </c>
      <c r="D414" s="87" t="s">
        <v>672</v>
      </c>
    </row>
    <row r="415" spans="1:4" x14ac:dyDescent="0.25">
      <c r="A415" s="102"/>
      <c r="B415" s="85" t="s">
        <v>731</v>
      </c>
      <c r="C415" s="79">
        <v>9</v>
      </c>
      <c r="D415" s="78"/>
    </row>
    <row r="416" spans="1:4" x14ac:dyDescent="0.25">
      <c r="A416" s="102"/>
      <c r="B416" s="77" t="s">
        <v>482</v>
      </c>
      <c r="C416" s="80" t="s">
        <v>485</v>
      </c>
      <c r="D416" s="87" t="s">
        <v>672</v>
      </c>
    </row>
    <row r="417" spans="1:4" x14ac:dyDescent="0.25">
      <c r="A417" s="102"/>
      <c r="B417" s="81"/>
      <c r="C417" s="82"/>
      <c r="D417" s="88" t="s">
        <v>670</v>
      </c>
    </row>
    <row r="418" spans="1:4" x14ac:dyDescent="0.25">
      <c r="A418" s="102"/>
      <c r="B418" s="81"/>
      <c r="C418" s="82"/>
      <c r="D418" s="83" t="s">
        <v>671</v>
      </c>
    </row>
    <row r="419" spans="1:4" x14ac:dyDescent="0.25">
      <c r="A419" s="102"/>
      <c r="B419" s="81"/>
      <c r="C419" s="80" t="s">
        <v>488</v>
      </c>
      <c r="D419" s="87" t="s">
        <v>672</v>
      </c>
    </row>
    <row r="420" spans="1:4" x14ac:dyDescent="0.25">
      <c r="A420" s="102"/>
      <c r="B420" s="81"/>
      <c r="C420" s="80" t="s">
        <v>503</v>
      </c>
      <c r="D420" s="87" t="s">
        <v>672</v>
      </c>
    </row>
    <row r="421" spans="1:4" x14ac:dyDescent="0.25">
      <c r="A421" s="102"/>
      <c r="B421" s="81"/>
      <c r="C421" s="82"/>
      <c r="D421" s="83" t="s">
        <v>671</v>
      </c>
    </row>
    <row r="422" spans="1:4" x14ac:dyDescent="0.25">
      <c r="A422" s="102"/>
      <c r="B422" s="81"/>
      <c r="C422" s="80" t="s">
        <v>500</v>
      </c>
      <c r="D422" s="87" t="s">
        <v>672</v>
      </c>
    </row>
    <row r="423" spans="1:4" x14ac:dyDescent="0.25">
      <c r="A423" s="102"/>
      <c r="B423" s="81"/>
      <c r="C423" s="82"/>
      <c r="D423" s="83" t="s">
        <v>671</v>
      </c>
    </row>
    <row r="424" spans="1:4" x14ac:dyDescent="0.25">
      <c r="A424" s="102"/>
      <c r="B424" s="81"/>
      <c r="C424" s="80" t="s">
        <v>494</v>
      </c>
      <c r="D424" s="87" t="s">
        <v>672</v>
      </c>
    </row>
    <row r="425" spans="1:4" x14ac:dyDescent="0.25">
      <c r="A425" s="102"/>
      <c r="B425" s="81"/>
      <c r="C425" s="80" t="s">
        <v>497</v>
      </c>
      <c r="D425" s="87" t="s">
        <v>672</v>
      </c>
    </row>
    <row r="426" spans="1:4" x14ac:dyDescent="0.25">
      <c r="A426" s="102"/>
      <c r="B426" s="81"/>
      <c r="C426" s="80" t="s">
        <v>491</v>
      </c>
      <c r="D426" s="87" t="s">
        <v>670</v>
      </c>
    </row>
    <row r="427" spans="1:4" x14ac:dyDescent="0.25">
      <c r="A427" s="102"/>
      <c r="B427" s="81"/>
      <c r="C427" s="82"/>
      <c r="D427" s="83" t="s">
        <v>675</v>
      </c>
    </row>
    <row r="428" spans="1:4" x14ac:dyDescent="0.25">
      <c r="A428" s="102"/>
      <c r="B428" s="81"/>
      <c r="C428" s="80" t="s">
        <v>481</v>
      </c>
      <c r="D428" s="87" t="s">
        <v>672</v>
      </c>
    </row>
    <row r="429" spans="1:4" x14ac:dyDescent="0.25">
      <c r="A429" s="102"/>
      <c r="B429" s="81"/>
      <c r="C429" s="82"/>
      <c r="D429" s="83" t="s">
        <v>671</v>
      </c>
    </row>
    <row r="430" spans="1:4" x14ac:dyDescent="0.25">
      <c r="A430" s="102"/>
      <c r="B430" s="85" t="s">
        <v>732</v>
      </c>
      <c r="C430" s="79">
        <v>8</v>
      </c>
      <c r="D430" s="78"/>
    </row>
    <row r="431" spans="1:4" x14ac:dyDescent="0.25">
      <c r="A431" s="102"/>
      <c r="B431" s="77" t="s">
        <v>506</v>
      </c>
      <c r="C431" s="80" t="s">
        <v>509</v>
      </c>
      <c r="D431" s="77" t="s">
        <v>675</v>
      </c>
    </row>
    <row r="432" spans="1:4" x14ac:dyDescent="0.25">
      <c r="A432" s="102"/>
      <c r="B432" s="81"/>
      <c r="C432" s="80" t="s">
        <v>505</v>
      </c>
      <c r="D432" s="87" t="s">
        <v>672</v>
      </c>
    </row>
    <row r="433" spans="1:4" x14ac:dyDescent="0.25">
      <c r="A433" s="102"/>
      <c r="B433" s="81"/>
      <c r="C433" s="82"/>
      <c r="D433" s="88" t="s">
        <v>670</v>
      </c>
    </row>
    <row r="434" spans="1:4" x14ac:dyDescent="0.25">
      <c r="A434" s="102"/>
      <c r="B434" s="85" t="s">
        <v>733</v>
      </c>
      <c r="C434" s="79">
        <v>2</v>
      </c>
      <c r="D434" s="78"/>
    </row>
    <row r="435" spans="1:4" x14ac:dyDescent="0.25">
      <c r="A435" s="102"/>
      <c r="B435" s="77" t="s">
        <v>513</v>
      </c>
      <c r="C435" s="80" t="s">
        <v>515</v>
      </c>
      <c r="D435" s="87" t="s">
        <v>672</v>
      </c>
    </row>
    <row r="436" spans="1:4" x14ac:dyDescent="0.25">
      <c r="A436" s="102"/>
      <c r="B436" s="81"/>
      <c r="C436" s="82"/>
      <c r="D436" s="88" t="s">
        <v>670</v>
      </c>
    </row>
    <row r="437" spans="1:4" x14ac:dyDescent="0.25">
      <c r="A437" s="102"/>
      <c r="B437" s="81"/>
      <c r="C437" s="82"/>
      <c r="D437" s="83" t="s">
        <v>671</v>
      </c>
    </row>
    <row r="438" spans="1:4" x14ac:dyDescent="0.25">
      <c r="A438" s="102"/>
      <c r="B438" s="81"/>
      <c r="C438" s="80" t="s">
        <v>518</v>
      </c>
      <c r="D438" s="87" t="s">
        <v>672</v>
      </c>
    </row>
    <row r="439" spans="1:4" x14ac:dyDescent="0.25">
      <c r="A439" s="102"/>
      <c r="B439" s="81"/>
      <c r="C439" s="80" t="s">
        <v>521</v>
      </c>
      <c r="D439" s="87" t="s">
        <v>672</v>
      </c>
    </row>
    <row r="440" spans="1:4" x14ac:dyDescent="0.25">
      <c r="A440" s="102"/>
      <c r="B440" s="81"/>
      <c r="C440" s="80" t="s">
        <v>512</v>
      </c>
      <c r="D440" s="87" t="s">
        <v>672</v>
      </c>
    </row>
    <row r="441" spans="1:4" x14ac:dyDescent="0.25">
      <c r="A441" s="102"/>
      <c r="B441" s="81"/>
      <c r="C441" s="80" t="s">
        <v>734</v>
      </c>
      <c r="D441" s="87" t="s">
        <v>672</v>
      </c>
    </row>
    <row r="442" spans="1:4" x14ac:dyDescent="0.25">
      <c r="A442" s="102"/>
      <c r="B442" s="85" t="s">
        <v>735</v>
      </c>
      <c r="C442" s="79">
        <v>5</v>
      </c>
      <c r="D442" s="78"/>
    </row>
    <row r="443" spans="1:4" x14ac:dyDescent="0.25">
      <c r="A443" s="102"/>
      <c r="B443" s="77" t="s">
        <v>524</v>
      </c>
      <c r="C443" s="80" t="s">
        <v>523</v>
      </c>
      <c r="D443" s="87" t="s">
        <v>672</v>
      </c>
    </row>
    <row r="444" spans="1:4" x14ac:dyDescent="0.25">
      <c r="A444" s="102"/>
      <c r="B444" s="81"/>
      <c r="C444" s="82"/>
      <c r="D444" s="88" t="s">
        <v>670</v>
      </c>
    </row>
    <row r="445" spans="1:4" x14ac:dyDescent="0.25">
      <c r="A445" s="102"/>
      <c r="B445" s="81"/>
      <c r="C445" s="82"/>
      <c r="D445" s="83" t="s">
        <v>671</v>
      </c>
    </row>
    <row r="446" spans="1:4" x14ac:dyDescent="0.25">
      <c r="A446" s="102"/>
      <c r="B446" s="81"/>
      <c r="C446" s="82"/>
      <c r="D446" s="83" t="s">
        <v>675</v>
      </c>
    </row>
    <row r="447" spans="1:4" x14ac:dyDescent="0.25">
      <c r="A447" s="102"/>
      <c r="B447" s="81"/>
      <c r="C447" s="80" t="s">
        <v>527</v>
      </c>
      <c r="D447" s="87" t="s">
        <v>672</v>
      </c>
    </row>
    <row r="448" spans="1:4" x14ac:dyDescent="0.25">
      <c r="A448" s="102"/>
      <c r="B448" s="81"/>
      <c r="C448" s="80" t="s">
        <v>530</v>
      </c>
      <c r="D448" s="87" t="s">
        <v>672</v>
      </c>
    </row>
    <row r="449" spans="1:4" x14ac:dyDescent="0.25">
      <c r="A449" s="102"/>
      <c r="B449" s="85" t="s">
        <v>736</v>
      </c>
      <c r="C449" s="79">
        <v>3</v>
      </c>
      <c r="D449" s="78"/>
    </row>
    <row r="450" spans="1:4" s="90" customFormat="1" ht="18.75" x14ac:dyDescent="0.3">
      <c r="A450" s="104" t="s">
        <v>737</v>
      </c>
      <c r="B450" s="112"/>
      <c r="C450" s="111">
        <f>C449+C442+C434+C430+C415+C396+C391+C384+C358</f>
        <v>44</v>
      </c>
      <c r="D450" s="89"/>
    </row>
    <row r="451" spans="1:4" ht="31.5" x14ac:dyDescent="0.25">
      <c r="A451" s="100" t="s">
        <v>7</v>
      </c>
      <c r="B451" s="77" t="s">
        <v>534</v>
      </c>
      <c r="C451" s="80" t="s">
        <v>533</v>
      </c>
      <c r="D451" s="87" t="s">
        <v>672</v>
      </c>
    </row>
    <row r="452" spans="1:4" x14ac:dyDescent="0.25">
      <c r="A452" s="102"/>
      <c r="B452" s="81"/>
      <c r="C452" s="82"/>
      <c r="D452" s="88" t="s">
        <v>670</v>
      </c>
    </row>
    <row r="453" spans="1:4" x14ac:dyDescent="0.25">
      <c r="A453" s="102"/>
      <c r="B453" s="85" t="s">
        <v>738</v>
      </c>
      <c r="C453" s="79">
        <v>1</v>
      </c>
      <c r="D453" s="78"/>
    </row>
    <row r="454" spans="1:4" x14ac:dyDescent="0.25">
      <c r="A454" s="102"/>
      <c r="B454" s="77" t="s">
        <v>537</v>
      </c>
      <c r="C454" s="80" t="s">
        <v>536</v>
      </c>
      <c r="D454" s="87" t="s">
        <v>672</v>
      </c>
    </row>
    <row r="455" spans="1:4" x14ac:dyDescent="0.25">
      <c r="A455" s="102"/>
      <c r="B455" s="81"/>
      <c r="C455" s="82"/>
      <c r="D455" s="88" t="s">
        <v>670</v>
      </c>
    </row>
    <row r="456" spans="1:4" x14ac:dyDescent="0.25">
      <c r="A456" s="102"/>
      <c r="B456" s="85" t="s">
        <v>739</v>
      </c>
      <c r="C456" s="79">
        <v>1</v>
      </c>
      <c r="D456" s="78"/>
    </row>
    <row r="457" spans="1:4" x14ac:dyDescent="0.25">
      <c r="A457" s="102"/>
      <c r="B457" s="77" t="s">
        <v>539</v>
      </c>
      <c r="C457" s="80" t="s">
        <v>542</v>
      </c>
      <c r="D457" s="77" t="s">
        <v>671</v>
      </c>
    </row>
    <row r="458" spans="1:4" x14ac:dyDescent="0.25">
      <c r="A458" s="102"/>
      <c r="B458" s="81"/>
      <c r="C458" s="80" t="s">
        <v>533</v>
      </c>
      <c r="D458" s="87" t="s">
        <v>672</v>
      </c>
    </row>
    <row r="459" spans="1:4" x14ac:dyDescent="0.25">
      <c r="A459" s="102"/>
      <c r="B459" s="81"/>
      <c r="C459" s="82"/>
      <c r="D459" s="88" t="s">
        <v>670</v>
      </c>
    </row>
    <row r="460" spans="1:4" x14ac:dyDescent="0.25">
      <c r="A460" s="102"/>
      <c r="B460" s="81"/>
      <c r="C460" s="82"/>
      <c r="D460" s="83" t="s">
        <v>671</v>
      </c>
    </row>
    <row r="461" spans="1:4" x14ac:dyDescent="0.25">
      <c r="A461" s="102"/>
      <c r="B461" s="81"/>
      <c r="C461" s="82"/>
      <c r="D461" s="83" t="s">
        <v>675</v>
      </c>
    </row>
    <row r="462" spans="1:4" x14ac:dyDescent="0.25">
      <c r="A462" s="102"/>
      <c r="B462" s="85" t="s">
        <v>740</v>
      </c>
      <c r="C462" s="79">
        <v>2</v>
      </c>
      <c r="D462" s="78"/>
    </row>
    <row r="463" spans="1:4" x14ac:dyDescent="0.25">
      <c r="A463" s="102"/>
      <c r="B463" s="77" t="s">
        <v>546</v>
      </c>
      <c r="C463" s="80" t="s">
        <v>545</v>
      </c>
      <c r="D463" s="87" t="s">
        <v>672</v>
      </c>
    </row>
    <row r="464" spans="1:4" x14ac:dyDescent="0.25">
      <c r="A464" s="102"/>
      <c r="B464" s="81"/>
      <c r="C464" s="82"/>
      <c r="D464" s="88" t="s">
        <v>670</v>
      </c>
    </row>
    <row r="465" spans="1:4" x14ac:dyDescent="0.25">
      <c r="A465" s="102"/>
      <c r="B465" s="81"/>
      <c r="C465" s="82"/>
      <c r="D465" s="83" t="s">
        <v>671</v>
      </c>
    </row>
    <row r="466" spans="1:4" x14ac:dyDescent="0.25">
      <c r="A466" s="102"/>
      <c r="B466" s="81"/>
      <c r="C466" s="82"/>
      <c r="D466" s="83" t="s">
        <v>675</v>
      </c>
    </row>
    <row r="467" spans="1:4" x14ac:dyDescent="0.25">
      <c r="A467" s="102"/>
      <c r="B467" s="81"/>
      <c r="C467" s="80" t="s">
        <v>533</v>
      </c>
      <c r="D467" s="87" t="s">
        <v>672</v>
      </c>
    </row>
    <row r="468" spans="1:4" x14ac:dyDescent="0.25">
      <c r="A468" s="102"/>
      <c r="B468" s="81"/>
      <c r="C468" s="82"/>
      <c r="D468" s="88" t="s">
        <v>670</v>
      </c>
    </row>
    <row r="469" spans="1:4" x14ac:dyDescent="0.25">
      <c r="A469" s="102"/>
      <c r="B469" s="81"/>
      <c r="C469" s="82"/>
      <c r="D469" s="83" t="s">
        <v>671</v>
      </c>
    </row>
    <row r="470" spans="1:4" x14ac:dyDescent="0.25">
      <c r="A470" s="102"/>
      <c r="B470" s="81"/>
      <c r="C470" s="82"/>
      <c r="D470" s="83" t="s">
        <v>677</v>
      </c>
    </row>
    <row r="471" spans="1:4" x14ac:dyDescent="0.25">
      <c r="A471" s="102"/>
      <c r="B471" s="81"/>
      <c r="C471" s="82"/>
      <c r="D471" s="83" t="s">
        <v>675</v>
      </c>
    </row>
    <row r="472" spans="1:4" x14ac:dyDescent="0.25">
      <c r="A472" s="102"/>
      <c r="B472" s="85" t="s">
        <v>741</v>
      </c>
      <c r="C472" s="79">
        <v>2</v>
      </c>
      <c r="D472" s="78"/>
    </row>
    <row r="473" spans="1:4" x14ac:dyDescent="0.25">
      <c r="A473" s="102"/>
      <c r="B473" s="77" t="s">
        <v>549</v>
      </c>
      <c r="C473" s="80" t="s">
        <v>760</v>
      </c>
      <c r="D473" s="87" t="s">
        <v>672</v>
      </c>
    </row>
    <row r="474" spans="1:4" x14ac:dyDescent="0.25">
      <c r="A474" s="102"/>
      <c r="B474" s="81"/>
      <c r="C474" s="82"/>
      <c r="D474" s="88" t="s">
        <v>670</v>
      </c>
    </row>
    <row r="475" spans="1:4" x14ac:dyDescent="0.25">
      <c r="A475" s="102"/>
      <c r="B475" s="81"/>
      <c r="C475" s="80" t="s">
        <v>11</v>
      </c>
      <c r="D475" s="87" t="s">
        <v>672</v>
      </c>
    </row>
    <row r="476" spans="1:4" x14ac:dyDescent="0.25">
      <c r="A476" s="102"/>
      <c r="B476" s="81"/>
      <c r="C476" s="82"/>
      <c r="D476" s="88" t="s">
        <v>670</v>
      </c>
    </row>
    <row r="477" spans="1:4" x14ac:dyDescent="0.25">
      <c r="A477" s="102"/>
      <c r="B477" s="81"/>
      <c r="C477" s="82"/>
      <c r="D477" s="83" t="s">
        <v>671</v>
      </c>
    </row>
    <row r="478" spans="1:4" x14ac:dyDescent="0.25">
      <c r="A478" s="102"/>
      <c r="B478" s="81"/>
      <c r="C478" s="82"/>
      <c r="D478" s="83" t="s">
        <v>677</v>
      </c>
    </row>
    <row r="479" spans="1:4" x14ac:dyDescent="0.25">
      <c r="A479" s="102"/>
      <c r="B479" s="81"/>
      <c r="C479" s="82"/>
      <c r="D479" s="83" t="s">
        <v>675</v>
      </c>
    </row>
    <row r="480" spans="1:4" x14ac:dyDescent="0.25">
      <c r="A480" s="102"/>
      <c r="B480" s="85" t="s">
        <v>712</v>
      </c>
      <c r="C480" s="79">
        <v>2</v>
      </c>
      <c r="D480" s="78"/>
    </row>
    <row r="481" spans="1:4" x14ac:dyDescent="0.25">
      <c r="A481" s="102"/>
      <c r="B481" s="77" t="s">
        <v>553</v>
      </c>
      <c r="C481" s="80" t="s">
        <v>533</v>
      </c>
      <c r="D481" s="87" t="s">
        <v>672</v>
      </c>
    </row>
    <row r="482" spans="1:4" x14ac:dyDescent="0.25">
      <c r="A482" s="102"/>
      <c r="B482" s="81"/>
      <c r="C482" s="82"/>
      <c r="D482" s="88" t="s">
        <v>670</v>
      </c>
    </row>
    <row r="483" spans="1:4" x14ac:dyDescent="0.25">
      <c r="A483" s="102"/>
      <c r="B483" s="81"/>
      <c r="C483" s="82"/>
      <c r="D483" s="83" t="s">
        <v>671</v>
      </c>
    </row>
    <row r="484" spans="1:4" x14ac:dyDescent="0.25">
      <c r="A484" s="102"/>
      <c r="B484" s="81"/>
      <c r="C484" s="82"/>
      <c r="D484" s="83" t="s">
        <v>675</v>
      </c>
    </row>
    <row r="485" spans="1:4" x14ac:dyDescent="0.25">
      <c r="A485" s="102"/>
      <c r="B485" s="85" t="s">
        <v>742</v>
      </c>
      <c r="C485" s="79">
        <v>1</v>
      </c>
      <c r="D485" s="78"/>
    </row>
    <row r="486" spans="1:4" s="90" customFormat="1" ht="18.75" x14ac:dyDescent="0.3">
      <c r="A486" s="104" t="s">
        <v>743</v>
      </c>
      <c r="B486" s="112"/>
      <c r="C486" s="111">
        <v>9</v>
      </c>
      <c r="D486" s="89"/>
    </row>
    <row r="487" spans="1:4" ht="31.5" x14ac:dyDescent="0.25">
      <c r="A487" s="100" t="s">
        <v>557</v>
      </c>
      <c r="B487" s="77" t="s">
        <v>558</v>
      </c>
      <c r="C487" s="80" t="s">
        <v>561</v>
      </c>
      <c r="D487" s="87" t="s">
        <v>672</v>
      </c>
    </row>
    <row r="488" spans="1:4" x14ac:dyDescent="0.25">
      <c r="A488" s="102"/>
      <c r="B488" s="81"/>
      <c r="C488" s="80" t="s">
        <v>556</v>
      </c>
      <c r="D488" s="87" t="s">
        <v>672</v>
      </c>
    </row>
    <row r="489" spans="1:4" x14ac:dyDescent="0.25">
      <c r="A489" s="102"/>
      <c r="B489" s="81"/>
      <c r="C489" s="82"/>
      <c r="D489" s="88" t="s">
        <v>670</v>
      </c>
    </row>
    <row r="490" spans="1:4" x14ac:dyDescent="0.25">
      <c r="A490" s="102"/>
      <c r="B490" s="81"/>
      <c r="C490" s="82"/>
      <c r="D490" s="83" t="s">
        <v>671</v>
      </c>
    </row>
    <row r="491" spans="1:4" x14ac:dyDescent="0.25">
      <c r="A491" s="102"/>
      <c r="B491" s="81"/>
      <c r="C491" s="82"/>
      <c r="D491" s="83" t="s">
        <v>675</v>
      </c>
    </row>
    <row r="492" spans="1:4" x14ac:dyDescent="0.25">
      <c r="A492" s="102"/>
      <c r="B492" s="85" t="s">
        <v>744</v>
      </c>
      <c r="C492" s="79">
        <v>2</v>
      </c>
      <c r="D492" s="78"/>
    </row>
    <row r="493" spans="1:4" x14ac:dyDescent="0.25">
      <c r="A493" s="102"/>
      <c r="B493" s="77" t="s">
        <v>566</v>
      </c>
      <c r="C493" s="80" t="s">
        <v>11</v>
      </c>
      <c r="D493" s="87" t="s">
        <v>672</v>
      </c>
    </row>
    <row r="494" spans="1:4" x14ac:dyDescent="0.25">
      <c r="A494" s="102"/>
      <c r="B494" s="81"/>
      <c r="C494" s="82"/>
      <c r="D494" s="88" t="s">
        <v>670</v>
      </c>
    </row>
    <row r="495" spans="1:4" x14ac:dyDescent="0.25">
      <c r="A495" s="102"/>
      <c r="B495" s="81"/>
      <c r="C495" s="82"/>
      <c r="D495" s="83" t="s">
        <v>671</v>
      </c>
    </row>
    <row r="496" spans="1:4" x14ac:dyDescent="0.25">
      <c r="A496" s="102"/>
      <c r="B496" s="81"/>
      <c r="C496" s="82"/>
      <c r="D496" s="83" t="s">
        <v>677</v>
      </c>
    </row>
    <row r="497" spans="1:4" x14ac:dyDescent="0.25">
      <c r="A497" s="102"/>
      <c r="B497" s="81"/>
      <c r="C497" s="82"/>
      <c r="D497" s="83" t="s">
        <v>675</v>
      </c>
    </row>
    <row r="498" spans="1:4" x14ac:dyDescent="0.25">
      <c r="A498" s="102"/>
      <c r="B498" s="85" t="s">
        <v>745</v>
      </c>
      <c r="C498" s="79">
        <v>1</v>
      </c>
      <c r="D498" s="78"/>
    </row>
    <row r="499" spans="1:4" x14ac:dyDescent="0.25">
      <c r="A499" s="102"/>
      <c r="B499" s="77" t="s">
        <v>570</v>
      </c>
      <c r="C499" s="80" t="s">
        <v>572</v>
      </c>
      <c r="D499" s="87" t="s">
        <v>672</v>
      </c>
    </row>
    <row r="500" spans="1:4" x14ac:dyDescent="0.25">
      <c r="A500" s="102"/>
      <c r="B500" s="81"/>
      <c r="C500" s="82"/>
      <c r="D500" s="88" t="s">
        <v>670</v>
      </c>
    </row>
    <row r="501" spans="1:4" x14ac:dyDescent="0.25">
      <c r="A501" s="102"/>
      <c r="B501" s="81"/>
      <c r="C501" s="82"/>
      <c r="D501" s="83" t="s">
        <v>671</v>
      </c>
    </row>
    <row r="502" spans="1:4" x14ac:dyDescent="0.25">
      <c r="A502" s="102"/>
      <c r="B502" s="81"/>
      <c r="C502" s="82"/>
      <c r="D502" s="83" t="s">
        <v>675</v>
      </c>
    </row>
    <row r="503" spans="1:4" x14ac:dyDescent="0.25">
      <c r="A503" s="102"/>
      <c r="B503" s="85" t="s">
        <v>746</v>
      </c>
      <c r="C503" s="79">
        <v>1</v>
      </c>
      <c r="D503" s="78"/>
    </row>
    <row r="504" spans="1:4" x14ac:dyDescent="0.25">
      <c r="A504" s="102"/>
      <c r="B504" s="77" t="s">
        <v>747</v>
      </c>
      <c r="C504" s="80" t="s">
        <v>578</v>
      </c>
      <c r="D504" s="87" t="s">
        <v>672</v>
      </c>
    </row>
    <row r="505" spans="1:4" x14ac:dyDescent="0.25">
      <c r="A505" s="102"/>
      <c r="B505" s="81"/>
      <c r="C505" s="80" t="s">
        <v>574</v>
      </c>
      <c r="D505" s="87" t="s">
        <v>672</v>
      </c>
    </row>
    <row r="506" spans="1:4" x14ac:dyDescent="0.25">
      <c r="A506" s="102"/>
      <c r="B506" s="81"/>
      <c r="C506" s="82"/>
      <c r="D506" s="88" t="s">
        <v>670</v>
      </c>
    </row>
    <row r="507" spans="1:4" x14ac:dyDescent="0.25">
      <c r="A507" s="102"/>
      <c r="B507" s="85" t="s">
        <v>748</v>
      </c>
      <c r="C507" s="79">
        <v>2</v>
      </c>
      <c r="D507" s="78"/>
    </row>
    <row r="508" spans="1:4" x14ac:dyDescent="0.25">
      <c r="A508" s="102"/>
      <c r="B508" s="77" t="s">
        <v>580</v>
      </c>
      <c r="C508" s="80" t="s">
        <v>410</v>
      </c>
      <c r="D508" s="77" t="s">
        <v>671</v>
      </c>
    </row>
    <row r="509" spans="1:4" x14ac:dyDescent="0.25">
      <c r="A509" s="102"/>
      <c r="B509" s="81"/>
      <c r="C509" s="80" t="s">
        <v>602</v>
      </c>
      <c r="D509" s="87" t="s">
        <v>672</v>
      </c>
    </row>
    <row r="510" spans="1:4" x14ac:dyDescent="0.25">
      <c r="A510" s="102"/>
      <c r="B510" s="81"/>
      <c r="C510" s="82"/>
      <c r="D510" s="88" t="s">
        <v>670</v>
      </c>
    </row>
    <row r="511" spans="1:4" x14ac:dyDescent="0.25">
      <c r="A511" s="102"/>
      <c r="B511" s="81"/>
      <c r="C511" s="80" t="s">
        <v>593</v>
      </c>
      <c r="D511" s="87" t="s">
        <v>672</v>
      </c>
    </row>
    <row r="512" spans="1:4" x14ac:dyDescent="0.25">
      <c r="A512" s="102"/>
      <c r="B512" s="81"/>
      <c r="C512" s="82"/>
      <c r="D512" s="88" t="s">
        <v>670</v>
      </c>
    </row>
    <row r="513" spans="1:4" x14ac:dyDescent="0.25">
      <c r="A513" s="102"/>
      <c r="B513" s="81"/>
      <c r="C513" s="82"/>
      <c r="D513" s="83" t="s">
        <v>674</v>
      </c>
    </row>
    <row r="514" spans="1:4" x14ac:dyDescent="0.25">
      <c r="A514" s="102"/>
      <c r="B514" s="81"/>
      <c r="C514" s="80" t="s">
        <v>585</v>
      </c>
      <c r="D514" s="87" t="s">
        <v>672</v>
      </c>
    </row>
    <row r="515" spans="1:4" x14ac:dyDescent="0.25">
      <c r="A515" s="102"/>
      <c r="B515" s="81"/>
      <c r="C515" s="82"/>
      <c r="D515" s="88" t="s">
        <v>670</v>
      </c>
    </row>
    <row r="516" spans="1:4" x14ac:dyDescent="0.25">
      <c r="A516" s="102"/>
      <c r="B516" s="81"/>
      <c r="C516" s="80" t="s">
        <v>596</v>
      </c>
      <c r="D516" s="87" t="s">
        <v>672</v>
      </c>
    </row>
    <row r="517" spans="1:4" x14ac:dyDescent="0.25">
      <c r="A517" s="102"/>
      <c r="B517" s="81"/>
      <c r="C517" s="80" t="s">
        <v>37</v>
      </c>
      <c r="D517" s="87" t="s">
        <v>672</v>
      </c>
    </row>
    <row r="518" spans="1:4" x14ac:dyDescent="0.25">
      <c r="A518" s="102"/>
      <c r="B518" s="81"/>
      <c r="C518" s="82"/>
      <c r="D518" s="88" t="s">
        <v>670</v>
      </c>
    </row>
    <row r="519" spans="1:4" x14ac:dyDescent="0.25">
      <c r="A519" s="102"/>
      <c r="B519" s="81"/>
      <c r="C519" s="82"/>
      <c r="D519" s="83" t="s">
        <v>671</v>
      </c>
    </row>
    <row r="520" spans="1:4" x14ac:dyDescent="0.25">
      <c r="A520" s="102"/>
      <c r="B520" s="81"/>
      <c r="C520" s="82"/>
      <c r="D520" s="83" t="s">
        <v>675</v>
      </c>
    </row>
    <row r="521" spans="1:4" x14ac:dyDescent="0.25">
      <c r="A521" s="102"/>
      <c r="B521" s="81"/>
      <c r="C521" s="80" t="s">
        <v>11</v>
      </c>
      <c r="D521" s="87" t="s">
        <v>672</v>
      </c>
    </row>
    <row r="522" spans="1:4" x14ac:dyDescent="0.25">
      <c r="A522" s="102"/>
      <c r="B522" s="81"/>
      <c r="C522" s="82"/>
      <c r="D522" s="88" t="s">
        <v>670</v>
      </c>
    </row>
    <row r="523" spans="1:4" x14ac:dyDescent="0.25">
      <c r="A523" s="102"/>
      <c r="B523" s="81"/>
      <c r="C523" s="82"/>
      <c r="D523" s="83" t="s">
        <v>671</v>
      </c>
    </row>
    <row r="524" spans="1:4" x14ac:dyDescent="0.25">
      <c r="A524" s="102"/>
      <c r="B524" s="81"/>
      <c r="C524" s="82"/>
      <c r="D524" s="83" t="s">
        <v>675</v>
      </c>
    </row>
    <row r="525" spans="1:4" x14ac:dyDescent="0.25">
      <c r="A525" s="102"/>
      <c r="B525" s="85" t="s">
        <v>749</v>
      </c>
      <c r="C525" s="79">
        <v>7</v>
      </c>
      <c r="D525" s="78"/>
    </row>
    <row r="526" spans="1:4" x14ac:dyDescent="0.25">
      <c r="A526" s="102"/>
      <c r="B526" s="77" t="s">
        <v>606</v>
      </c>
      <c r="C526" s="80" t="s">
        <v>615</v>
      </c>
      <c r="D526" s="87" t="s">
        <v>672</v>
      </c>
    </row>
    <row r="527" spans="1:4" x14ac:dyDescent="0.25">
      <c r="A527" s="102"/>
      <c r="B527" s="81"/>
      <c r="C527" s="80" t="s">
        <v>625</v>
      </c>
      <c r="D527" s="87" t="s">
        <v>672</v>
      </c>
    </row>
    <row r="528" spans="1:4" x14ac:dyDescent="0.25">
      <c r="A528" s="102"/>
      <c r="B528" s="81"/>
      <c r="C528" s="82"/>
      <c r="D528" s="88" t="s">
        <v>670</v>
      </c>
    </row>
    <row r="529" spans="1:4" x14ac:dyDescent="0.25">
      <c r="A529" s="102"/>
      <c r="B529" s="81"/>
      <c r="C529" s="82"/>
      <c r="D529" s="83" t="s">
        <v>677</v>
      </c>
    </row>
    <row r="530" spans="1:4" x14ac:dyDescent="0.25">
      <c r="A530" s="102"/>
      <c r="B530" s="81"/>
      <c r="C530" s="80" t="s">
        <v>628</v>
      </c>
      <c r="D530" s="87" t="s">
        <v>670</v>
      </c>
    </row>
    <row r="531" spans="1:4" x14ac:dyDescent="0.25">
      <c r="A531" s="102"/>
      <c r="B531" s="81"/>
      <c r="C531" s="82"/>
      <c r="D531" s="83" t="s">
        <v>671</v>
      </c>
    </row>
    <row r="532" spans="1:4" x14ac:dyDescent="0.25">
      <c r="A532" s="102"/>
      <c r="B532" s="81"/>
      <c r="C532" s="82"/>
      <c r="D532" s="83" t="s">
        <v>675</v>
      </c>
    </row>
    <row r="533" spans="1:4" x14ac:dyDescent="0.25">
      <c r="A533" s="102"/>
      <c r="B533" s="81"/>
      <c r="C533" s="80" t="s">
        <v>622</v>
      </c>
      <c r="D533" s="87" t="s">
        <v>672</v>
      </c>
    </row>
    <row r="534" spans="1:4" x14ac:dyDescent="0.25">
      <c r="A534" s="102"/>
      <c r="B534" s="81"/>
      <c r="C534" s="82"/>
      <c r="D534" s="88" t="s">
        <v>670</v>
      </c>
    </row>
    <row r="535" spans="1:4" x14ac:dyDescent="0.25">
      <c r="A535" s="102"/>
      <c r="B535" s="81"/>
      <c r="C535" s="82"/>
      <c r="D535" s="83" t="s">
        <v>671</v>
      </c>
    </row>
    <row r="536" spans="1:4" x14ac:dyDescent="0.25">
      <c r="A536" s="102"/>
      <c r="B536" s="81"/>
      <c r="C536" s="82"/>
      <c r="D536" s="83" t="s">
        <v>677</v>
      </c>
    </row>
    <row r="537" spans="1:4" x14ac:dyDescent="0.25">
      <c r="A537" s="102"/>
      <c r="B537" s="81"/>
      <c r="C537" s="82"/>
      <c r="D537" s="83" t="s">
        <v>674</v>
      </c>
    </row>
    <row r="538" spans="1:4" x14ac:dyDescent="0.25">
      <c r="A538" s="102"/>
      <c r="B538" s="81"/>
      <c r="C538" s="80" t="s">
        <v>605</v>
      </c>
      <c r="D538" s="87" t="s">
        <v>672</v>
      </c>
    </row>
    <row r="539" spans="1:4" x14ac:dyDescent="0.25">
      <c r="A539" s="102"/>
      <c r="B539" s="81"/>
      <c r="C539" s="82"/>
      <c r="D539" s="88" t="s">
        <v>670</v>
      </c>
    </row>
    <row r="540" spans="1:4" x14ac:dyDescent="0.25">
      <c r="A540" s="102"/>
      <c r="B540" s="81"/>
      <c r="C540" s="82"/>
      <c r="D540" s="83" t="s">
        <v>671</v>
      </c>
    </row>
    <row r="541" spans="1:4" x14ac:dyDescent="0.25">
      <c r="A541" s="102"/>
      <c r="B541" s="81"/>
      <c r="C541" s="82"/>
      <c r="D541" s="83" t="s">
        <v>674</v>
      </c>
    </row>
    <row r="542" spans="1:4" x14ac:dyDescent="0.25">
      <c r="A542" s="102"/>
      <c r="B542" s="81"/>
      <c r="C542" s="82"/>
      <c r="D542" s="83" t="s">
        <v>675</v>
      </c>
    </row>
    <row r="543" spans="1:4" x14ac:dyDescent="0.25">
      <c r="A543" s="102"/>
      <c r="B543" s="81"/>
      <c r="C543" s="80" t="s">
        <v>750</v>
      </c>
      <c r="D543" s="87" t="s">
        <v>672</v>
      </c>
    </row>
    <row r="544" spans="1:4" x14ac:dyDescent="0.25">
      <c r="A544" s="102"/>
      <c r="B544" s="81"/>
      <c r="C544" s="82"/>
      <c r="D544" s="88" t="s">
        <v>670</v>
      </c>
    </row>
    <row r="545" spans="1:4" x14ac:dyDescent="0.25">
      <c r="A545" s="102"/>
      <c r="B545" s="81"/>
      <c r="C545" s="82"/>
      <c r="D545" s="83" t="s">
        <v>671</v>
      </c>
    </row>
    <row r="546" spans="1:4" x14ac:dyDescent="0.25">
      <c r="A546" s="102"/>
      <c r="B546" s="81"/>
      <c r="C546" s="80" t="s">
        <v>631</v>
      </c>
      <c r="D546" s="87" t="s">
        <v>672</v>
      </c>
    </row>
    <row r="547" spans="1:4" x14ac:dyDescent="0.25">
      <c r="A547" s="102"/>
      <c r="B547" s="81"/>
      <c r="C547" s="82"/>
      <c r="D547" s="83" t="s">
        <v>671</v>
      </c>
    </row>
    <row r="548" spans="1:4" x14ac:dyDescent="0.25">
      <c r="A548" s="102"/>
      <c r="B548" s="81"/>
      <c r="C548" s="82"/>
      <c r="D548" s="83" t="s">
        <v>673</v>
      </c>
    </row>
    <row r="549" spans="1:4" x14ac:dyDescent="0.25">
      <c r="A549" s="102"/>
      <c r="B549" s="81"/>
      <c r="C549" s="80" t="s">
        <v>37</v>
      </c>
      <c r="D549" s="77" t="s">
        <v>671</v>
      </c>
    </row>
    <row r="550" spans="1:4" x14ac:dyDescent="0.25">
      <c r="A550" s="102"/>
      <c r="B550" s="81"/>
      <c r="C550" s="80" t="s">
        <v>612</v>
      </c>
      <c r="D550" s="87" t="s">
        <v>672</v>
      </c>
    </row>
    <row r="551" spans="1:4" x14ac:dyDescent="0.25">
      <c r="A551" s="102"/>
      <c r="B551" s="85" t="s">
        <v>751</v>
      </c>
      <c r="C551" s="79">
        <v>9</v>
      </c>
      <c r="D551" s="78"/>
    </row>
    <row r="552" spans="1:4" x14ac:dyDescent="0.25">
      <c r="A552" s="102"/>
      <c r="B552" s="77" t="s">
        <v>633</v>
      </c>
      <c r="C552" s="80" t="s">
        <v>16</v>
      </c>
      <c r="D552" s="87" t="s">
        <v>672</v>
      </c>
    </row>
    <row r="553" spans="1:4" x14ac:dyDescent="0.25">
      <c r="A553" s="102"/>
      <c r="B553" s="81"/>
      <c r="C553" s="82"/>
      <c r="D553" s="88" t="s">
        <v>670</v>
      </c>
    </row>
    <row r="554" spans="1:4" x14ac:dyDescent="0.25">
      <c r="A554" s="102"/>
      <c r="B554" s="81"/>
      <c r="C554" s="82"/>
      <c r="D554" s="83" t="s">
        <v>671</v>
      </c>
    </row>
    <row r="555" spans="1:4" x14ac:dyDescent="0.25">
      <c r="A555" s="102"/>
      <c r="B555" s="81"/>
      <c r="C555" s="82"/>
      <c r="D555" s="83" t="s">
        <v>675</v>
      </c>
    </row>
    <row r="556" spans="1:4" x14ac:dyDescent="0.25">
      <c r="A556" s="102"/>
      <c r="B556" s="85" t="s">
        <v>752</v>
      </c>
      <c r="C556" s="79">
        <v>1</v>
      </c>
      <c r="D556" s="78"/>
    </row>
    <row r="557" spans="1:4" x14ac:dyDescent="0.25">
      <c r="A557" s="104" t="s">
        <v>753</v>
      </c>
      <c r="B557" s="112"/>
      <c r="C557" s="111">
        <f>C556+C551+C525+C507+C503+C498+C492</f>
        <v>23</v>
      </c>
      <c r="D557" s="78"/>
    </row>
    <row r="558" spans="1:4" ht="31.5" x14ac:dyDescent="0.25">
      <c r="A558" s="100" t="s">
        <v>9</v>
      </c>
      <c r="B558" s="77" t="s">
        <v>34</v>
      </c>
      <c r="C558" s="80" t="s">
        <v>49</v>
      </c>
      <c r="D558" s="77" t="s">
        <v>671</v>
      </c>
    </row>
    <row r="559" spans="1:4" x14ac:dyDescent="0.25">
      <c r="A559" s="102"/>
      <c r="B559" s="81"/>
      <c r="C559" s="80" t="s">
        <v>46</v>
      </c>
      <c r="D559" s="87" t="s">
        <v>672</v>
      </c>
    </row>
    <row r="560" spans="1:4" x14ac:dyDescent="0.25">
      <c r="A560" s="102"/>
      <c r="B560" s="81"/>
      <c r="C560" s="82"/>
      <c r="D560" s="88" t="s">
        <v>670</v>
      </c>
    </row>
    <row r="561" spans="1:4" x14ac:dyDescent="0.25">
      <c r="A561" s="102"/>
      <c r="B561" s="81"/>
      <c r="C561" s="82"/>
      <c r="D561" s="83" t="s">
        <v>671</v>
      </c>
    </row>
    <row r="562" spans="1:4" x14ac:dyDescent="0.25">
      <c r="A562" s="102"/>
      <c r="B562" s="81"/>
      <c r="C562" s="82"/>
      <c r="D562" s="83" t="s">
        <v>677</v>
      </c>
    </row>
    <row r="563" spans="1:4" x14ac:dyDescent="0.25">
      <c r="A563" s="102"/>
      <c r="B563" s="81"/>
      <c r="C563" s="82"/>
      <c r="D563" s="83" t="s">
        <v>675</v>
      </c>
    </row>
    <row r="564" spans="1:4" x14ac:dyDescent="0.25">
      <c r="A564" s="102"/>
      <c r="B564" s="81"/>
      <c r="C564" s="80" t="s">
        <v>55</v>
      </c>
      <c r="D564" s="87" t="s">
        <v>672</v>
      </c>
    </row>
    <row r="565" spans="1:4" x14ac:dyDescent="0.25">
      <c r="A565" s="102"/>
      <c r="B565" s="81"/>
      <c r="C565" s="82"/>
      <c r="D565" s="88" t="s">
        <v>670</v>
      </c>
    </row>
    <row r="566" spans="1:4" x14ac:dyDescent="0.25">
      <c r="A566" s="102"/>
      <c r="B566" s="81"/>
      <c r="C566" s="82"/>
      <c r="D566" s="83" t="s">
        <v>671</v>
      </c>
    </row>
    <row r="567" spans="1:4" x14ac:dyDescent="0.25">
      <c r="A567" s="102"/>
      <c r="B567" s="81"/>
      <c r="C567" s="82"/>
      <c r="D567" s="83" t="s">
        <v>677</v>
      </c>
    </row>
    <row r="568" spans="1:4" x14ac:dyDescent="0.25">
      <c r="A568" s="102"/>
      <c r="B568" s="81"/>
      <c r="C568" s="80" t="s">
        <v>52</v>
      </c>
      <c r="D568" s="77" t="s">
        <v>671</v>
      </c>
    </row>
    <row r="569" spans="1:4" x14ac:dyDescent="0.25">
      <c r="A569" s="102"/>
      <c r="B569" s="81"/>
      <c r="C569" s="80" t="s">
        <v>40</v>
      </c>
      <c r="D569" s="87" t="s">
        <v>670</v>
      </c>
    </row>
    <row r="570" spans="1:4" x14ac:dyDescent="0.25">
      <c r="A570" s="102"/>
      <c r="B570" s="81"/>
      <c r="C570" s="82"/>
      <c r="D570" s="83" t="s">
        <v>671</v>
      </c>
    </row>
    <row r="571" spans="1:4" x14ac:dyDescent="0.25">
      <c r="A571" s="102"/>
      <c r="B571" s="81"/>
      <c r="C571" s="82"/>
      <c r="D571" s="83" t="s">
        <v>675</v>
      </c>
    </row>
    <row r="572" spans="1:4" x14ac:dyDescent="0.25">
      <c r="A572" s="102"/>
      <c r="B572" s="81"/>
      <c r="C572" s="80" t="s">
        <v>37</v>
      </c>
      <c r="D572" s="77" t="s">
        <v>671</v>
      </c>
    </row>
    <row r="573" spans="1:4" x14ac:dyDescent="0.25">
      <c r="A573" s="102"/>
      <c r="B573" s="81"/>
      <c r="C573" s="80" t="s">
        <v>43</v>
      </c>
      <c r="D573" s="87" t="s">
        <v>672</v>
      </c>
    </row>
    <row r="574" spans="1:4" x14ac:dyDescent="0.25">
      <c r="A574" s="102"/>
      <c r="B574" s="81"/>
      <c r="C574" s="82"/>
      <c r="D574" s="88" t="s">
        <v>670</v>
      </c>
    </row>
    <row r="575" spans="1:4" x14ac:dyDescent="0.25">
      <c r="A575" s="102"/>
      <c r="B575" s="81"/>
      <c r="C575" s="82"/>
      <c r="D575" s="83" t="s">
        <v>671</v>
      </c>
    </row>
    <row r="576" spans="1:4" x14ac:dyDescent="0.25">
      <c r="A576" s="102"/>
      <c r="B576" s="81"/>
      <c r="C576" s="82"/>
      <c r="D576" s="83" t="s">
        <v>677</v>
      </c>
    </row>
    <row r="577" spans="1:4" x14ac:dyDescent="0.25">
      <c r="A577" s="102"/>
      <c r="B577" s="81"/>
      <c r="C577" s="82"/>
      <c r="D577" s="83" t="s">
        <v>674</v>
      </c>
    </row>
    <row r="578" spans="1:4" x14ac:dyDescent="0.25">
      <c r="A578" s="102"/>
      <c r="B578" s="81"/>
      <c r="C578" s="82"/>
      <c r="D578" s="83" t="s">
        <v>673</v>
      </c>
    </row>
    <row r="579" spans="1:4" x14ac:dyDescent="0.25">
      <c r="A579" s="102"/>
      <c r="B579" s="81"/>
      <c r="C579" s="80" t="s">
        <v>33</v>
      </c>
      <c r="D579" s="77" t="s">
        <v>671</v>
      </c>
    </row>
    <row r="580" spans="1:4" x14ac:dyDescent="0.25">
      <c r="A580" s="102"/>
      <c r="B580" s="81"/>
      <c r="C580" s="80" t="s">
        <v>58</v>
      </c>
      <c r="D580" s="87" t="s">
        <v>672</v>
      </c>
    </row>
    <row r="581" spans="1:4" x14ac:dyDescent="0.25">
      <c r="A581" s="102"/>
      <c r="B581" s="81"/>
      <c r="C581" s="82"/>
      <c r="D581" s="88" t="s">
        <v>670</v>
      </c>
    </row>
    <row r="582" spans="1:4" x14ac:dyDescent="0.25">
      <c r="A582" s="102"/>
      <c r="B582" s="81"/>
      <c r="C582" s="82"/>
      <c r="D582" s="83" t="s">
        <v>671</v>
      </c>
    </row>
    <row r="583" spans="1:4" x14ac:dyDescent="0.25">
      <c r="A583" s="102"/>
      <c r="B583" s="85" t="s">
        <v>754</v>
      </c>
      <c r="C583" s="79">
        <v>9</v>
      </c>
      <c r="D583" s="78"/>
    </row>
    <row r="584" spans="1:4" x14ac:dyDescent="0.25">
      <c r="A584" s="102"/>
      <c r="B584" s="77" t="s">
        <v>62</v>
      </c>
      <c r="C584" s="80" t="s">
        <v>61</v>
      </c>
      <c r="D584" s="87" t="s">
        <v>672</v>
      </c>
    </row>
    <row r="585" spans="1:4" x14ac:dyDescent="0.25">
      <c r="A585" s="102"/>
      <c r="B585" s="81"/>
      <c r="C585" s="82"/>
      <c r="D585" s="88" t="s">
        <v>670</v>
      </c>
    </row>
    <row r="586" spans="1:4" x14ac:dyDescent="0.25">
      <c r="A586" s="102"/>
      <c r="B586" s="81"/>
      <c r="C586" s="82"/>
      <c r="D586" s="83" t="s">
        <v>671</v>
      </c>
    </row>
    <row r="587" spans="1:4" x14ac:dyDescent="0.25">
      <c r="A587" s="102"/>
      <c r="B587" s="81"/>
      <c r="C587" s="82"/>
      <c r="D587" s="83" t="s">
        <v>675</v>
      </c>
    </row>
    <row r="588" spans="1:4" x14ac:dyDescent="0.25">
      <c r="A588" s="102"/>
      <c r="B588" s="85" t="s">
        <v>755</v>
      </c>
      <c r="C588" s="79">
        <v>1</v>
      </c>
      <c r="D588" s="78"/>
    </row>
    <row r="589" spans="1:4" x14ac:dyDescent="0.25">
      <c r="A589" s="102"/>
      <c r="B589" s="77" t="s">
        <v>66</v>
      </c>
      <c r="C589" s="80" t="s">
        <v>70</v>
      </c>
      <c r="D589" s="87" t="s">
        <v>670</v>
      </c>
    </row>
    <row r="590" spans="1:4" x14ac:dyDescent="0.25">
      <c r="A590" s="102"/>
      <c r="B590" s="81"/>
      <c r="C590" s="82"/>
      <c r="D590" s="83" t="s">
        <v>671</v>
      </c>
    </row>
    <row r="591" spans="1:4" x14ac:dyDescent="0.25">
      <c r="A591" s="102"/>
      <c r="B591" s="81"/>
      <c r="C591" s="82"/>
      <c r="D591" s="83" t="s">
        <v>675</v>
      </c>
    </row>
    <row r="592" spans="1:4" x14ac:dyDescent="0.25">
      <c r="A592" s="102"/>
      <c r="B592" s="81"/>
      <c r="C592" s="80" t="s">
        <v>65</v>
      </c>
      <c r="D592" s="87" t="s">
        <v>672</v>
      </c>
    </row>
    <row r="593" spans="1:4" x14ac:dyDescent="0.25">
      <c r="A593" s="102"/>
      <c r="B593" s="81"/>
      <c r="C593" s="82"/>
      <c r="D593" s="88" t="s">
        <v>670</v>
      </c>
    </row>
    <row r="594" spans="1:4" x14ac:dyDescent="0.25">
      <c r="A594" s="102"/>
      <c r="B594" s="81"/>
      <c r="C594" s="82"/>
      <c r="D594" s="83" t="s">
        <v>671</v>
      </c>
    </row>
    <row r="595" spans="1:4" x14ac:dyDescent="0.25">
      <c r="A595" s="102"/>
      <c r="B595" s="85" t="s">
        <v>756</v>
      </c>
      <c r="C595" s="79">
        <v>2</v>
      </c>
      <c r="D595" s="78"/>
    </row>
    <row r="596" spans="1:4" x14ac:dyDescent="0.25">
      <c r="A596" s="102"/>
      <c r="B596" s="77" t="s">
        <v>74</v>
      </c>
      <c r="C596" s="80" t="s">
        <v>80</v>
      </c>
      <c r="D596" s="87" t="s">
        <v>672</v>
      </c>
    </row>
    <row r="597" spans="1:4" x14ac:dyDescent="0.25">
      <c r="A597" s="102"/>
      <c r="B597" s="81"/>
      <c r="C597" s="82"/>
      <c r="D597" s="88" t="s">
        <v>670</v>
      </c>
    </row>
    <row r="598" spans="1:4" x14ac:dyDescent="0.25">
      <c r="A598" s="102"/>
      <c r="B598" s="81"/>
      <c r="C598" s="82"/>
      <c r="D598" s="83" t="s">
        <v>671</v>
      </c>
    </row>
    <row r="599" spans="1:4" x14ac:dyDescent="0.25">
      <c r="A599" s="102"/>
      <c r="B599" s="81"/>
      <c r="C599" s="82"/>
      <c r="D599" s="83" t="s">
        <v>677</v>
      </c>
    </row>
    <row r="600" spans="1:4" x14ac:dyDescent="0.25">
      <c r="A600" s="102"/>
      <c r="B600" s="81"/>
      <c r="C600" s="82"/>
      <c r="D600" s="83" t="s">
        <v>675</v>
      </c>
    </row>
    <row r="601" spans="1:4" x14ac:dyDescent="0.25">
      <c r="A601" s="102"/>
      <c r="B601" s="81"/>
      <c r="C601" s="80" t="s">
        <v>77</v>
      </c>
      <c r="D601" s="77" t="s">
        <v>671</v>
      </c>
    </row>
    <row r="602" spans="1:4" x14ac:dyDescent="0.25">
      <c r="A602" s="102"/>
      <c r="B602" s="85" t="s">
        <v>757</v>
      </c>
      <c r="C602" s="79">
        <v>2</v>
      </c>
      <c r="D602" s="78"/>
    </row>
    <row r="603" spans="1:4" x14ac:dyDescent="0.25">
      <c r="A603" s="104" t="s">
        <v>758</v>
      </c>
      <c r="B603" s="112"/>
      <c r="C603" s="111">
        <f>C602+C595+C588+C583</f>
        <v>14</v>
      </c>
      <c r="D603" s="78"/>
    </row>
  </sheetData>
  <autoFilter ref="A3:D603"/>
  <pageMargins left="0.7" right="0.7" top="0.75" bottom="0.75" header="0.3" footer="0.3"/>
  <pageSetup scale="52" orientation="portrait" r:id="rId1"/>
  <rowBreaks count="4" manualBreakCount="4">
    <brk id="78" max="16383" man="1"/>
    <brk id="150" max="16383" man="1"/>
    <brk id="229" max="16383" man="1"/>
    <brk id="31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3"/>
  <sheetViews>
    <sheetView topLeftCell="A3" zoomScaleNormal="100" workbookViewId="0">
      <selection activeCell="N25" sqref="N25"/>
    </sheetView>
  </sheetViews>
  <sheetFormatPr defaultRowHeight="15" x14ac:dyDescent="0.25"/>
  <cols>
    <col min="1" max="13" width="8.5703125" customWidth="1"/>
    <col min="14" max="14" width="8.28515625" customWidth="1"/>
    <col min="15" max="15" width="5.5703125" customWidth="1"/>
    <col min="16" max="20" width="7.7109375" customWidth="1"/>
    <col min="28" max="29" width="5.5703125" customWidth="1"/>
  </cols>
  <sheetData>
    <row r="1" spans="1:29" ht="15.75" thickBot="1" x14ac:dyDescent="0.3">
      <c r="A1" t="s">
        <v>649</v>
      </c>
      <c r="B1" t="s">
        <v>648</v>
      </c>
      <c r="C1" t="s">
        <v>654</v>
      </c>
      <c r="D1" t="s">
        <v>653</v>
      </c>
      <c r="E1" t="s">
        <v>652</v>
      </c>
      <c r="F1" t="s">
        <v>651</v>
      </c>
      <c r="G1" t="s">
        <v>650</v>
      </c>
      <c r="H1" t="s">
        <v>649</v>
      </c>
      <c r="I1" t="s">
        <v>648</v>
      </c>
      <c r="J1" t="s">
        <v>654</v>
      </c>
      <c r="K1" t="s">
        <v>653</v>
      </c>
      <c r="L1" t="s">
        <v>652</v>
      </c>
      <c r="M1" t="s">
        <v>651</v>
      </c>
      <c r="N1" t="s">
        <v>650</v>
      </c>
      <c r="O1" t="s">
        <v>649</v>
      </c>
      <c r="P1" t="s">
        <v>648</v>
      </c>
      <c r="Q1" t="s">
        <v>654</v>
      </c>
      <c r="R1" t="s">
        <v>653</v>
      </c>
      <c r="S1" t="s">
        <v>652</v>
      </c>
      <c r="T1" t="s">
        <v>651</v>
      </c>
      <c r="U1" t="s">
        <v>650</v>
      </c>
      <c r="V1" t="s">
        <v>649</v>
      </c>
      <c r="W1" t="s">
        <v>648</v>
      </c>
      <c r="X1" t="s">
        <v>654</v>
      </c>
      <c r="Y1" t="s">
        <v>653</v>
      </c>
      <c r="Z1" t="s">
        <v>652</v>
      </c>
      <c r="AA1" t="s">
        <v>651</v>
      </c>
      <c r="AB1" s="94" t="s">
        <v>650</v>
      </c>
      <c r="AC1" t="s">
        <v>649</v>
      </c>
    </row>
    <row r="2" spans="1:29" ht="48.75" customHeight="1" thickBot="1" x14ac:dyDescent="0.3">
      <c r="A2" s="152" t="s">
        <v>0</v>
      </c>
      <c r="B2" s="153"/>
      <c r="C2" s="153"/>
      <c r="D2" s="153"/>
      <c r="E2" s="153"/>
      <c r="F2" s="154"/>
      <c r="G2" s="94"/>
      <c r="H2" s="164" t="s">
        <v>761</v>
      </c>
      <c r="I2" s="165"/>
      <c r="J2" s="165"/>
      <c r="K2" s="165"/>
      <c r="L2" s="165"/>
      <c r="M2" s="166"/>
      <c r="N2" s="95"/>
      <c r="O2" s="164" t="s">
        <v>724</v>
      </c>
      <c r="P2" s="165"/>
      <c r="Q2" s="165"/>
      <c r="R2" s="165"/>
      <c r="S2" s="165"/>
      <c r="T2" s="166"/>
      <c r="U2" s="94"/>
      <c r="W2" s="155" t="s">
        <v>12</v>
      </c>
      <c r="X2" s="156"/>
      <c r="Y2" s="157"/>
      <c r="Z2" s="2"/>
      <c r="AB2" s="94"/>
    </row>
    <row r="3" spans="1:29" ht="87" customHeight="1" thickBot="1" x14ac:dyDescent="0.3">
      <c r="A3" s="98"/>
      <c r="B3" s="98"/>
      <c r="C3" s="2"/>
      <c r="D3" s="152" t="s">
        <v>1</v>
      </c>
      <c r="E3" s="153"/>
      <c r="F3" s="154"/>
      <c r="G3" s="94"/>
      <c r="H3" s="96"/>
      <c r="I3" s="164" t="s">
        <v>762</v>
      </c>
      <c r="J3" s="165"/>
      <c r="K3" s="166"/>
      <c r="L3" s="164" t="s">
        <v>391</v>
      </c>
      <c r="M3" s="166"/>
      <c r="N3" s="97"/>
      <c r="O3" s="2"/>
      <c r="P3" s="152" t="s">
        <v>3</v>
      </c>
      <c r="Q3" s="153"/>
      <c r="R3" s="153"/>
      <c r="S3" s="153"/>
      <c r="T3" s="154"/>
      <c r="U3" s="94"/>
      <c r="W3" s="164" t="s">
        <v>557</v>
      </c>
      <c r="X3" s="165"/>
      <c r="Y3" s="165"/>
      <c r="Z3" s="166"/>
      <c r="AB3" s="94"/>
    </row>
    <row r="4" spans="1:29" ht="52.5" customHeight="1" thickBot="1" x14ac:dyDescent="0.3">
      <c r="G4" s="94"/>
      <c r="N4" s="94"/>
      <c r="R4" s="152" t="s">
        <v>7</v>
      </c>
      <c r="S4" s="153"/>
      <c r="T4" s="154"/>
      <c r="U4" s="94"/>
      <c r="Y4" s="164" t="s">
        <v>9</v>
      </c>
      <c r="Z4" s="165"/>
      <c r="AA4" s="166"/>
      <c r="AB4" s="94"/>
    </row>
    <row r="5" spans="1:29" ht="78" customHeight="1" x14ac:dyDescent="0.25">
      <c r="G5" s="94"/>
      <c r="N5" s="94"/>
      <c r="U5" s="94"/>
      <c r="AB5" s="94"/>
    </row>
    <row r="6" spans="1:29" ht="33.75" customHeight="1" x14ac:dyDescent="0.25">
      <c r="G6" s="94"/>
      <c r="N6" s="94"/>
      <c r="U6" s="94"/>
      <c r="AB6" s="94"/>
    </row>
    <row r="7" spans="1:29" ht="28.5" customHeight="1" thickBot="1" x14ac:dyDescent="0.3">
      <c r="G7" s="94"/>
      <c r="N7" s="94"/>
      <c r="U7" s="94"/>
      <c r="AB7" s="94"/>
    </row>
    <row r="8" spans="1:29" ht="30" customHeight="1" x14ac:dyDescent="0.25">
      <c r="G8" s="94"/>
      <c r="N8" s="94"/>
      <c r="U8" s="94"/>
      <c r="Z8" s="155" t="s">
        <v>763</v>
      </c>
      <c r="AA8" s="156"/>
      <c r="AB8" s="156"/>
      <c r="AC8" s="157"/>
    </row>
    <row r="9" spans="1:29" ht="15" customHeight="1" x14ac:dyDescent="0.25">
      <c r="G9" s="94"/>
      <c r="N9" s="94"/>
      <c r="U9" s="94"/>
      <c r="Z9" s="158"/>
      <c r="AA9" s="159"/>
      <c r="AB9" s="159"/>
      <c r="AC9" s="160"/>
    </row>
    <row r="10" spans="1:29" ht="15.75" thickBot="1" x14ac:dyDescent="0.3">
      <c r="G10" s="94"/>
      <c r="N10" s="94"/>
      <c r="U10" s="94"/>
      <c r="Z10" s="161"/>
      <c r="AA10" s="162"/>
      <c r="AB10" s="162"/>
      <c r="AC10" s="163"/>
    </row>
    <row r="13" spans="1:29" x14ac:dyDescent="0.25">
      <c r="AA13" s="2"/>
    </row>
  </sheetData>
  <mergeCells count="12">
    <mergeCell ref="A2:F2"/>
    <mergeCell ref="D3:F3"/>
    <mergeCell ref="Z8:AC10"/>
    <mergeCell ref="H2:M2"/>
    <mergeCell ref="I3:K3"/>
    <mergeCell ref="L3:M3"/>
    <mergeCell ref="P3:T3"/>
    <mergeCell ref="R4:T4"/>
    <mergeCell ref="W2:Y2"/>
    <mergeCell ref="Y4:AA4"/>
    <mergeCell ref="W3:Z3"/>
    <mergeCell ref="O2:T2"/>
  </mergeCells>
  <pageMargins left="0.7" right="0.7" top="0.75" bottom="0.75" header="0.3" footer="0.3"/>
  <pageSetup orientation="landscape" cellComments="asDisplayed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C11"/>
    </sheetView>
  </sheetViews>
  <sheetFormatPr defaultRowHeight="15" x14ac:dyDescent="0.25"/>
  <cols>
    <col min="1" max="1" width="9.140625" customWidth="1"/>
    <col min="3" max="3" width="9.140625" customWidth="1"/>
  </cols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Sheet1</vt:lpstr>
      <vt:lpstr>Sheet2</vt:lpstr>
      <vt:lpstr>Sheet4</vt:lpstr>
      <vt:lpstr>მიწოდებლები</vt:lpstr>
      <vt:lpstr>გრაფიკი</vt:lpstr>
      <vt:lpstr>Sheet3</vt:lpstr>
      <vt:lpstr>გრაფიკი!Print_Area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2018-09-17T09:13:41Z</dcterms:modified>
</cp:coreProperties>
</file>