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23340" windowHeight="9540" activeTab="2"/>
  </bookViews>
  <sheets>
    <sheet name="დადებითი" sheetId="2" r:id="rId1"/>
    <sheet name="გაუქმება" sheetId="4" r:id="rId2"/>
    <sheet name="გადადებული" sheetId="5" r:id="rId3"/>
    <sheet name="Sheet1" sheetId="6" r:id="rId4"/>
  </sheets>
  <definedNames>
    <definedName name="_xlnm._FilterDatabase" localSheetId="0" hidden="1">დადებითი!$A$1:$T$105</definedName>
  </definedNames>
  <calcPr calcId="145621"/>
</workbook>
</file>

<file path=xl/calcChain.xml><?xml version="1.0" encoding="utf-8"?>
<calcChain xmlns="http://schemas.openxmlformats.org/spreadsheetml/2006/main">
  <c r="L9" i="6" l="1"/>
  <c r="L6" i="6"/>
</calcChain>
</file>

<file path=xl/sharedStrings.xml><?xml version="1.0" encoding="utf-8"?>
<sst xmlns="http://schemas.openxmlformats.org/spreadsheetml/2006/main" count="360" uniqueCount="170">
  <si>
    <t>№</t>
  </si>
  <si>
    <t>გვარი, სახელი</t>
  </si>
  <si>
    <t>დაბადების თარიღი</t>
  </si>
  <si>
    <t>ოტმ მოქ. სტატუსი</t>
  </si>
  <si>
    <t>დიაგნოზი</t>
  </si>
  <si>
    <t>კლინიკა</t>
  </si>
  <si>
    <t>მოთხოვნილი თანხა</t>
  </si>
  <si>
    <t>ვალუტა</t>
  </si>
  <si>
    <t>დამტკიცებული თანხა</t>
  </si>
  <si>
    <t>შუამდგომლობა</t>
  </si>
  <si>
    <t>შენიშვნა</t>
  </si>
  <si>
    <t>აგუმავა ლეონიდ</t>
  </si>
  <si>
    <t>13.03.1960</t>
  </si>
  <si>
    <t/>
  </si>
  <si>
    <t>01 133243</t>
  </si>
  <si>
    <t>აფხაზი , ოკუპირებული აფხაზეთის მცხოვრები</t>
  </si>
  <si>
    <t>ცერებრული შეშუპება;ტვინის ღეროს ავთვისებიანი სიმსივნე;სუნთქვის მწვავე უკმარისობა;მჟავა-ტუტოვანი წონასწორობის შერეული დარღვევები;პნევმონია, დაუზუსტებელი</t>
  </si>
  <si>
    <t>შპს რეგიონული ჰოსპიტალი</t>
  </si>
  <si>
    <t>ლარი</t>
  </si>
  <si>
    <t>საქართველოს სახელმწიფო მინისტრის აპარატი შერიგებისა და სამოქალაქო თანასწორობის  საკითხებში;აფხაზეთის ავტონომიური რესპუბლიკის ჯანმრთელობისა და სოციალური დაცვის სამინისტრო</t>
  </si>
  <si>
    <t>ლიმიტი. ონკოლოგია. რეანიმაცია. გადამოწმებული. 2019წ დაფინანსებულია 13537,5 ლარით</t>
  </si>
  <si>
    <t>გეჯუა მარია</t>
  </si>
  <si>
    <t>13.06.2019</t>
  </si>
  <si>
    <t>116800</t>
  </si>
  <si>
    <t>აფხაზი ბავშვი, ოკუპირებული აფხაზეთის მცხოვრები</t>
  </si>
  <si>
    <t>ახალშობილთა რესპირაციული დისტრეს-სინდრომი;სხვა მცირე წონის ნაყოფი დაბადებისას;ახალშობილთა ბაქტერიული სეფსისი, დაუზუსტებელი;ნაყოფისა და ახალშობილის ნეკროზული ენტეროკოლიტი;ანემია, დაუზუსტებელი;ჰემანგიომა, ნებისმიერი ლოკალიზაციის;ახალშობილთა ცერებრული დეპრესია;ნაყოფის და ახალშობილის პარკუჭშიდა (არატრავმული) სისხლჩაქცევა, II ხარისხის;წინაგულთაშუა ძგიდის დეფექტი;ღია არტერიული სადინარი;პრერეთინოპათია</t>
  </si>
  <si>
    <t>სს "ევექსის ჰოსპიტალები" - მ. იაშვილის სახელობის ბათუმის დედათა და ბავშვთა ცენტრალური ჰოსპიტალი</t>
  </si>
  <si>
    <t>აჭარბებს ლიმიტს. ჩატარებული სტაციონარული მკურნალობა. გადამოწმებული</t>
  </si>
  <si>
    <t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t>
  </si>
  <si>
    <t>შპს მერმისი;შპს "მერმისი"</t>
  </si>
  <si>
    <t>სს ინფექციური პათოლოგიის შიდსისა და კლინიკური იმუნოლოგიის სამეცნიერო-პრაქტიკული ცენტრი</t>
  </si>
  <si>
    <t>შპს აკადემიკოს ვახტანგ ბოჭორიშვილის კლინიკა.</t>
  </si>
  <si>
    <t>შპს მაღალი სამედიცინო ტექნოლოგიების ცენტრი, საუნივერსიტეტო კლინიკა</t>
  </si>
  <si>
    <t>შპს ონკოლოგიის სამეცნიერო კვლევითი ცენტრი</t>
  </si>
  <si>
    <t>სს გეფა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</si>
  <si>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</si>
  <si>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სს "ევექსის ჰოსპიტლები"-ქუთაისის რეფერალური ჰოსპიტალი</t>
  </si>
  <si>
    <t>არგუნ თენგიზ</t>
  </si>
  <si>
    <t>24.11.1966</t>
  </si>
  <si>
    <t>09№0240176</t>
  </si>
  <si>
    <t>სს "ევექსის ჰოსპიტლები" - ონკოლოგიის ცენტრი</t>
  </si>
  <si>
    <t>შპს ავერსი-ფარმა</t>
  </si>
  <si>
    <t>ოკუპირებული აფხაზეთის მცხოვრები</t>
  </si>
  <si>
    <t>სარძევე ჯირკვალი, დაუზუსტებელი ნაწილის ავთვისებიანი სიმსივნე</t>
  </si>
  <si>
    <t>საქართველოს სახელმწიფო მინისტრის აპარატი შერიგებისა და სამოქალაქო თანასწორობის  საკითხებში;სამხრეთ ოსეთის ადმინისტრაცია</t>
  </si>
  <si>
    <t>ოსი, ყოფილი სამხრეთ ოსეთის მცხოვრები</t>
  </si>
  <si>
    <t>პირადი №/ დოკუმენტის №</t>
  </si>
  <si>
    <t>N ოქმში</t>
  </si>
  <si>
    <t>დოკუმენტის №</t>
  </si>
  <si>
    <t>ჯინჯოლია ლარისა</t>
  </si>
  <si>
    <t>15.05.1951</t>
  </si>
  <si>
    <t>01 039869</t>
  </si>
  <si>
    <t>ენდომეტრიუმის ავთვისებიანი სიმსივნე</t>
  </si>
  <si>
    <t>შპს თბილისის ცენტრალური საავადმყოფო</t>
  </si>
  <si>
    <t>სანაკოევ იგორ</t>
  </si>
  <si>
    <t>29.08.1975</t>
  </si>
  <si>
    <t>11 02 003417</t>
  </si>
  <si>
    <t>მიოკარდიუმის მწვავე ინფარქტი დაუზუსტებელი ლოკალიზაციით;შოკის სხვა ფორმები</t>
  </si>
  <si>
    <t>28.12.1995</t>
  </si>
  <si>
    <t>01114733</t>
  </si>
  <si>
    <t>სათესლე პარკში ჩამოსული სათესლე ჯირკვლის ავთვისებიანი სიმსივნე</t>
  </si>
  <si>
    <t>არგუნ თამაზი</t>
  </si>
  <si>
    <t>წინაგულების ფიბრილაცია და თრთოლვა;გულის იშემიური ავადმყოფობა ;აორტის რევმატული სტენოზი;გულის უკმარისობა</t>
  </si>
  <si>
    <t>შველიძე ბონდო</t>
  </si>
  <si>
    <t>06.09.1949</t>
  </si>
  <si>
    <t>06№0146317</t>
  </si>
  <si>
    <t>წინამდებარე ჯირკვლის ავთვისებიანი სიმსივნე</t>
  </si>
  <si>
    <t>შპს "აკად. გ. ჩაფიძის სახელობის გადაუდებელი კარდიოლოგიის ცენტრი"</t>
  </si>
  <si>
    <t>შპს იოანე მოწყალეს სახელობის პრივატ კლინიკა</t>
  </si>
  <si>
    <t>ჭკოტუა (ჩკოტუა) ინალ</t>
  </si>
  <si>
    <t>144410   კვლევები , კიდევ 2 ე მოთხოვნა ოპერაციულ მკურნალობაზე  და მედიკამენტებზე</t>
  </si>
  <si>
    <t>ავიძბა ილონა</t>
  </si>
  <si>
    <t>087396</t>
  </si>
  <si>
    <t>სარძევე ჯირკვლის კეთილთვისებიანი სიმსივნე</t>
  </si>
  <si>
    <t>24/10/2019წ. N26 სხდომის გადაწყვეტილება გაუქმებულია 
31/10/2019წ. N27 სხდომაზე</t>
  </si>
  <si>
    <t>არასტაბილური სტენოკარდია;გულის შეგუბებითი უკმარისობა;არასტაბილური სტენოკარდია;გულის შეგუბებითი უკმარისობა</t>
  </si>
  <si>
    <t>140765. ჩატარებული: სტაციონარული+კ/გრაფია. გადამოწმებული . 2019წ დაფინანსებულია 2590,33 ლარით.</t>
  </si>
  <si>
    <t>კაკუბავა გარი</t>
  </si>
  <si>
    <t>05.05.1965</t>
  </si>
  <si>
    <t>09N0238508</t>
  </si>
  <si>
    <t>ფილტვების ქრონიკული ობსტრუქციული ავადმყოფობა გამწვავებით, დაუზუსტებელი;გულის უკმარისობა;ბრონქების ავადმყოფობები, რომლებიც სხვა რუბრიკებში არ არის  კლასიფიცირებული;ემფიზემა (ფილტვის):;ქრონიკული ვირუსული ჰეპატიტი B დელტა-აგენტის გარეშე</t>
  </si>
  <si>
    <t>149043  . სტაციონარი-ჩატარებული</t>
  </si>
  <si>
    <t>რზაევ ტარიელ</t>
  </si>
  <si>
    <t>07.10.2016</t>
  </si>
  <si>
    <t>104644</t>
  </si>
  <si>
    <t>ცალმხრივი ან დაუზუსტებელი საზარდულის თიაქარი გაუვალობის ან განგრენის გარეშე</t>
  </si>
  <si>
    <t>14045   გეგმიური ოპერაცია საზარდულის თიაქარზეარ ჩატარდა</t>
  </si>
  <si>
    <t>ნუშურების ჰიპერტროფია ადენოიდების ჰიპერტროფიით</t>
  </si>
  <si>
    <t>149047   გეგმიური ჩასატარებელი ოპერაცია  ადენოტოზილექტომია</t>
  </si>
  <si>
    <t>მიქაელიან  ერიქნაზ</t>
  </si>
  <si>
    <t>20.07.1948</t>
  </si>
  <si>
    <t>070163995</t>
  </si>
  <si>
    <t>სარძევე ჯირკვლის ავთვისებიანი სიმსივნე;ესენციური (პირველადი) ჰიპერტენზია;ანემია, დაუზუსტებელი;სარძევე ჯირკვლის ავთვისებიანი სიმსივნე</t>
  </si>
  <si>
    <t>შპს მრავალპროფილური კლინიკა კონსილიუმ მედულა</t>
  </si>
  <si>
    <t>149072  ლაბორატორიული და რადიოლოგიური კვლევები და კონსულტაციები</t>
  </si>
  <si>
    <t>ჟიბა ედუარდ</t>
  </si>
  <si>
    <t>08.06.1955</t>
  </si>
  <si>
    <t>04№0085657</t>
  </si>
  <si>
    <t>ხორხის სიმსივნე,  დაუზუსტებელი (ავთვისებიანი სიმსივნე)</t>
  </si>
  <si>
    <t>149073 ონკოლოგია. QIMIOTERAPIA. ორი მოთხოვნა 2019ში დაფინანსებულია 8685 ლარით</t>
  </si>
  <si>
    <t>149073 ონკოლოგია.მედიკამენტი. ორი მოთხოვნა 2019ში დაფინანსებულია 8685 ლარით</t>
  </si>
  <si>
    <t>ტარბა ბესლან</t>
  </si>
  <si>
    <t>23.01.1981</t>
  </si>
  <si>
    <t>09№0244213</t>
  </si>
  <si>
    <t>150151  ონკოლოგია. ოპერაცია  2019წ დაფინანსებულია 6231,53 ლარით</t>
  </si>
  <si>
    <t>ინალ-იპა  ლინდა</t>
  </si>
  <si>
    <t>03.07.1997</t>
  </si>
  <si>
    <t>070163935</t>
  </si>
  <si>
    <t>ბავშვთა იდიოპათიური სქოლიოზი</t>
  </si>
  <si>
    <t>150174  ოპერაცია ხერხემალზე</t>
  </si>
  <si>
    <t>ჯინჯოლია ალიას</t>
  </si>
  <si>
    <t>25.04.1996</t>
  </si>
  <si>
    <t>01119695</t>
  </si>
  <si>
    <t>ვირუსული ინფექცია, დაუზუსტებელი</t>
  </si>
  <si>
    <t>შპს მულტიპროფილური ჰოსპიტალი - მედიქალ სიტი და ინფექციურ დაავადებათა მართვის ცენტრი</t>
  </si>
  <si>
    <t>150175 , სტაციონარი და კვლევები</t>
  </si>
  <si>
    <t>ჯგერენაია რობერტ</t>
  </si>
  <si>
    <t>17.01.2001</t>
  </si>
  <si>
    <t>138334</t>
  </si>
  <si>
    <t>არასპეციფიკური ლიმფადენიტი, დაუზუსტებელი</t>
  </si>
  <si>
    <t>სს "ტუბერკულოზისა და ფილტვის დაავადებათა ეროვნული ცენტრი"</t>
  </si>
  <si>
    <t>150176 სტაციონარი</t>
  </si>
  <si>
    <t>150203 . ონკოლოგია. მედიკამენტები. ორი მოთხოვნა. 2019წ დაფინანსებულია 7897,64 ლარით</t>
  </si>
  <si>
    <t>ჯოპუა რაული</t>
  </si>
  <si>
    <t>01.05.1951</t>
  </si>
  <si>
    <t>150206</t>
  </si>
  <si>
    <t>ნაღვლის ბუშტის ავთვისებიანი სიმსივნე;ნაღვლის ბუშტის ავთვისებიანი სიმსივნე;ნაღვლის ბუშტის ავთვისებიანი სიმსივნე</t>
  </si>
  <si>
    <t>ონკოლოგია. ქიმია+კვლევები. 2019წ დაფინანსებულია 11954,31ლარით</t>
  </si>
  <si>
    <t>01 010896</t>
  </si>
  <si>
    <t>ნაღვლის ბუშტის ავთვისებიანი სიმსივნე</t>
  </si>
  <si>
    <t>ონკოლოგია. მედიკამენტები. ორი მოთხოვნა. 2019წ დაფინანსებულია 11954,31 ლარით</t>
  </si>
  <si>
    <t>16.09.1975</t>
  </si>
  <si>
    <t>144413   ონკოლოგია. მედიკამენტი. ორი მოთხოვნა ქიმიოთერაპია დაფინანსდა 26-ზე</t>
  </si>
  <si>
    <t>ონკოლოგია. ჰორმონოთერაპია. ორი მოთხოვნა. 2019წ დაფინანსებულია 4398,75 ლარით.</t>
  </si>
  <si>
    <t>კიუტ ემილ</t>
  </si>
  <si>
    <t>28.08.1976</t>
  </si>
  <si>
    <t>01 044049</t>
  </si>
  <si>
    <t>ქრონიკული ვირუსული ჰეპატიტი C;ღვიძლის ფიბროზი და ციროზი;ქრონიკული ვირუსული ჰეპატიტი B დელტა-აგენტის გარეშე</t>
  </si>
  <si>
    <t>ჰეპატიტი. ჩატარებული სტაციონარული მკურნალობა. გადამოწმებული.</t>
  </si>
  <si>
    <t>გირჯინბა (გირდჟინბა) თამარა</t>
  </si>
  <si>
    <t>10.02.1975</t>
  </si>
  <si>
    <t>02№0038999</t>
  </si>
  <si>
    <t>საშვილოსნოს სუბმუკოზური ლეიომიომა;ჭარბი და ხშირი მენსტრუაცია რეგულარული ციკლის ფონზე (N95.0);მუცლის სხვა ქვედა ნაწილებში ლოკალიზებული ტკივილი</t>
  </si>
  <si>
    <t>ოპერაცია-ჰისტერექტომია,  სალპინგო–ოოფორექტომია</t>
  </si>
  <si>
    <t>ანტონენკო ანჟელიკა</t>
  </si>
  <si>
    <t>24.02.1988</t>
  </si>
  <si>
    <t>04№0085320</t>
  </si>
  <si>
    <t>აივ ავადმყოფობის შედეგად განვითარებული მრავალობითი ავადმყოფობები, რომლებიც შეტანილია სხვა რუბრიკებში;მედიკამენტოზური აპლაზიური ანემია</t>
  </si>
  <si>
    <t>150493. ჩატარებული. აივ ინფექცია. გადამოწმებული. 2019წ დაფინანსებულია 1984.45 ლარით</t>
  </si>
  <si>
    <t>პილიევა ვიქტორია</t>
  </si>
  <si>
    <t>04.10.1997</t>
  </si>
  <si>
    <t>11 02 006216</t>
  </si>
  <si>
    <t>150502. ოპერაცია-სარძევე ჯირკვლის სხვა სახის ნაწილობრივი რეზექციები</t>
  </si>
  <si>
    <t>ლასურია ანჟელა</t>
  </si>
  <si>
    <t>21.07.1972</t>
  </si>
  <si>
    <t>040081165</t>
  </si>
  <si>
    <t>150520  კვლევები</t>
  </si>
  <si>
    <t>პრასოლოვა ოლგა</t>
  </si>
  <si>
    <t>02.04.1957</t>
  </si>
  <si>
    <t>01 053319</t>
  </si>
  <si>
    <t>საშვილოსნოს ყელის არხის ლორწოვანი გარსის (ენდოცერვიქსი)  ავთვისებიანი სიმსივნე;საშვილოსნოს ყელის არხის ლორწოვანი გარსის (ენდოცერვიქსი)  ავთვისებიანი სიმსივნე;საშვილოსნოს ყელის არხის ლორწოვანი გარსის (ენდოცერვიქსი)  ავთვისებიანი სიმსივნე;საშვილოსნოს ყელის არხის ლორწოვანი გარსის (ენდოცერვიქსი)  ავთვისებიანი სიმსივნე</t>
  </si>
  <si>
    <t>ონკოლოგია. ქიმია + კვლევები. 2019წ დაფინანსებულია 11051 ლარით. ორი მოთხოვნა</t>
  </si>
  <si>
    <t>კამკია ბესლან</t>
  </si>
  <si>
    <t>17.01.1966</t>
  </si>
  <si>
    <t>02N0047401</t>
  </si>
  <si>
    <t>მიოკარდიუმის გადატანილი ძველი ინფარქტი;არასტაბილური სტენოკარდია;მარცხენაპარკუჭოვანი უკმარისობა;ფილტვების ქრონიკული ობსტრუქციული ავადმყოფობა გამწვავებით, დაუზუსტებელი;გულის შეგუბებითი უკმარისობა;სხვა მეორადი პულმონური ჰიპერტენზია;ესენციური (პირველადი) ჰიპერტენზია;კორონარული ანგიოპლასტიური იმპლანტანტისა და ტრანსპლანტანტის არსებობა;ინსულტის შედეგები, რომლებიც არ არის დაზუსტებული როგორც სისხლჩაქცევა ან ინფარქტი;სიმსუქნე, დაუზუსტებელი</t>
  </si>
  <si>
    <t>წერილის 150516  სტაციონარი-ჩატარებული-</t>
  </si>
  <si>
    <t>საშვილოსნოს ყელის არხის ლორწოვანი გარსის (ენდოცერვიქსი)  ავთვისებიანი სიმსივნე</t>
  </si>
  <si>
    <t>150513. ონკოლოგია. მედიკამენტები. 2019წ დაფინანსებულია 11051 ლარით. ორი მოთხოვნა.</t>
  </si>
  <si>
    <t>139342  გადმოყვანილია  საგანგებო სიტუაციების კორდინაციისა და გადაუდებელი დახმარების  ცენტრის  მიერ  ემერჯენსის მომსახურება , მეორე მოთხოვნა  ცენტრალური საავადმყოფოდან განმეორებითი განხილვა თანხის კორექტირება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</si>
</sst>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Sylfaen"/>
      <family val="1"/>
    </font>
    <font>
      <b/>
      <sz val="9"/>
      <color theme="1"/>
      <name val="Sylfaen"/>
      <family val="1"/>
    </font>
    <font>
      <sz val="9"/>
      <name val="Sylfaen"/>
      <family val="1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Sylfae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opLeftCell="A26" workbookViewId="0">
      <selection activeCell="F30" sqref="F30"/>
    </sheetView>
  </sheetViews>
  <sheetFormatPr defaultRowHeight="15" x14ac:dyDescent="0.25"/>
  <cols>
    <col min="1" max="1" width="6.140625" style="2" customWidth="1"/>
    <col min="2" max="2" width="15" style="2" customWidth="1"/>
    <col min="3" max="3" width="10.85546875" style="2" customWidth="1"/>
    <col min="4" max="4" width="15.140625" style="2" customWidth="1"/>
    <col min="5" max="5" width="15.5703125" style="2" customWidth="1"/>
    <col min="6" max="6" width="19.85546875" style="2" customWidth="1"/>
    <col min="7" max="7" width="17.42578125" style="2" customWidth="1"/>
    <col min="8" max="8" width="9.140625" style="2"/>
    <col min="9" max="10" width="10.28515625" style="2" customWidth="1"/>
    <col min="11" max="11" width="10.85546875" style="2" customWidth="1"/>
    <col min="12" max="12" width="32.28515625" style="2" customWidth="1"/>
    <col min="13" max="13" width="30.7109375" style="2" customWidth="1"/>
  </cols>
  <sheetData>
    <row r="1" spans="1:13" ht="63.75" customHeight="1" x14ac:dyDescent="0.25">
      <c r="A1" s="3" t="s">
        <v>0</v>
      </c>
      <c r="B1" s="3" t="s">
        <v>1</v>
      </c>
      <c r="C1" s="3" t="s">
        <v>2</v>
      </c>
      <c r="D1" s="3" t="s">
        <v>46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7</v>
      </c>
      <c r="L1" s="3" t="s">
        <v>9</v>
      </c>
      <c r="M1" s="3" t="s">
        <v>10</v>
      </c>
    </row>
    <row r="2" spans="1:13" ht="102" x14ac:dyDescent="0.25">
      <c r="A2" s="7">
        <v>1</v>
      </c>
      <c r="B2" s="7" t="s">
        <v>37</v>
      </c>
      <c r="C2" s="7" t="s">
        <v>38</v>
      </c>
      <c r="D2" s="7" t="s">
        <v>39</v>
      </c>
      <c r="E2" s="7" t="s">
        <v>15</v>
      </c>
      <c r="F2" s="7" t="s">
        <v>75</v>
      </c>
      <c r="G2" s="7" t="s">
        <v>35</v>
      </c>
      <c r="H2" s="7">
        <v>987.5</v>
      </c>
      <c r="I2" s="7" t="s">
        <v>18</v>
      </c>
      <c r="J2" s="7">
        <v>987.5</v>
      </c>
      <c r="K2" s="7" t="s">
        <v>18</v>
      </c>
      <c r="L2" s="7" t="s">
        <v>19</v>
      </c>
      <c r="M2" s="7" t="s">
        <v>76</v>
      </c>
    </row>
    <row r="3" spans="1:13" ht="78" customHeight="1" x14ac:dyDescent="0.25">
      <c r="A3" s="7">
        <v>2</v>
      </c>
      <c r="B3" s="7" t="s">
        <v>77</v>
      </c>
      <c r="C3" s="7" t="s">
        <v>78</v>
      </c>
      <c r="D3" s="7" t="s">
        <v>79</v>
      </c>
      <c r="E3" s="7" t="s">
        <v>15</v>
      </c>
      <c r="F3" s="7" t="s">
        <v>80</v>
      </c>
      <c r="G3" s="7" t="s">
        <v>35</v>
      </c>
      <c r="H3" s="7">
        <v>2216.58</v>
      </c>
      <c r="I3" s="7" t="s">
        <v>18</v>
      </c>
      <c r="J3" s="7">
        <v>2216.58</v>
      </c>
      <c r="K3" s="7" t="s">
        <v>18</v>
      </c>
      <c r="L3" s="7" t="s">
        <v>19</v>
      </c>
      <c r="M3" s="7" t="s">
        <v>81</v>
      </c>
    </row>
    <row r="4" spans="1:13" ht="89.25" x14ac:dyDescent="0.25">
      <c r="A4" s="7">
        <v>3</v>
      </c>
      <c r="B4" s="7" t="s">
        <v>82</v>
      </c>
      <c r="C4" s="7" t="s">
        <v>83</v>
      </c>
      <c r="D4" s="7" t="s">
        <v>84</v>
      </c>
      <c r="E4" s="7" t="s">
        <v>24</v>
      </c>
      <c r="F4" s="7" t="s">
        <v>85</v>
      </c>
      <c r="G4" s="7" t="s">
        <v>35</v>
      </c>
      <c r="H4" s="7">
        <v>262.95999999999998</v>
      </c>
      <c r="I4" s="7" t="s">
        <v>18</v>
      </c>
      <c r="J4" s="7">
        <v>262.95999999999998</v>
      </c>
      <c r="K4" s="7" t="s">
        <v>18</v>
      </c>
      <c r="L4" s="7" t="s">
        <v>19</v>
      </c>
      <c r="M4" s="7" t="s">
        <v>86</v>
      </c>
    </row>
    <row r="5" spans="1:13" ht="89.25" x14ac:dyDescent="0.25">
      <c r="A5" s="7">
        <v>4</v>
      </c>
      <c r="B5" s="7" t="s">
        <v>82</v>
      </c>
      <c r="C5" s="7" t="s">
        <v>83</v>
      </c>
      <c r="D5" s="7" t="s">
        <v>84</v>
      </c>
      <c r="E5" s="7" t="s">
        <v>24</v>
      </c>
      <c r="F5" s="7" t="s">
        <v>87</v>
      </c>
      <c r="G5" s="7" t="s">
        <v>35</v>
      </c>
      <c r="H5" s="7">
        <v>396</v>
      </c>
      <c r="I5" s="7" t="s">
        <v>18</v>
      </c>
      <c r="J5" s="7">
        <v>396</v>
      </c>
      <c r="K5" s="7" t="s">
        <v>18</v>
      </c>
      <c r="L5" s="7" t="s">
        <v>19</v>
      </c>
      <c r="M5" s="7" t="s">
        <v>88</v>
      </c>
    </row>
    <row r="6" spans="1:13" ht="102" x14ac:dyDescent="0.25">
      <c r="A6" s="7">
        <v>5</v>
      </c>
      <c r="B6" s="7" t="s">
        <v>89</v>
      </c>
      <c r="C6" s="7" t="s">
        <v>90</v>
      </c>
      <c r="D6" s="7" t="s">
        <v>91</v>
      </c>
      <c r="E6" s="7" t="s">
        <v>42</v>
      </c>
      <c r="F6" s="7" t="s">
        <v>92</v>
      </c>
      <c r="G6" s="7" t="s">
        <v>93</v>
      </c>
      <c r="H6" s="7">
        <v>1630</v>
      </c>
      <c r="I6" s="7" t="s">
        <v>18</v>
      </c>
      <c r="J6" s="7">
        <v>1630</v>
      </c>
      <c r="K6" s="7" t="s">
        <v>18</v>
      </c>
      <c r="L6" s="7" t="s">
        <v>19</v>
      </c>
      <c r="M6" s="7" t="s">
        <v>94</v>
      </c>
    </row>
    <row r="7" spans="1:13" ht="105.75" customHeight="1" x14ac:dyDescent="0.25">
      <c r="A7" s="7">
        <v>6</v>
      </c>
      <c r="B7" s="7" t="s">
        <v>95</v>
      </c>
      <c r="C7" s="7" t="s">
        <v>96</v>
      </c>
      <c r="D7" s="7" t="s">
        <v>97</v>
      </c>
      <c r="E7" s="7" t="s">
        <v>15</v>
      </c>
      <c r="F7" s="7" t="s">
        <v>98</v>
      </c>
      <c r="G7" s="7" t="s">
        <v>28</v>
      </c>
      <c r="H7" s="7">
        <v>410</v>
      </c>
      <c r="I7" s="7" t="s">
        <v>18</v>
      </c>
      <c r="J7" s="7">
        <v>410</v>
      </c>
      <c r="K7" s="7" t="s">
        <v>18</v>
      </c>
      <c r="L7" s="7" t="s">
        <v>19</v>
      </c>
      <c r="M7" s="7" t="s">
        <v>99</v>
      </c>
    </row>
    <row r="8" spans="1:13" ht="107.25" customHeight="1" x14ac:dyDescent="0.25">
      <c r="A8" s="7">
        <v>7</v>
      </c>
      <c r="B8" s="7" t="s">
        <v>95</v>
      </c>
      <c r="C8" s="7" t="s">
        <v>96</v>
      </c>
      <c r="D8" s="7" t="s">
        <v>97</v>
      </c>
      <c r="E8" s="7" t="s">
        <v>15</v>
      </c>
      <c r="F8" s="7" t="s">
        <v>98</v>
      </c>
      <c r="G8" s="7" t="s">
        <v>34</v>
      </c>
      <c r="H8" s="7">
        <v>94.08</v>
      </c>
      <c r="I8" s="7" t="s">
        <v>18</v>
      </c>
      <c r="J8" s="7">
        <v>94.075999999999993</v>
      </c>
      <c r="K8" s="7" t="s">
        <v>18</v>
      </c>
      <c r="L8" s="7" t="s">
        <v>19</v>
      </c>
      <c r="M8" s="7" t="s">
        <v>100</v>
      </c>
    </row>
    <row r="9" spans="1:13" ht="80.25" customHeight="1" x14ac:dyDescent="0.25">
      <c r="A9" s="7">
        <v>8</v>
      </c>
      <c r="B9" s="7" t="s">
        <v>101</v>
      </c>
      <c r="C9" s="7" t="s">
        <v>102</v>
      </c>
      <c r="D9" s="7" t="s">
        <v>103</v>
      </c>
      <c r="E9" s="7" t="s">
        <v>15</v>
      </c>
      <c r="F9" s="7" t="s">
        <v>60</v>
      </c>
      <c r="G9" s="7" t="s">
        <v>40</v>
      </c>
      <c r="H9" s="7">
        <v>3200</v>
      </c>
      <c r="I9" s="7" t="s">
        <v>18</v>
      </c>
      <c r="J9" s="7">
        <v>3200</v>
      </c>
      <c r="K9" s="7" t="s">
        <v>18</v>
      </c>
      <c r="L9" s="7" t="s">
        <v>19</v>
      </c>
      <c r="M9" s="7" t="s">
        <v>104</v>
      </c>
    </row>
    <row r="10" spans="1:13" ht="107.25" customHeight="1" x14ac:dyDescent="0.25">
      <c r="A10" s="7">
        <v>9</v>
      </c>
      <c r="B10" s="7" t="s">
        <v>105</v>
      </c>
      <c r="C10" s="7" t="s">
        <v>106</v>
      </c>
      <c r="D10" s="7" t="s">
        <v>107</v>
      </c>
      <c r="E10" s="7" t="s">
        <v>15</v>
      </c>
      <c r="F10" s="7" t="s">
        <v>108</v>
      </c>
      <c r="G10" s="7" t="s">
        <v>68</v>
      </c>
      <c r="H10" s="7">
        <v>17000</v>
      </c>
      <c r="I10" s="7" t="s">
        <v>18</v>
      </c>
      <c r="J10" s="7">
        <v>15000</v>
      </c>
      <c r="K10" s="7" t="s">
        <v>18</v>
      </c>
      <c r="L10" s="7" t="s">
        <v>19</v>
      </c>
      <c r="M10" s="7" t="s">
        <v>109</v>
      </c>
    </row>
    <row r="11" spans="1:13" ht="89.25" x14ac:dyDescent="0.25">
      <c r="A11" s="7">
        <v>10</v>
      </c>
      <c r="B11" s="7" t="s">
        <v>110</v>
      </c>
      <c r="C11" s="7" t="s">
        <v>111</v>
      </c>
      <c r="D11" s="7" t="s">
        <v>112</v>
      </c>
      <c r="E11" s="7" t="s">
        <v>15</v>
      </c>
      <c r="F11" s="7" t="s">
        <v>113</v>
      </c>
      <c r="G11" s="7" t="s">
        <v>114</v>
      </c>
      <c r="H11" s="7">
        <v>760.03</v>
      </c>
      <c r="I11" s="7" t="s">
        <v>18</v>
      </c>
      <c r="J11" s="7">
        <v>760.03</v>
      </c>
      <c r="K11" s="7" t="s">
        <v>18</v>
      </c>
      <c r="L11" s="7" t="s">
        <v>19</v>
      </c>
      <c r="M11" s="7" t="s">
        <v>115</v>
      </c>
    </row>
    <row r="12" spans="1:13" ht="15" customHeight="1" x14ac:dyDescent="0.25">
      <c r="A12" s="7">
        <v>11</v>
      </c>
      <c r="B12" s="7" t="s">
        <v>116</v>
      </c>
      <c r="C12" s="7" t="s">
        <v>117</v>
      </c>
      <c r="D12" s="7" t="s">
        <v>118</v>
      </c>
      <c r="E12" s="7" t="s">
        <v>15</v>
      </c>
      <c r="F12" s="7" t="s">
        <v>119</v>
      </c>
      <c r="G12" s="7" t="s">
        <v>120</v>
      </c>
      <c r="H12" s="7">
        <v>700</v>
      </c>
      <c r="I12" s="7" t="s">
        <v>18</v>
      </c>
      <c r="J12" s="7">
        <v>700</v>
      </c>
      <c r="K12" s="7" t="s">
        <v>18</v>
      </c>
      <c r="L12" s="7" t="s">
        <v>19</v>
      </c>
      <c r="M12" s="7" t="s">
        <v>121</v>
      </c>
    </row>
    <row r="13" spans="1:13" ht="89.25" x14ac:dyDescent="0.25">
      <c r="A13" s="7">
        <v>12</v>
      </c>
      <c r="B13" s="7" t="s">
        <v>49</v>
      </c>
      <c r="C13" s="7" t="s">
        <v>50</v>
      </c>
      <c r="D13" s="7" t="s">
        <v>51</v>
      </c>
      <c r="E13" s="7" t="s">
        <v>15</v>
      </c>
      <c r="F13" s="7" t="s">
        <v>52</v>
      </c>
      <c r="G13" s="7" t="s">
        <v>29</v>
      </c>
      <c r="H13" s="7">
        <v>786</v>
      </c>
      <c r="I13" s="7" t="s">
        <v>18</v>
      </c>
      <c r="J13" s="7">
        <v>786</v>
      </c>
      <c r="K13" s="7" t="s">
        <v>18</v>
      </c>
      <c r="L13" s="7" t="s">
        <v>19</v>
      </c>
      <c r="M13" s="7" t="s">
        <v>122</v>
      </c>
    </row>
    <row r="14" spans="1:13" ht="114.75" x14ac:dyDescent="0.25">
      <c r="A14" s="7">
        <v>13</v>
      </c>
      <c r="B14" s="7" t="s">
        <v>123</v>
      </c>
      <c r="C14" s="7" t="s">
        <v>124</v>
      </c>
      <c r="D14" s="7" t="s">
        <v>125</v>
      </c>
      <c r="E14" s="7" t="s">
        <v>15</v>
      </c>
      <c r="F14" s="7" t="s">
        <v>126</v>
      </c>
      <c r="G14" s="7" t="s">
        <v>28</v>
      </c>
      <c r="H14" s="7">
        <v>1218</v>
      </c>
      <c r="I14" s="7" t="s">
        <v>18</v>
      </c>
      <c r="J14" s="7">
        <v>1218</v>
      </c>
      <c r="K14" s="7" t="s">
        <v>18</v>
      </c>
      <c r="L14" s="7" t="s">
        <v>19</v>
      </c>
      <c r="M14" s="7" t="s">
        <v>127</v>
      </c>
    </row>
    <row r="15" spans="1:13" ht="89.25" x14ac:dyDescent="0.25">
      <c r="A15" s="7">
        <v>14</v>
      </c>
      <c r="B15" s="7" t="s">
        <v>123</v>
      </c>
      <c r="C15" s="7" t="s">
        <v>124</v>
      </c>
      <c r="D15" s="7" t="s">
        <v>128</v>
      </c>
      <c r="E15" s="7" t="s">
        <v>15</v>
      </c>
      <c r="F15" s="7" t="s">
        <v>129</v>
      </c>
      <c r="G15" s="7" t="s">
        <v>29</v>
      </c>
      <c r="H15" s="7">
        <v>1373.04</v>
      </c>
      <c r="I15" s="7" t="s">
        <v>18</v>
      </c>
      <c r="J15" s="7">
        <v>1373.04</v>
      </c>
      <c r="K15" s="7" t="s">
        <v>18</v>
      </c>
      <c r="L15" s="7" t="s">
        <v>19</v>
      </c>
      <c r="M15" s="7" t="s">
        <v>130</v>
      </c>
    </row>
    <row r="16" spans="1:13" ht="81" customHeight="1" x14ac:dyDescent="0.25">
      <c r="A16" s="7">
        <v>15</v>
      </c>
      <c r="B16" s="7" t="s">
        <v>71</v>
      </c>
      <c r="C16" s="7" t="s">
        <v>131</v>
      </c>
      <c r="D16" s="7" t="s">
        <v>72</v>
      </c>
      <c r="E16" s="7" t="s">
        <v>15</v>
      </c>
      <c r="F16" s="7" t="s">
        <v>43</v>
      </c>
      <c r="G16" s="7" t="s">
        <v>41</v>
      </c>
      <c r="H16" s="7">
        <v>1066.32</v>
      </c>
      <c r="I16" s="7" t="s">
        <v>18</v>
      </c>
      <c r="J16" s="7">
        <v>1066.32</v>
      </c>
      <c r="K16" s="7" t="s">
        <v>18</v>
      </c>
      <c r="L16" s="7" t="s">
        <v>19</v>
      </c>
      <c r="M16" s="7" t="s">
        <v>132</v>
      </c>
    </row>
    <row r="17" spans="1:13" ht="89.25" x14ac:dyDescent="0.25">
      <c r="A17" s="7">
        <v>16</v>
      </c>
      <c r="B17" s="7" t="s">
        <v>63</v>
      </c>
      <c r="C17" s="7" t="s">
        <v>64</v>
      </c>
      <c r="D17" s="7" t="s">
        <v>65</v>
      </c>
      <c r="E17" s="7" t="s">
        <v>15</v>
      </c>
      <c r="F17" s="7" t="s">
        <v>66</v>
      </c>
      <c r="G17" s="7" t="s">
        <v>40</v>
      </c>
      <c r="H17" s="7">
        <v>60</v>
      </c>
      <c r="I17" s="7" t="s">
        <v>18</v>
      </c>
      <c r="J17" s="7">
        <v>60</v>
      </c>
      <c r="K17" s="7" t="s">
        <v>18</v>
      </c>
      <c r="L17" s="7" t="s">
        <v>19</v>
      </c>
      <c r="M17" s="7" t="s">
        <v>133</v>
      </c>
    </row>
    <row r="18" spans="1:13" ht="114.75" x14ac:dyDescent="0.25">
      <c r="A18" s="7">
        <v>17</v>
      </c>
      <c r="B18" s="7" t="s">
        <v>69</v>
      </c>
      <c r="C18" s="7" t="s">
        <v>58</v>
      </c>
      <c r="D18" s="7" t="s">
        <v>59</v>
      </c>
      <c r="E18" s="7" t="s">
        <v>15</v>
      </c>
      <c r="F18" s="7" t="s">
        <v>60</v>
      </c>
      <c r="G18" s="7" t="s">
        <v>28</v>
      </c>
      <c r="H18" s="7">
        <v>850</v>
      </c>
      <c r="I18" s="7" t="s">
        <v>18</v>
      </c>
      <c r="J18" s="7">
        <v>850</v>
      </c>
      <c r="K18" s="7" t="s">
        <v>18</v>
      </c>
      <c r="L18" s="7" t="s">
        <v>19</v>
      </c>
      <c r="M18" s="7" t="s">
        <v>70</v>
      </c>
    </row>
    <row r="19" spans="1:13" ht="165.75" customHeight="1" x14ac:dyDescent="0.25">
      <c r="A19" s="7">
        <v>18</v>
      </c>
      <c r="B19" s="7" t="s">
        <v>134</v>
      </c>
      <c r="C19" s="7" t="s">
        <v>135</v>
      </c>
      <c r="D19" s="7" t="s">
        <v>136</v>
      </c>
      <c r="E19" s="7" t="s">
        <v>15</v>
      </c>
      <c r="F19" s="7" t="s">
        <v>137</v>
      </c>
      <c r="G19" s="7" t="s">
        <v>30</v>
      </c>
      <c r="H19" s="7">
        <v>2078.4499999999998</v>
      </c>
      <c r="I19" s="7" t="s">
        <v>18</v>
      </c>
      <c r="J19" s="7">
        <v>2078.4499999999998</v>
      </c>
      <c r="K19" s="7" t="s">
        <v>18</v>
      </c>
      <c r="L19" s="7" t="s">
        <v>19</v>
      </c>
      <c r="M19" s="7" t="s">
        <v>138</v>
      </c>
    </row>
    <row r="20" spans="1:13" ht="78.75" customHeight="1" x14ac:dyDescent="0.25">
      <c r="A20" s="7">
        <v>19</v>
      </c>
      <c r="B20" s="7" t="s">
        <v>139</v>
      </c>
      <c r="C20" s="7" t="s">
        <v>140</v>
      </c>
      <c r="D20" s="7" t="s">
        <v>141</v>
      </c>
      <c r="E20" s="7" t="s">
        <v>15</v>
      </c>
      <c r="F20" s="7" t="s">
        <v>142</v>
      </c>
      <c r="G20" s="7" t="s">
        <v>31</v>
      </c>
      <c r="H20" s="7">
        <v>3300</v>
      </c>
      <c r="I20" s="7" t="s">
        <v>18</v>
      </c>
      <c r="J20" s="7">
        <v>3300</v>
      </c>
      <c r="K20" s="7" t="s">
        <v>18</v>
      </c>
      <c r="L20" s="7" t="s">
        <v>19</v>
      </c>
      <c r="M20" s="7" t="s">
        <v>143</v>
      </c>
    </row>
    <row r="21" spans="1:13" ht="257.25" customHeight="1" x14ac:dyDescent="0.25">
      <c r="A21" s="7">
        <v>20</v>
      </c>
      <c r="B21" s="7" t="s">
        <v>144</v>
      </c>
      <c r="C21" s="7" t="s">
        <v>145</v>
      </c>
      <c r="D21" s="7" t="s">
        <v>146</v>
      </c>
      <c r="E21" s="7" t="s">
        <v>15</v>
      </c>
      <c r="F21" s="7" t="s">
        <v>147</v>
      </c>
      <c r="G21" s="7" t="s">
        <v>30</v>
      </c>
      <c r="H21" s="7">
        <v>1554.36</v>
      </c>
      <c r="I21" s="7" t="s">
        <v>18</v>
      </c>
      <c r="J21" s="7">
        <v>1554.36</v>
      </c>
      <c r="K21" s="7" t="s">
        <v>18</v>
      </c>
      <c r="L21" s="7" t="s">
        <v>19</v>
      </c>
      <c r="M21" s="7" t="s">
        <v>148</v>
      </c>
    </row>
    <row r="22" spans="1:13" ht="63.75" x14ac:dyDescent="0.25">
      <c r="A22" s="7">
        <v>21</v>
      </c>
      <c r="B22" s="7" t="s">
        <v>149</v>
      </c>
      <c r="C22" s="7" t="s">
        <v>150</v>
      </c>
      <c r="D22" s="7" t="s">
        <v>151</v>
      </c>
      <c r="E22" s="7" t="s">
        <v>45</v>
      </c>
      <c r="F22" s="7" t="s">
        <v>73</v>
      </c>
      <c r="G22" s="7" t="s">
        <v>33</v>
      </c>
      <c r="H22" s="7">
        <v>1622</v>
      </c>
      <c r="I22" s="7" t="s">
        <v>18</v>
      </c>
      <c r="J22" s="7">
        <v>1622</v>
      </c>
      <c r="K22" s="7" t="s">
        <v>18</v>
      </c>
      <c r="L22" s="7" t="s">
        <v>44</v>
      </c>
      <c r="M22" s="7" t="s">
        <v>152</v>
      </c>
    </row>
    <row r="23" spans="1:13" ht="114.75" x14ac:dyDescent="0.25">
      <c r="A23" s="7">
        <v>22</v>
      </c>
      <c r="B23" s="7" t="s">
        <v>153</v>
      </c>
      <c r="C23" s="7" t="s">
        <v>154</v>
      </c>
      <c r="D23" s="7" t="s">
        <v>155</v>
      </c>
      <c r="E23" s="7" t="s">
        <v>15</v>
      </c>
      <c r="F23" s="7" t="s">
        <v>43</v>
      </c>
      <c r="G23" s="7" t="s">
        <v>28</v>
      </c>
      <c r="H23" s="7">
        <v>1120</v>
      </c>
      <c r="I23" s="7" t="s">
        <v>18</v>
      </c>
      <c r="J23" s="7">
        <v>1120</v>
      </c>
      <c r="K23" s="7" t="s">
        <v>18</v>
      </c>
      <c r="L23" s="7" t="s">
        <v>19</v>
      </c>
      <c r="M23" s="7" t="s">
        <v>156</v>
      </c>
    </row>
    <row r="24" spans="1:13" ht="255" x14ac:dyDescent="0.25">
      <c r="A24" s="7">
        <v>23</v>
      </c>
      <c r="B24" s="7" t="s">
        <v>157</v>
      </c>
      <c r="C24" s="7" t="s">
        <v>158</v>
      </c>
      <c r="D24" s="7" t="s">
        <v>159</v>
      </c>
      <c r="E24" s="7" t="s">
        <v>42</v>
      </c>
      <c r="F24" s="7" t="s">
        <v>160</v>
      </c>
      <c r="G24" s="7" t="s">
        <v>32</v>
      </c>
      <c r="H24" s="7">
        <v>1392</v>
      </c>
      <c r="I24" s="7" t="s">
        <v>18</v>
      </c>
      <c r="J24" s="7">
        <v>1392</v>
      </c>
      <c r="K24" s="7" t="s">
        <v>18</v>
      </c>
      <c r="L24" s="7" t="s">
        <v>19</v>
      </c>
      <c r="M24" s="7" t="s">
        <v>161</v>
      </c>
    </row>
    <row r="25" spans="1:13" ht="19.5" customHeight="1" x14ac:dyDescent="0.25">
      <c r="A25" s="7">
        <v>24</v>
      </c>
      <c r="B25" s="7" t="s">
        <v>162</v>
      </c>
      <c r="C25" s="7" t="s">
        <v>163</v>
      </c>
      <c r="D25" s="7" t="s">
        <v>164</v>
      </c>
      <c r="E25" s="7" t="s">
        <v>15</v>
      </c>
      <c r="F25" s="7" t="s">
        <v>165</v>
      </c>
      <c r="G25" s="7" t="s">
        <v>67</v>
      </c>
      <c r="H25" s="7">
        <v>1400</v>
      </c>
      <c r="I25" s="7" t="s">
        <v>18</v>
      </c>
      <c r="J25" s="7">
        <v>1400</v>
      </c>
      <c r="K25" s="7" t="s">
        <v>18</v>
      </c>
      <c r="L25" s="7" t="s">
        <v>19</v>
      </c>
      <c r="M25" s="7" t="s">
        <v>166</v>
      </c>
    </row>
    <row r="26" spans="1:13" ht="103.5" customHeight="1" x14ac:dyDescent="0.25">
      <c r="A26" s="7">
        <v>25</v>
      </c>
      <c r="B26" s="7" t="s">
        <v>157</v>
      </c>
      <c r="C26" s="7" t="s">
        <v>158</v>
      </c>
      <c r="D26" s="7" t="s">
        <v>159</v>
      </c>
      <c r="E26" s="7" t="s">
        <v>42</v>
      </c>
      <c r="F26" s="7" t="s">
        <v>167</v>
      </c>
      <c r="G26" s="7" t="s">
        <v>41</v>
      </c>
      <c r="H26" s="7">
        <v>1428</v>
      </c>
      <c r="I26" s="7" t="s">
        <v>18</v>
      </c>
      <c r="J26" s="7">
        <v>1428</v>
      </c>
      <c r="K26" s="7" t="s">
        <v>18</v>
      </c>
      <c r="L26" s="7" t="s">
        <v>19</v>
      </c>
      <c r="M26" s="7" t="s">
        <v>168</v>
      </c>
    </row>
    <row r="27" spans="1:13" ht="81" customHeight="1" x14ac:dyDescent="0.25">
      <c r="A27" s="7">
        <v>26</v>
      </c>
      <c r="B27" s="7" t="s">
        <v>54</v>
      </c>
      <c r="C27" s="7" t="s">
        <v>55</v>
      </c>
      <c r="D27" s="7" t="s">
        <v>56</v>
      </c>
      <c r="E27" s="7" t="s">
        <v>45</v>
      </c>
      <c r="F27" s="7" t="s">
        <v>57</v>
      </c>
      <c r="G27" s="7" t="s">
        <v>53</v>
      </c>
      <c r="H27" s="7">
        <v>255</v>
      </c>
      <c r="I27" s="7" t="s">
        <v>18</v>
      </c>
      <c r="J27" s="7">
        <v>255</v>
      </c>
      <c r="K27" s="7" t="s">
        <v>18</v>
      </c>
      <c r="L27" s="7" t="s">
        <v>44</v>
      </c>
      <c r="M27" s="7" t="s">
        <v>169</v>
      </c>
    </row>
    <row r="28" spans="1:13" ht="30" customHeight="1" x14ac:dyDescent="0.25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x14ac:dyDescent="0.25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x14ac:dyDescent="0.25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x14ac:dyDescent="0.2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25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x14ac:dyDescent="0.2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ht="19.5" customHeight="1" x14ac:dyDescent="0.25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ht="81" customHeight="1" x14ac:dyDescent="0.25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ht="78.75" customHeight="1" x14ac:dyDescent="0.25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ht="79.5" customHeight="1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ht="116.25" customHeight="1" x14ac:dyDescent="0.25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ht="78.75" customHeight="1" x14ac:dyDescent="0.25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x14ac:dyDescent="0.25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ht="79.5" customHeight="1" x14ac:dyDescent="0.25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x14ac:dyDescent="0.25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 ht="78" customHeight="1" x14ac:dyDescent="0.25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 x14ac:dyDescent="0.25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x14ac:dyDescent="0.25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 ht="105.75" customHeight="1" x14ac:dyDescent="0.25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 x14ac:dyDescent="0.25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 ht="81" customHeight="1" x14ac:dyDescent="0.25">
      <c r="A49" s="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ht="81.75" customHeight="1" x14ac:dyDescent="0.25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ht="83.25" customHeight="1" x14ac:dyDescent="0.25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ht="81" customHeight="1" x14ac:dyDescent="0.25">
      <c r="A52" s="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x14ac:dyDescent="0.25">
      <c r="A53" s="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x14ac:dyDescent="0.25">
      <c r="A54" s="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ht="80.25" customHeight="1" x14ac:dyDescent="0.25">
      <c r="A55" s="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x14ac:dyDescent="0.25">
      <c r="A56" s="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ht="80.25" customHeight="1" x14ac:dyDescent="0.25">
      <c r="A57" s="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ht="80.25" customHeight="1" x14ac:dyDescent="0.25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ht="81.75" customHeight="1" x14ac:dyDescent="0.25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x14ac:dyDescent="0.25">
      <c r="A60" s="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x14ac:dyDescent="0.25">
      <c r="A61" s="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x14ac:dyDescent="0.25">
      <c r="A62" s="9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ht="81" customHeight="1" x14ac:dyDescent="0.25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ht="81" customHeight="1" x14ac:dyDescent="0.25">
      <c r="A64" s="9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x14ac:dyDescent="0.25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07.25" customHeight="1" x14ac:dyDescent="0.25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76.5" customHeight="1" x14ac:dyDescent="0.25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79.5" customHeight="1" x14ac:dyDescent="0.25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78.75" customHeight="1" x14ac:dyDescent="0.25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x14ac:dyDescent="0.25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x14ac:dyDescent="0.25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x14ac:dyDescent="0.25">
      <c r="A72" s="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ht="81.75" customHeight="1" x14ac:dyDescent="0.25">
      <c r="A73" s="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x14ac:dyDescent="0.25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ht="105.75" customHeight="1" x14ac:dyDescent="0.25">
      <c r="A75" s="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ht="78" customHeight="1" x14ac:dyDescent="0.25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ht="79.5" customHeight="1" x14ac:dyDescent="0.25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x14ac:dyDescent="0.25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ht="78" customHeight="1" x14ac:dyDescent="0.25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ht="81" customHeight="1" x14ac:dyDescent="0.25">
      <c r="A80" s="9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 x14ac:dyDescent="0.25">
      <c r="A81" s="9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13" x14ac:dyDescent="0.25">
      <c r="A82" s="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13" x14ac:dyDescent="0.25">
      <c r="A83" s="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13" x14ac:dyDescent="0.25">
      <c r="A84" s="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13" x14ac:dyDescent="0.25">
      <c r="A85" s="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 spans="1:13" ht="78.75" customHeight="1" x14ac:dyDescent="0.25">
      <c r="A86" s="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 ht="78.75" customHeight="1" x14ac:dyDescent="0.25">
      <c r="A87" s="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3" x14ac:dyDescent="0.25">
      <c r="A88" s="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 spans="1:13" x14ac:dyDescent="0.25">
      <c r="A89" s="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x14ac:dyDescent="0.25">
      <c r="A90" s="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13" x14ac:dyDescent="0.25">
      <c r="A91" s="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3" ht="81.75" customHeight="1" x14ac:dyDescent="0.25">
      <c r="A92" s="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ht="80.25" customHeight="1" x14ac:dyDescent="0.25">
      <c r="A93" s="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13" x14ac:dyDescent="0.25">
      <c r="A94" s="9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 spans="1:13" x14ac:dyDescent="0.25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x14ac:dyDescent="0.25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 spans="1:13" ht="81.75" customHeight="1" x14ac:dyDescent="0.25">
      <c r="A97" s="9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 spans="1:13" x14ac:dyDescent="0.25">
      <c r="A98" s="9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 spans="1:13" ht="80.25" customHeight="1" x14ac:dyDescent="0.25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 spans="1:13" ht="78" customHeight="1" x14ac:dyDescent="0.25">
      <c r="A100" s="9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 spans="1:13" x14ac:dyDescent="0.25">
      <c r="A101" s="9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1:13" x14ac:dyDescent="0.25">
      <c r="A102" s="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 spans="1:13" ht="78.75" customHeight="1" x14ac:dyDescent="0.25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 spans="1:13" ht="102" customHeight="1" x14ac:dyDescent="0.25">
      <c r="A104" s="9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 spans="1:13" ht="80.25" customHeight="1" x14ac:dyDescent="0.25">
      <c r="A105" s="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</sheetData>
  <autoFilter ref="A1:T105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Q2" sqref="Q2"/>
    </sheetView>
  </sheetViews>
  <sheetFormatPr defaultRowHeight="15" x14ac:dyDescent="0.25"/>
  <cols>
    <col min="1" max="1" width="5" customWidth="1"/>
    <col min="2" max="2" width="6.5703125" customWidth="1"/>
    <col min="3" max="3" width="10.140625" customWidth="1"/>
    <col min="5" max="5" width="11.42578125" customWidth="1"/>
    <col min="6" max="6" width="13.7109375" customWidth="1"/>
    <col min="7" max="7" width="14.28515625" customWidth="1"/>
    <col min="8" max="8" width="15.85546875" customWidth="1"/>
    <col min="13" max="13" width="21" customWidth="1"/>
    <col min="14" max="14" width="18.85546875" customWidth="1"/>
  </cols>
  <sheetData>
    <row r="1" spans="1:14" ht="42.75" customHeight="1" x14ac:dyDescent="0.25">
      <c r="A1" s="3" t="s">
        <v>0</v>
      </c>
      <c r="B1" s="4" t="s">
        <v>47</v>
      </c>
      <c r="C1" s="3" t="s">
        <v>1</v>
      </c>
      <c r="D1" s="3" t="s">
        <v>2</v>
      </c>
      <c r="E1" s="3" t="s">
        <v>48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7</v>
      </c>
      <c r="M1" s="3" t="s">
        <v>9</v>
      </c>
      <c r="N1" s="3" t="s">
        <v>10</v>
      </c>
    </row>
    <row r="2" spans="1:14" ht="142.5" customHeight="1" x14ac:dyDescent="0.25">
      <c r="A2" s="5">
        <v>1</v>
      </c>
      <c r="B2" s="2">
        <v>55</v>
      </c>
      <c r="C2" s="7" t="s">
        <v>61</v>
      </c>
      <c r="D2" s="7" t="s">
        <v>38</v>
      </c>
      <c r="E2" s="7" t="s">
        <v>39</v>
      </c>
      <c r="F2" s="7" t="s">
        <v>15</v>
      </c>
      <c r="G2" s="7" t="s">
        <v>62</v>
      </c>
      <c r="H2" s="7" t="s">
        <v>36</v>
      </c>
      <c r="I2" s="7">
        <v>987</v>
      </c>
      <c r="J2" s="7" t="s">
        <v>18</v>
      </c>
      <c r="K2" s="7">
        <v>987</v>
      </c>
      <c r="L2" s="7" t="s">
        <v>18</v>
      </c>
      <c r="M2" s="7" t="s">
        <v>19</v>
      </c>
      <c r="N2" s="6" t="s">
        <v>74</v>
      </c>
    </row>
    <row r="3" spans="1:14" ht="140.25" x14ac:dyDescent="0.25">
      <c r="A3" s="12">
        <v>2</v>
      </c>
      <c r="B3" s="11">
        <v>74</v>
      </c>
      <c r="C3" s="7" t="s">
        <v>69</v>
      </c>
      <c r="D3" s="7" t="s">
        <v>58</v>
      </c>
      <c r="E3" s="7" t="s">
        <v>59</v>
      </c>
      <c r="F3" s="7" t="s">
        <v>15</v>
      </c>
      <c r="G3" s="7" t="s">
        <v>60</v>
      </c>
      <c r="H3" s="7" t="s">
        <v>28</v>
      </c>
      <c r="I3" s="7">
        <v>850</v>
      </c>
      <c r="J3" s="7" t="s">
        <v>18</v>
      </c>
      <c r="K3" s="7">
        <v>850</v>
      </c>
      <c r="L3" s="7" t="s">
        <v>18</v>
      </c>
      <c r="M3" s="7" t="s">
        <v>19</v>
      </c>
      <c r="N3" s="6" t="s">
        <v>74</v>
      </c>
    </row>
    <row r="4" spans="1:14" ht="140.25" x14ac:dyDescent="0.25">
      <c r="A4" s="5">
        <v>3</v>
      </c>
      <c r="B4" s="11">
        <v>62</v>
      </c>
      <c r="C4" s="7" t="s">
        <v>63</v>
      </c>
      <c r="D4" s="7" t="s">
        <v>64</v>
      </c>
      <c r="E4" s="7" t="s">
        <v>65</v>
      </c>
      <c r="F4" s="7" t="s">
        <v>15</v>
      </c>
      <c r="G4" s="7" t="s">
        <v>66</v>
      </c>
      <c r="H4" s="7" t="s">
        <v>40</v>
      </c>
      <c r="I4" s="7">
        <v>4398.75</v>
      </c>
      <c r="J4" s="7" t="s">
        <v>18</v>
      </c>
      <c r="K4" s="7">
        <v>4398.75</v>
      </c>
      <c r="L4" s="7" t="s">
        <v>18</v>
      </c>
      <c r="M4" s="7" t="s">
        <v>19</v>
      </c>
      <c r="N4" s="6" t="s">
        <v>74</v>
      </c>
    </row>
    <row r="5" spans="1:14" ht="102" x14ac:dyDescent="0.25">
      <c r="A5" s="5">
        <v>4</v>
      </c>
      <c r="B5" s="11">
        <v>45</v>
      </c>
      <c r="C5" s="7" t="s">
        <v>54</v>
      </c>
      <c r="D5" s="7" t="s">
        <v>55</v>
      </c>
      <c r="E5" s="7" t="s">
        <v>13</v>
      </c>
      <c r="F5" s="7" t="s">
        <v>45</v>
      </c>
      <c r="G5" s="7" t="s">
        <v>57</v>
      </c>
      <c r="H5" s="7" t="s">
        <v>53</v>
      </c>
      <c r="I5" s="7">
        <v>225</v>
      </c>
      <c r="J5" s="7" t="s">
        <v>18</v>
      </c>
      <c r="K5" s="7">
        <v>225</v>
      </c>
      <c r="L5" s="7" t="s">
        <v>18</v>
      </c>
      <c r="M5" s="7" t="s">
        <v>44</v>
      </c>
      <c r="N5" s="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J3" sqref="J3"/>
    </sheetView>
  </sheetViews>
  <sheetFormatPr defaultRowHeight="15" x14ac:dyDescent="0.25"/>
  <cols>
    <col min="1" max="1" width="5.42578125" customWidth="1"/>
    <col min="2" max="2" width="15.5703125" customWidth="1"/>
    <col min="3" max="3" width="15.28515625" customWidth="1"/>
    <col min="4" max="4" width="16.5703125" customWidth="1"/>
    <col min="5" max="5" width="16" customWidth="1"/>
    <col min="6" max="6" width="20.85546875" customWidth="1"/>
    <col min="7" max="7" width="18.140625" customWidth="1"/>
    <col min="9" max="9" width="12.28515625" customWidth="1"/>
    <col min="12" max="12" width="22.7109375" customWidth="1"/>
    <col min="13" max="13" width="27.42578125" customWidth="1"/>
  </cols>
  <sheetData>
    <row r="1" spans="1:13" ht="60" x14ac:dyDescent="0.25">
      <c r="A1" s="1" t="s">
        <v>0</v>
      </c>
      <c r="B1" s="1" t="s">
        <v>1</v>
      </c>
      <c r="C1" s="1" t="s">
        <v>2</v>
      </c>
      <c r="D1" s="1" t="s">
        <v>46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7</v>
      </c>
      <c r="L1" s="1" t="s">
        <v>9</v>
      </c>
      <c r="M1" s="1" t="s">
        <v>10</v>
      </c>
    </row>
    <row r="2" spans="1:13" ht="122.25" customHeight="1" x14ac:dyDescent="0.25">
      <c r="A2" s="8">
        <v>1</v>
      </c>
      <c r="B2" s="8" t="s">
        <v>11</v>
      </c>
      <c r="C2" s="8" t="s">
        <v>12</v>
      </c>
      <c r="D2" s="8" t="s">
        <v>14</v>
      </c>
      <c r="E2" s="8" t="s">
        <v>15</v>
      </c>
      <c r="F2" s="8" t="s">
        <v>16</v>
      </c>
      <c r="G2" s="8" t="s">
        <v>17</v>
      </c>
      <c r="H2" s="8">
        <v>10000</v>
      </c>
      <c r="I2" s="8" t="s">
        <v>18</v>
      </c>
      <c r="J2" s="8">
        <v>0</v>
      </c>
      <c r="K2" s="8" t="s">
        <v>18</v>
      </c>
      <c r="L2" s="8" t="s">
        <v>19</v>
      </c>
      <c r="M2" s="8" t="s">
        <v>20</v>
      </c>
    </row>
    <row r="3" spans="1:13" ht="312" x14ac:dyDescent="0.25">
      <c r="A3" s="8">
        <v>2</v>
      </c>
      <c r="B3" s="8" t="s">
        <v>21</v>
      </c>
      <c r="C3" s="8" t="s">
        <v>22</v>
      </c>
      <c r="D3" s="8" t="s">
        <v>23</v>
      </c>
      <c r="E3" s="8" t="s">
        <v>24</v>
      </c>
      <c r="F3" s="8" t="s">
        <v>25</v>
      </c>
      <c r="G3" s="8" t="s">
        <v>26</v>
      </c>
      <c r="H3" s="8">
        <v>26138</v>
      </c>
      <c r="I3" s="8" t="s">
        <v>18</v>
      </c>
      <c r="J3" s="8">
        <v>0</v>
      </c>
      <c r="K3" s="8" t="s">
        <v>18</v>
      </c>
      <c r="L3" s="8" t="s">
        <v>19</v>
      </c>
      <c r="M3" s="8" t="s">
        <v>27</v>
      </c>
    </row>
    <row r="4" spans="1:13" x14ac:dyDescent="0.25">
      <c r="A4" s="2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4:L9"/>
  <sheetViews>
    <sheetView workbookViewId="0">
      <selection activeCell="N11" sqref="N11"/>
    </sheetView>
  </sheetViews>
  <sheetFormatPr defaultRowHeight="15" x14ac:dyDescent="0.25"/>
  <sheetData>
    <row r="4" spans="11:12" x14ac:dyDescent="0.25">
      <c r="K4">
        <v>15000</v>
      </c>
      <c r="L4">
        <v>7712.45</v>
      </c>
    </row>
    <row r="6" spans="11:12" x14ac:dyDescent="0.25">
      <c r="L6">
        <f>K4-L4</f>
        <v>7287.55</v>
      </c>
    </row>
    <row r="7" spans="11:12" x14ac:dyDescent="0.25">
      <c r="L7">
        <v>1100</v>
      </c>
    </row>
    <row r="9" spans="11:12" x14ac:dyDescent="0.25">
      <c r="L9">
        <f>L6-L7</f>
        <v>6187.55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დადებითი</vt:lpstr>
      <vt:lpstr>გაუქმება</vt:lpstr>
      <vt:lpstr>გადადებული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Vardia</dc:creator>
  <cp:lastModifiedBy>Nino Vardia</cp:lastModifiedBy>
  <dcterms:created xsi:type="dcterms:W3CDTF">2019-09-20T10:55:33Z</dcterms:created>
  <dcterms:modified xsi:type="dcterms:W3CDTF">2019-10-30T13:11:44Z</dcterms:modified>
</cp:coreProperties>
</file>