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საშტატო პერსონიფიცირებული 2019 " sheetId="1" r:id="rId1"/>
  </sheets>
  <calcPr calcId="145621"/>
</workbook>
</file>

<file path=xl/calcChain.xml><?xml version="1.0" encoding="utf-8"?>
<calcChain xmlns="http://schemas.openxmlformats.org/spreadsheetml/2006/main">
  <c r="F75" i="1" l="1"/>
  <c r="F74" i="1"/>
  <c r="F72" i="1"/>
  <c r="F71" i="1"/>
  <c r="F70" i="1"/>
  <c r="F69" i="1"/>
  <c r="F67" i="1"/>
  <c r="F66" i="1"/>
  <c r="F65" i="1"/>
  <c r="F64" i="1"/>
  <c r="F63" i="1"/>
  <c r="F62" i="1"/>
  <c r="F60" i="1"/>
  <c r="F57" i="1"/>
  <c r="F48" i="1"/>
  <c r="F47" i="1"/>
  <c r="F44" i="1"/>
  <c r="F43" i="1"/>
  <c r="F41" i="1"/>
  <c r="F33" i="1"/>
  <c r="F28" i="1"/>
  <c r="F27" i="1"/>
  <c r="F26" i="1"/>
  <c r="F25" i="1"/>
  <c r="F24" i="1"/>
  <c r="F23" i="1"/>
  <c r="F22" i="1"/>
  <c r="F21" i="1"/>
  <c r="F18" i="1"/>
  <c r="D61" i="1"/>
  <c r="D59" i="1"/>
  <c r="D56" i="1"/>
  <c r="D55" i="1"/>
  <c r="D53" i="1"/>
  <c r="D52" i="1"/>
  <c r="D51" i="1"/>
  <c r="D50" i="1"/>
  <c r="D49" i="1"/>
  <c r="D46" i="1"/>
  <c r="D45" i="1"/>
  <c r="D42" i="1"/>
  <c r="D40" i="1"/>
  <c r="D38" i="1"/>
  <c r="D37" i="1"/>
  <c r="D36" i="1"/>
  <c r="D35" i="1"/>
  <c r="D33" i="1"/>
  <c r="D31" i="1"/>
  <c r="D7" i="1"/>
</calcChain>
</file>

<file path=xl/sharedStrings.xml><?xml version="1.0" encoding="utf-8"?>
<sst xmlns="http://schemas.openxmlformats.org/spreadsheetml/2006/main" count="142" uniqueCount="63">
  <si>
    <t>პოზიცია</t>
  </si>
  <si>
    <t xml:space="preserve">ფიქსირებული თვიური ხელფასი </t>
  </si>
  <si>
    <t>ფიქსირებული ხელფასი ერთი საათის მორიგეობიდან</t>
  </si>
  <si>
    <t>აღმასრულებელი მენეჯერი</t>
  </si>
  <si>
    <t>0.5% დაწესებულების საერთო შემოსავლიდან</t>
  </si>
  <si>
    <t>კლინიკური მენეჯერი</t>
  </si>
  <si>
    <t>ექიმი პედიატრი</t>
  </si>
  <si>
    <t>დანართი N1</t>
  </si>
  <si>
    <t>არქივარიუსი</t>
  </si>
  <si>
    <t>აღრიცხვა - ანგარიშგების მენეჯერი</t>
  </si>
  <si>
    <t>2.08</t>
  </si>
  <si>
    <t>სტატისტიკოსი</t>
  </si>
  <si>
    <t>მორიგე რეგისტრატორი</t>
  </si>
  <si>
    <t>საწყობის მენეჯერი</t>
  </si>
  <si>
    <t>ოჯახის ექიმის ექთანი</t>
  </si>
  <si>
    <t>ელექტრიკოსი</t>
  </si>
  <si>
    <t>სანტექნიკოსი</t>
  </si>
  <si>
    <t>სანიტარი</t>
  </si>
  <si>
    <t>1.4</t>
  </si>
  <si>
    <t>დეკონტამინაციის მენეჯერი</t>
  </si>
  <si>
    <t>ოჯახის ექიმი</t>
  </si>
  <si>
    <t>დანართიN1</t>
  </si>
  <si>
    <t>ექიმი ოტორინოლარინგოლოგი/მოზრდილთა/ბავშვთა</t>
  </si>
  <si>
    <t>ექიმი ენდოკრინოლოგი</t>
  </si>
  <si>
    <t>ექიმი კარდიოლოგი</t>
  </si>
  <si>
    <t>ექიმი ნევროლოგი</t>
  </si>
  <si>
    <t>ექიმი ონკოლოგი</t>
  </si>
  <si>
    <t>ექიმი ქირურგი</t>
  </si>
  <si>
    <t>ექიმი მეან-გინეკოლოგი</t>
  </si>
  <si>
    <t>ექიმი უროლოგი</t>
  </si>
  <si>
    <t>ექიმი ექოსკოპისტი</t>
  </si>
  <si>
    <t>750</t>
  </si>
  <si>
    <t>ექიმი რენტგენოლოგი</t>
  </si>
  <si>
    <t>ექიმი ლაბორანტი</t>
  </si>
  <si>
    <t>ექიმი ფტიზიატრი</t>
  </si>
  <si>
    <t>რენტგენო-ლაბორანტი/ინსტრუმენტული კვლევის ექთანი</t>
  </si>
  <si>
    <t>ლაბორანტი</t>
  </si>
  <si>
    <t>შესრულებული სამუშაოს ღირებულების 2%</t>
  </si>
  <si>
    <t>1.5</t>
  </si>
  <si>
    <t>პედიატრიის და იმუნიზაციის ექთანი</t>
  </si>
  <si>
    <t>ფტიზიატრის ექთანი</t>
  </si>
  <si>
    <t>ექიმი ეპიდემიოლოგი</t>
  </si>
  <si>
    <t>ექიმი თერაპევტი</t>
  </si>
  <si>
    <t>3.125</t>
  </si>
  <si>
    <t>ექიმი ნეონატოლოგი</t>
  </si>
  <si>
    <t>5.208</t>
  </si>
  <si>
    <t>საოპერაციოს ექთანი</t>
  </si>
  <si>
    <t>ანესთეზიის ექთანი</t>
  </si>
  <si>
    <t>1.75</t>
  </si>
  <si>
    <t>ბებიაქალი</t>
  </si>
  <si>
    <t>ერთი მორიგეობის ფიქსირებული ანაზღაურება</t>
  </si>
  <si>
    <t>მეეზოვე</t>
  </si>
  <si>
    <t>მთავარი ექთანი</t>
  </si>
  <si>
    <t xml:space="preserve">მორიგე ექთანი </t>
  </si>
  <si>
    <t>შესრულებული სამუშაოს ღირებულების 10%-სახელმწიფო პროექტებიდან; 13%-შიდა სტანდარტიდან</t>
  </si>
  <si>
    <t>8.85</t>
  </si>
  <si>
    <t xml:space="preserve"> ბებიაქალი</t>
  </si>
  <si>
    <t>ექიმი ანესთეზიოლოგ-რეანიმატოლოგი</t>
  </si>
  <si>
    <t>625</t>
  </si>
  <si>
    <t>რეგისტრატორი</t>
  </si>
  <si>
    <t>ფტიზიატრის ექთნის მოვალეობის შემსრულებელი</t>
  </si>
  <si>
    <t>საპროცენტო განაკვეთი შესრულებული სამუშაოდან 
(ბრძანება #13-11/ო)</t>
  </si>
  <si>
    <t>დამატებითი შეთანხმება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</si>
</sst>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9"/>
      <name val="Sylfaen"/>
      <family val="1"/>
    </font>
    <font>
      <sz val="9"/>
      <color theme="1"/>
      <name val="Sylfaen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  <font>
      <sz val="9"/>
      <color rgb="FF000000"/>
      <name val="Sylfaen"/>
      <family val="1"/>
    </font>
    <font>
      <sz val="9"/>
      <color rgb="FFFF0000"/>
      <name val="Sylfaen"/>
      <family val="1"/>
    </font>
    <font>
      <b/>
      <sz val="9"/>
      <color theme="1"/>
      <name val="Sylfaen"/>
      <family val="1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5">
    <xf numFmtId="0" fontId="0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5" fillId="2" borderId="1" xfId="31" applyFont="1" applyFill="1" applyBorder="1" applyAlignment="1">
      <alignment horizontal="center" vertical="center" wrapText="1"/>
    </xf>
    <xf numFmtId="49" fontId="10" fillId="2" borderId="1" xfId="31" applyNumberFormat="1" applyFont="1" applyFill="1" applyBorder="1" applyAlignment="1">
      <alignment horizontal="center" vertical="center"/>
    </xf>
    <xf numFmtId="0" fontId="6" fillId="2" borderId="1" xfId="31" applyFont="1" applyFill="1" applyBorder="1" applyAlignment="1">
      <alignment horizontal="center" vertical="center" wrapText="1"/>
    </xf>
    <xf numFmtId="49" fontId="6" fillId="2" borderId="1" xfId="31" applyNumberFormat="1" applyFont="1" applyFill="1" applyBorder="1" applyAlignment="1">
      <alignment horizontal="center" vertical="center"/>
    </xf>
    <xf numFmtId="9" fontId="6" fillId="2" borderId="1" xfId="31" applyNumberFormat="1" applyFont="1" applyFill="1" applyBorder="1" applyAlignment="1">
      <alignment horizontal="center" vertical="center"/>
    </xf>
    <xf numFmtId="9" fontId="6" fillId="2" borderId="1" xfId="31" applyNumberFormat="1" applyFont="1" applyFill="1" applyBorder="1" applyAlignment="1">
      <alignment horizontal="center" vertical="center" wrapText="1"/>
    </xf>
    <xf numFmtId="164" fontId="10" fillId="2" borderId="1" xfId="31" applyNumberFormat="1" applyFont="1" applyFill="1" applyBorder="1" applyAlignment="1">
      <alignment horizontal="center" vertical="center" wrapText="1"/>
    </xf>
    <xf numFmtId="0" fontId="8" fillId="0" borderId="0" xfId="31" applyFont="1" applyAlignment="1">
      <alignment vertical="center"/>
    </xf>
    <xf numFmtId="49" fontId="11" fillId="2" borderId="1" xfId="3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1" applyAlignment="1">
      <alignment vertical="center"/>
    </xf>
    <xf numFmtId="0" fontId="1" fillId="0" borderId="0" xfId="3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12" fillId="2" borderId="1" xfId="31" applyFont="1" applyFill="1" applyBorder="1" applyAlignment="1">
      <alignment horizontal="center" vertical="center" wrapText="1"/>
    </xf>
    <xf numFmtId="49" fontId="12" fillId="2" borderId="1" xfId="31" applyNumberFormat="1" applyFont="1" applyFill="1" applyBorder="1" applyAlignment="1">
      <alignment horizontal="center" vertical="center" wrapText="1"/>
    </xf>
    <xf numFmtId="49" fontId="12" fillId="3" borderId="2" xfId="2" applyNumberFormat="1" applyFont="1" applyFill="1" applyBorder="1" applyAlignment="1">
      <alignment horizontal="center" vertical="center" wrapText="1"/>
    </xf>
    <xf numFmtId="0" fontId="5" fillId="0" borderId="1" xfId="31" applyFont="1" applyBorder="1" applyAlignment="1">
      <alignment horizontal="center" vertical="center" wrapText="1"/>
    </xf>
    <xf numFmtId="164" fontId="6" fillId="2" borderId="1" xfId="3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9" fontId="10" fillId="2" borderId="1" xfId="31" applyNumberFormat="1" applyFont="1" applyFill="1" applyBorder="1" applyAlignment="1">
      <alignment horizontal="center" vertical="center"/>
    </xf>
    <xf numFmtId="49" fontId="5" fillId="2" borderId="1" xfId="31" applyNumberFormat="1" applyFont="1" applyFill="1" applyBorder="1" applyAlignment="1">
      <alignment horizontal="center" vertical="center"/>
    </xf>
    <xf numFmtId="9" fontId="5" fillId="2" borderId="1" xfId="31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1" xfId="31" applyFont="1" applyBorder="1" applyAlignment="1">
      <alignment horizontal="center" vertical="center" wrapText="1"/>
    </xf>
    <xf numFmtId="0" fontId="6" fillId="2" borderId="2" xfId="31" applyFont="1" applyFill="1" applyBorder="1" applyAlignment="1">
      <alignment horizontal="center" vertical="center" wrapText="1"/>
    </xf>
    <xf numFmtId="49" fontId="6" fillId="2" borderId="2" xfId="3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9" fontId="6" fillId="2" borderId="2" xfId="31" applyNumberFormat="1" applyFont="1" applyFill="1" applyBorder="1" applyAlignment="1">
      <alignment horizontal="center" vertical="center"/>
    </xf>
    <xf numFmtId="0" fontId="5" fillId="2" borderId="2" xfId="31" applyFont="1" applyFill="1" applyBorder="1" applyAlignment="1">
      <alignment horizontal="center" vertical="center" wrapText="1"/>
    </xf>
    <xf numFmtId="49" fontId="5" fillId="2" borderId="2" xfId="31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9" fontId="5" fillId="2" borderId="2" xfId="31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43" fontId="5" fillId="2" borderId="1" xfId="34" applyFont="1" applyFill="1" applyBorder="1" applyAlignment="1">
      <alignment horizontal="center" vertical="center" wrapText="1"/>
    </xf>
    <xf numFmtId="43" fontId="6" fillId="2" borderId="1" xfId="34" applyFont="1" applyFill="1" applyBorder="1" applyAlignment="1">
      <alignment horizontal="center" vertical="center" wrapText="1"/>
    </xf>
    <xf numFmtId="43" fontId="6" fillId="2" borderId="2" xfId="34" applyFont="1" applyFill="1" applyBorder="1" applyAlignment="1">
      <alignment horizontal="center" vertical="center" wrapText="1"/>
    </xf>
    <xf numFmtId="43" fontId="5" fillId="2" borderId="2" xfId="34" applyFont="1" applyFill="1" applyBorder="1" applyAlignment="1">
      <alignment horizontal="center" vertical="center" wrapText="1"/>
    </xf>
    <xf numFmtId="43" fontId="10" fillId="2" borderId="1" xfId="34" applyFont="1" applyFill="1" applyBorder="1" applyAlignment="1">
      <alignment horizontal="center" vertical="center"/>
    </xf>
    <xf numFmtId="43" fontId="6" fillId="2" borderId="1" xfId="34" applyFont="1" applyFill="1" applyBorder="1" applyAlignment="1">
      <alignment horizontal="center" vertical="center"/>
    </xf>
    <xf numFmtId="43" fontId="5" fillId="2" borderId="1" xfId="34" applyFont="1" applyFill="1" applyBorder="1" applyAlignment="1">
      <alignment horizontal="center" vertical="center"/>
    </xf>
    <xf numFmtId="43" fontId="11" fillId="2" borderId="1" xfId="34" applyFont="1" applyFill="1" applyBorder="1" applyAlignment="1">
      <alignment horizontal="center" vertical="center"/>
    </xf>
    <xf numFmtId="43" fontId="6" fillId="2" borderId="2" xfId="34" applyFont="1" applyFill="1" applyBorder="1" applyAlignment="1">
      <alignment horizontal="center" vertical="center"/>
    </xf>
    <xf numFmtId="43" fontId="5" fillId="2" borderId="2" xfId="34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1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</cellXfs>
  <cellStyles count="35">
    <cellStyle name="Comma" xfId="34" builtinId="3"/>
    <cellStyle name="Normal" xfId="0" builtinId="0"/>
    <cellStyle name="Normal 10" xfId="3"/>
    <cellStyle name="Normal 10 2" xfId="4"/>
    <cellStyle name="Normal 13" xfId="5"/>
    <cellStyle name="Normal 13 2" xfId="6"/>
    <cellStyle name="Normal 14" xfId="7"/>
    <cellStyle name="Normal 14 2" xfId="8"/>
    <cellStyle name="Normal 15" xfId="9"/>
    <cellStyle name="Normal 15 2" xfId="10"/>
    <cellStyle name="Normal 16" xfId="11"/>
    <cellStyle name="Normal 16 2" xfId="12"/>
    <cellStyle name="Normal 17" xfId="13"/>
    <cellStyle name="Normal 17 2" xfId="14"/>
    <cellStyle name="Normal 18" xfId="15"/>
    <cellStyle name="Normal 18 2" xfId="16"/>
    <cellStyle name="Normal 19" xfId="17"/>
    <cellStyle name="Normal 19 2" xfId="18"/>
    <cellStyle name="Normal 2" xfId="2"/>
    <cellStyle name="Normal 2 2" xfId="32"/>
    <cellStyle name="Normal 2 2 2" xfId="19"/>
    <cellStyle name="Normal 2 3" xfId="20"/>
    <cellStyle name="Normal 3" xfId="21"/>
    <cellStyle name="Normal 3 2" xfId="22"/>
    <cellStyle name="Normal 4" xfId="31"/>
    <cellStyle name="Normal 5" xfId="1"/>
    <cellStyle name="Normal 6" xfId="23"/>
    <cellStyle name="Normal 6 2" xfId="24"/>
    <cellStyle name="Normal 7" xfId="25"/>
    <cellStyle name="Normal 7 2" xfId="26"/>
    <cellStyle name="Normal 8" xfId="27"/>
    <cellStyle name="Normal 8 2" xfId="28"/>
    <cellStyle name="Normal 9" xfId="29"/>
    <cellStyle name="Normal 9 2" xfId="30"/>
    <cellStyle name="Percent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U79"/>
  <sheetViews>
    <sheetView tabSelected="1" zoomScaleNormal="100" workbookViewId="0">
      <selection sqref="A1:A1048576"/>
    </sheetView>
  </sheetViews>
  <sheetFormatPr defaultRowHeight="15" x14ac:dyDescent="0.25"/>
  <cols>
    <col min="1" max="1" width="9.140625" style="47"/>
    <col min="2" max="2" width="34.42578125" style="10" customWidth="1"/>
    <col min="3" max="3" width="10.85546875" style="10" customWidth="1"/>
    <col min="4" max="4" width="7.85546875" style="10" customWidth="1"/>
    <col min="5" max="5" width="9.28515625" style="10" customWidth="1"/>
    <col min="6" max="6" width="7.42578125" style="10" customWidth="1"/>
    <col min="7" max="7" width="9.140625" style="10" customWidth="1"/>
    <col min="8" max="8" width="15.140625" style="10" customWidth="1"/>
    <col min="9" max="16384" width="9.140625" style="10"/>
  </cols>
  <sheetData>
    <row r="2" spans="1:73" x14ac:dyDescent="0.25">
      <c r="B2" s="49"/>
      <c r="C2" s="49"/>
      <c r="D2" s="49"/>
      <c r="E2" s="49"/>
      <c r="F2" s="49"/>
      <c r="G2" s="49"/>
      <c r="H2" s="49"/>
    </row>
    <row r="3" spans="1:73" ht="14.25" customHeight="1" x14ac:dyDescent="0.25">
      <c r="B3" s="48"/>
      <c r="C3" s="48"/>
      <c r="D3" s="48"/>
      <c r="E3" s="48"/>
      <c r="F3" s="48"/>
      <c r="G3" s="48"/>
      <c r="H3" s="48"/>
    </row>
    <row r="4" spans="1:73" ht="89.25" x14ac:dyDescent="0.25">
      <c r="A4" s="50"/>
      <c r="B4" s="17" t="s">
        <v>0</v>
      </c>
      <c r="C4" s="17" t="s">
        <v>1</v>
      </c>
      <c r="D4" s="17" t="s">
        <v>62</v>
      </c>
      <c r="E4" s="18" t="s">
        <v>2</v>
      </c>
      <c r="F4" s="17" t="s">
        <v>62</v>
      </c>
      <c r="G4" s="19" t="s">
        <v>50</v>
      </c>
      <c r="H4" s="18" t="s">
        <v>61</v>
      </c>
    </row>
    <row r="5" spans="1:73" ht="57" customHeight="1" x14ac:dyDescent="0.25">
      <c r="A5" s="50">
        <v>1</v>
      </c>
      <c r="B5" s="20" t="s">
        <v>3</v>
      </c>
      <c r="C5" s="1">
        <v>2500</v>
      </c>
      <c r="D5" s="37"/>
      <c r="E5" s="2"/>
      <c r="F5" s="41"/>
      <c r="G5" s="16"/>
      <c r="H5" s="7" t="s">
        <v>4</v>
      </c>
    </row>
    <row r="6" spans="1:73" ht="51.75" customHeight="1" x14ac:dyDescent="0.25">
      <c r="A6" s="50">
        <v>2</v>
      </c>
      <c r="B6" s="3" t="s">
        <v>5</v>
      </c>
      <c r="C6" s="3">
        <v>1250</v>
      </c>
      <c r="D6" s="38"/>
      <c r="E6" s="4"/>
      <c r="F6" s="42"/>
      <c r="G6" s="13"/>
      <c r="H6" s="21"/>
    </row>
    <row r="7" spans="1:73" x14ac:dyDescent="0.25">
      <c r="A7" s="50">
        <v>3</v>
      </c>
      <c r="B7" s="3" t="s">
        <v>6</v>
      </c>
      <c r="C7" s="3">
        <v>375</v>
      </c>
      <c r="D7" s="38">
        <f>C7-C7/1.095</f>
        <v>32.534246575342479</v>
      </c>
      <c r="E7" s="4"/>
      <c r="F7" s="42"/>
      <c r="G7" s="13"/>
      <c r="H7" s="5" t="s">
        <v>7</v>
      </c>
    </row>
    <row r="8" spans="1:73" ht="30" customHeight="1" x14ac:dyDescent="0.25">
      <c r="A8" s="50">
        <v>4</v>
      </c>
      <c r="B8" s="3" t="s">
        <v>6</v>
      </c>
      <c r="C8" s="3"/>
      <c r="D8" s="38"/>
      <c r="E8" s="4"/>
      <c r="F8" s="42"/>
      <c r="G8" s="22"/>
      <c r="H8" s="5" t="s">
        <v>21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</row>
    <row r="9" spans="1:73" ht="36.75" customHeight="1" x14ac:dyDescent="0.25">
      <c r="A9" s="50">
        <v>5</v>
      </c>
      <c r="B9" s="1" t="s">
        <v>8</v>
      </c>
      <c r="C9" s="1">
        <v>100</v>
      </c>
      <c r="D9" s="37"/>
      <c r="E9" s="2"/>
      <c r="F9" s="41"/>
      <c r="G9" s="16"/>
      <c r="H9" s="23"/>
    </row>
    <row r="10" spans="1:73" ht="30" customHeight="1" x14ac:dyDescent="0.25">
      <c r="A10" s="50">
        <v>6</v>
      </c>
      <c r="B10" s="20" t="s">
        <v>9</v>
      </c>
      <c r="C10" s="3">
        <v>750</v>
      </c>
      <c r="D10" s="38"/>
      <c r="E10" s="24"/>
      <c r="F10" s="43"/>
      <c r="G10" s="16"/>
      <c r="H10" s="25"/>
    </row>
    <row r="11" spans="1:73" ht="24.75" customHeight="1" x14ac:dyDescent="0.25">
      <c r="A11" s="50">
        <v>7</v>
      </c>
      <c r="B11" s="20" t="s">
        <v>59</v>
      </c>
      <c r="C11" s="1"/>
      <c r="D11" s="37"/>
      <c r="E11" s="4" t="s">
        <v>10</v>
      </c>
      <c r="F11" s="42"/>
      <c r="G11" s="16"/>
      <c r="H11" s="25"/>
    </row>
    <row r="12" spans="1:73" ht="24.75" customHeight="1" x14ac:dyDescent="0.25">
      <c r="A12" s="50">
        <v>8</v>
      </c>
      <c r="B12" s="20" t="s">
        <v>11</v>
      </c>
      <c r="C12" s="1">
        <v>275</v>
      </c>
      <c r="D12" s="37"/>
      <c r="E12" s="9"/>
      <c r="F12" s="44"/>
      <c r="G12" s="16"/>
      <c r="H12" s="25"/>
    </row>
    <row r="13" spans="1:73" ht="32.25" customHeight="1" x14ac:dyDescent="0.25">
      <c r="A13" s="50">
        <v>9</v>
      </c>
      <c r="B13" s="1" t="s">
        <v>12</v>
      </c>
      <c r="C13" s="1"/>
      <c r="D13" s="37"/>
      <c r="E13" s="24" t="s">
        <v>10</v>
      </c>
      <c r="F13" s="43"/>
      <c r="G13" s="16"/>
      <c r="H13" s="25"/>
    </row>
    <row r="14" spans="1:73" ht="31.5" customHeight="1" x14ac:dyDescent="0.25">
      <c r="A14" s="50">
        <v>10</v>
      </c>
      <c r="B14" s="1" t="s">
        <v>12</v>
      </c>
      <c r="C14" s="1"/>
      <c r="D14" s="37"/>
      <c r="E14" s="24" t="s">
        <v>10</v>
      </c>
      <c r="F14" s="43"/>
      <c r="G14" s="16"/>
      <c r="H14" s="25"/>
    </row>
    <row r="15" spans="1:73" x14ac:dyDescent="0.25">
      <c r="A15" s="50">
        <v>11</v>
      </c>
      <c r="B15" s="3" t="s">
        <v>12</v>
      </c>
      <c r="C15" s="3"/>
      <c r="D15" s="38"/>
      <c r="E15" s="4" t="s">
        <v>10</v>
      </c>
      <c r="F15" s="42"/>
      <c r="G15" s="26"/>
      <c r="H15" s="5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</row>
    <row r="16" spans="1:73" x14ac:dyDescent="0.25">
      <c r="A16" s="50">
        <v>12</v>
      </c>
      <c r="B16" s="28" t="s">
        <v>12</v>
      </c>
      <c r="C16" s="28"/>
      <c r="D16" s="39"/>
      <c r="E16" s="29" t="s">
        <v>10</v>
      </c>
      <c r="F16" s="45"/>
      <c r="G16" s="30"/>
      <c r="H16" s="31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</row>
    <row r="17" spans="1:73" ht="28.5" customHeight="1" x14ac:dyDescent="0.25">
      <c r="A17" s="50">
        <v>13</v>
      </c>
      <c r="B17" s="32" t="s">
        <v>13</v>
      </c>
      <c r="C17" s="32">
        <v>375</v>
      </c>
      <c r="D17" s="40"/>
      <c r="E17" s="33"/>
      <c r="F17" s="46"/>
      <c r="G17" s="34"/>
      <c r="H17" s="35"/>
    </row>
    <row r="18" spans="1:73" ht="30.75" customHeight="1" x14ac:dyDescent="0.25">
      <c r="A18" s="50">
        <v>14</v>
      </c>
      <c r="B18" s="3" t="s">
        <v>14</v>
      </c>
      <c r="C18" s="3"/>
      <c r="D18" s="38"/>
      <c r="E18" s="4" t="s">
        <v>38</v>
      </c>
      <c r="F18" s="42">
        <f>E18-E18/1.095</f>
        <v>0.13013698630136994</v>
      </c>
      <c r="G18" s="13"/>
      <c r="H18" s="5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</row>
    <row r="19" spans="1:73" ht="22.5" customHeight="1" x14ac:dyDescent="0.25">
      <c r="A19" s="50">
        <v>15</v>
      </c>
      <c r="B19" s="1" t="s">
        <v>15</v>
      </c>
      <c r="C19" s="1">
        <v>250</v>
      </c>
      <c r="D19" s="37"/>
      <c r="E19" s="24"/>
      <c r="F19" s="43"/>
      <c r="G19" s="16"/>
      <c r="H19" s="25"/>
    </row>
    <row r="20" spans="1:73" ht="33.75" customHeight="1" x14ac:dyDescent="0.25">
      <c r="A20" s="50">
        <v>16</v>
      </c>
      <c r="B20" s="1" t="s">
        <v>16</v>
      </c>
      <c r="C20" s="1">
        <v>250</v>
      </c>
      <c r="D20" s="37"/>
      <c r="E20" s="24"/>
      <c r="F20" s="43"/>
      <c r="G20" s="16"/>
      <c r="H20" s="25"/>
    </row>
    <row r="21" spans="1:73" x14ac:dyDescent="0.25">
      <c r="A21" s="50">
        <v>17</v>
      </c>
      <c r="B21" s="1" t="s">
        <v>17</v>
      </c>
      <c r="C21" s="1"/>
      <c r="D21" s="37"/>
      <c r="E21" s="24" t="s">
        <v>18</v>
      </c>
      <c r="F21" s="42">
        <f t="shared" ref="F21:F28" si="0">E21-E21/1.095</f>
        <v>0.12146118721461185</v>
      </c>
      <c r="G21" s="16"/>
      <c r="H21" s="25"/>
    </row>
    <row r="22" spans="1:73" x14ac:dyDescent="0.25">
      <c r="A22" s="50">
        <v>18</v>
      </c>
      <c r="B22" s="1" t="s">
        <v>17</v>
      </c>
      <c r="C22" s="1"/>
      <c r="D22" s="37"/>
      <c r="E22" s="24" t="s">
        <v>18</v>
      </c>
      <c r="F22" s="42">
        <f t="shared" si="0"/>
        <v>0.12146118721461185</v>
      </c>
      <c r="G22" s="16"/>
      <c r="H22" s="25"/>
    </row>
    <row r="23" spans="1:73" x14ac:dyDescent="0.25">
      <c r="A23" s="50">
        <v>19</v>
      </c>
      <c r="B23" s="1" t="s">
        <v>17</v>
      </c>
      <c r="C23" s="1"/>
      <c r="D23" s="37"/>
      <c r="E23" s="24" t="s">
        <v>18</v>
      </c>
      <c r="F23" s="42">
        <f t="shared" si="0"/>
        <v>0.12146118721461185</v>
      </c>
      <c r="G23" s="16"/>
      <c r="H23" s="25"/>
    </row>
    <row r="24" spans="1:73" x14ac:dyDescent="0.25">
      <c r="A24" s="50">
        <v>20</v>
      </c>
      <c r="B24" s="1" t="s">
        <v>17</v>
      </c>
      <c r="C24" s="1"/>
      <c r="D24" s="37"/>
      <c r="E24" s="24" t="s">
        <v>18</v>
      </c>
      <c r="F24" s="42">
        <f t="shared" si="0"/>
        <v>0.12146118721461185</v>
      </c>
      <c r="G24" s="16"/>
      <c r="H24" s="25"/>
    </row>
    <row r="25" spans="1:73" x14ac:dyDescent="0.25">
      <c r="A25" s="50">
        <v>21</v>
      </c>
      <c r="B25" s="1" t="s">
        <v>17</v>
      </c>
      <c r="C25" s="1"/>
      <c r="D25" s="37"/>
      <c r="E25" s="24" t="s">
        <v>18</v>
      </c>
      <c r="F25" s="42">
        <f t="shared" si="0"/>
        <v>0.12146118721461185</v>
      </c>
      <c r="G25" s="16"/>
      <c r="H25" s="25"/>
    </row>
    <row r="26" spans="1:73" x14ac:dyDescent="0.25">
      <c r="A26" s="50">
        <v>22</v>
      </c>
      <c r="B26" s="1" t="s">
        <v>17</v>
      </c>
      <c r="C26" s="1"/>
      <c r="D26" s="37"/>
      <c r="E26" s="24" t="s">
        <v>18</v>
      </c>
      <c r="F26" s="42">
        <f t="shared" si="0"/>
        <v>0.12146118721461185</v>
      </c>
      <c r="G26" s="16"/>
      <c r="H26" s="25"/>
    </row>
    <row r="27" spans="1:73" x14ac:dyDescent="0.25">
      <c r="A27" s="50">
        <v>23</v>
      </c>
      <c r="B27" s="1" t="s">
        <v>17</v>
      </c>
      <c r="C27" s="1"/>
      <c r="D27" s="37"/>
      <c r="E27" s="24" t="s">
        <v>18</v>
      </c>
      <c r="F27" s="42">
        <f t="shared" si="0"/>
        <v>0.12146118721461185</v>
      </c>
      <c r="G27" s="16"/>
      <c r="H27" s="25"/>
    </row>
    <row r="28" spans="1:73" s="36" customFormat="1" x14ac:dyDescent="0.25">
      <c r="A28" s="50">
        <v>24</v>
      </c>
      <c r="B28" s="1" t="s">
        <v>17</v>
      </c>
      <c r="C28" s="1"/>
      <c r="D28" s="37"/>
      <c r="E28" s="24" t="s">
        <v>18</v>
      </c>
      <c r="F28" s="42">
        <f t="shared" si="0"/>
        <v>0.12146118721461185</v>
      </c>
      <c r="G28" s="16"/>
      <c r="H28" s="25"/>
    </row>
    <row r="29" spans="1:73" x14ac:dyDescent="0.25">
      <c r="A29" s="50">
        <v>25</v>
      </c>
      <c r="B29" s="1" t="s">
        <v>19</v>
      </c>
      <c r="C29" s="1">
        <v>65</v>
      </c>
      <c r="D29" s="37"/>
      <c r="E29" s="24"/>
      <c r="F29" s="43"/>
      <c r="G29" s="16"/>
      <c r="H29" s="25"/>
    </row>
    <row r="30" spans="1:73" ht="36" customHeight="1" x14ac:dyDescent="0.25">
      <c r="A30" s="50">
        <v>26</v>
      </c>
      <c r="B30" s="1" t="s">
        <v>51</v>
      </c>
      <c r="C30" s="1">
        <v>250</v>
      </c>
      <c r="D30" s="37"/>
      <c r="E30" s="24"/>
      <c r="F30" s="43"/>
      <c r="G30" s="16"/>
      <c r="H30" s="25"/>
    </row>
    <row r="31" spans="1:73" x14ac:dyDescent="0.25">
      <c r="A31" s="50">
        <v>27</v>
      </c>
      <c r="B31" s="3" t="s">
        <v>20</v>
      </c>
      <c r="C31" s="3">
        <v>375</v>
      </c>
      <c r="D31" s="38">
        <f>C31-C31/1.095</f>
        <v>32.534246575342479</v>
      </c>
      <c r="E31" s="4"/>
      <c r="F31" s="42"/>
      <c r="G31" s="13"/>
      <c r="H31" s="5" t="s">
        <v>21</v>
      </c>
    </row>
    <row r="32" spans="1:73" ht="40.5" customHeight="1" x14ac:dyDescent="0.25">
      <c r="A32" s="50">
        <v>28</v>
      </c>
      <c r="B32" s="3" t="s">
        <v>42</v>
      </c>
      <c r="C32" s="3"/>
      <c r="D32" s="38"/>
      <c r="E32" s="4"/>
      <c r="F32" s="42"/>
      <c r="G32" s="26"/>
      <c r="H32" s="5" t="s">
        <v>7</v>
      </c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</row>
    <row r="33" spans="1:73" ht="26.25" customHeight="1" x14ac:dyDescent="0.25">
      <c r="A33" s="50">
        <v>29</v>
      </c>
      <c r="B33" s="27" t="s">
        <v>42</v>
      </c>
      <c r="C33" s="3">
        <v>375</v>
      </c>
      <c r="D33" s="38">
        <f>C33-C33/1.095</f>
        <v>32.534246575342479</v>
      </c>
      <c r="E33" s="4" t="s">
        <v>38</v>
      </c>
      <c r="F33" s="42">
        <f>E33-E33/1.095</f>
        <v>0.13013698630136994</v>
      </c>
      <c r="G33" s="16"/>
      <c r="H33" s="5" t="s">
        <v>7</v>
      </c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</row>
    <row r="34" spans="1:73" ht="51" customHeight="1" x14ac:dyDescent="0.25">
      <c r="A34" s="50">
        <v>30</v>
      </c>
      <c r="B34" s="3" t="s">
        <v>6</v>
      </c>
      <c r="C34" s="3"/>
      <c r="D34" s="38"/>
      <c r="E34" s="4"/>
      <c r="F34" s="42"/>
      <c r="G34" s="16"/>
      <c r="H34" s="5" t="s">
        <v>7</v>
      </c>
    </row>
    <row r="35" spans="1:73" ht="39" customHeight="1" x14ac:dyDescent="0.25">
      <c r="A35" s="50">
        <v>31</v>
      </c>
      <c r="B35" s="3" t="s">
        <v>22</v>
      </c>
      <c r="C35" s="3">
        <v>125</v>
      </c>
      <c r="D35" s="38">
        <f t="shared" ref="D35:D38" si="1">C35-C35/1.095</f>
        <v>10.844748858447488</v>
      </c>
      <c r="E35" s="4"/>
      <c r="F35" s="42"/>
      <c r="G35" s="16"/>
      <c r="H35" s="5" t="s">
        <v>7</v>
      </c>
    </row>
    <row r="36" spans="1:73" ht="26.25" customHeight="1" x14ac:dyDescent="0.25">
      <c r="A36" s="50">
        <v>32</v>
      </c>
      <c r="B36" s="3" t="s">
        <v>23</v>
      </c>
      <c r="C36" s="3">
        <v>375</v>
      </c>
      <c r="D36" s="38">
        <f t="shared" si="1"/>
        <v>32.534246575342479</v>
      </c>
      <c r="E36" s="4"/>
      <c r="F36" s="42"/>
      <c r="G36" s="16"/>
      <c r="H36" s="5" t="s">
        <v>7</v>
      </c>
    </row>
    <row r="37" spans="1:73" ht="27" customHeight="1" x14ac:dyDescent="0.25">
      <c r="A37" s="50">
        <v>33</v>
      </c>
      <c r="B37" s="3" t="s">
        <v>24</v>
      </c>
      <c r="C37" s="3">
        <v>500</v>
      </c>
      <c r="D37" s="38">
        <f t="shared" si="1"/>
        <v>43.378995433789953</v>
      </c>
      <c r="E37" s="4"/>
      <c r="F37" s="42"/>
      <c r="G37" s="16"/>
      <c r="H37" s="5" t="s">
        <v>7</v>
      </c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</row>
    <row r="38" spans="1:73" ht="35.25" customHeight="1" x14ac:dyDescent="0.25">
      <c r="A38" s="50">
        <v>34</v>
      </c>
      <c r="B38" s="3" t="s">
        <v>25</v>
      </c>
      <c r="C38" s="3">
        <v>375</v>
      </c>
      <c r="D38" s="38">
        <f t="shared" si="1"/>
        <v>32.534246575342479</v>
      </c>
      <c r="E38" s="4"/>
      <c r="F38" s="42"/>
      <c r="G38" s="16"/>
      <c r="H38" s="6" t="s">
        <v>7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</row>
    <row r="39" spans="1:73" ht="35.25" customHeight="1" x14ac:dyDescent="0.25">
      <c r="A39" s="50">
        <v>35</v>
      </c>
      <c r="B39" s="3" t="s">
        <v>26</v>
      </c>
      <c r="C39" s="3"/>
      <c r="D39" s="38"/>
      <c r="E39" s="4"/>
      <c r="F39" s="42"/>
      <c r="G39" s="13"/>
      <c r="H39" s="6" t="s">
        <v>7</v>
      </c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</row>
    <row r="40" spans="1:73" ht="28.5" customHeight="1" x14ac:dyDescent="0.25">
      <c r="A40" s="50">
        <v>36</v>
      </c>
      <c r="B40" s="3" t="s">
        <v>27</v>
      </c>
      <c r="C40" s="3">
        <v>375</v>
      </c>
      <c r="D40" s="38">
        <f>C40-C40/1.095</f>
        <v>32.534246575342479</v>
      </c>
      <c r="E40" s="4"/>
      <c r="F40" s="42"/>
      <c r="G40" s="13"/>
      <c r="H40" s="5" t="s">
        <v>7</v>
      </c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</row>
    <row r="41" spans="1:73" ht="28.5" customHeight="1" x14ac:dyDescent="0.25">
      <c r="A41" s="50">
        <v>37</v>
      </c>
      <c r="B41" s="3" t="s">
        <v>27</v>
      </c>
      <c r="C41" s="3"/>
      <c r="D41" s="38"/>
      <c r="E41" s="4" t="s">
        <v>38</v>
      </c>
      <c r="F41" s="42">
        <f>E41-E41/1.095</f>
        <v>0.13013698630136994</v>
      </c>
      <c r="G41" s="26"/>
      <c r="H41" s="5" t="s">
        <v>21</v>
      </c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</row>
    <row r="42" spans="1:73" ht="32.25" customHeight="1" x14ac:dyDescent="0.25">
      <c r="A42" s="50">
        <v>38</v>
      </c>
      <c r="B42" s="3" t="s">
        <v>27</v>
      </c>
      <c r="C42" s="3">
        <v>2250</v>
      </c>
      <c r="D42" s="38">
        <f>C42-C42/1.095</f>
        <v>195.20547945205453</v>
      </c>
      <c r="E42" s="4"/>
      <c r="F42" s="42"/>
      <c r="G42" s="26"/>
      <c r="H42" s="5" t="s">
        <v>21</v>
      </c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</row>
    <row r="43" spans="1:73" ht="41.25" customHeight="1" x14ac:dyDescent="0.25">
      <c r="A43" s="50">
        <v>39</v>
      </c>
      <c r="B43" s="3" t="s">
        <v>57</v>
      </c>
      <c r="C43" s="3"/>
      <c r="D43" s="38"/>
      <c r="E43" s="4" t="s">
        <v>55</v>
      </c>
      <c r="F43" s="42">
        <f t="shared" ref="F43:F44" si="2">E43-E43/1.095</f>
        <v>0.7678082191780824</v>
      </c>
      <c r="G43" s="26"/>
      <c r="H43" s="5" t="s">
        <v>21</v>
      </c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</row>
    <row r="44" spans="1:73" ht="25.5" customHeight="1" x14ac:dyDescent="0.25">
      <c r="A44" s="50">
        <v>40</v>
      </c>
      <c r="B44" s="3" t="s">
        <v>57</v>
      </c>
      <c r="C44" s="3"/>
      <c r="D44" s="38"/>
      <c r="E44" s="4" t="s">
        <v>55</v>
      </c>
      <c r="F44" s="42">
        <f t="shared" si="2"/>
        <v>0.7678082191780824</v>
      </c>
      <c r="G44" s="26"/>
      <c r="H44" s="5" t="s">
        <v>21</v>
      </c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</row>
    <row r="45" spans="1:73" ht="55.5" customHeight="1" x14ac:dyDescent="0.25">
      <c r="A45" s="50">
        <v>41</v>
      </c>
      <c r="B45" s="3" t="s">
        <v>28</v>
      </c>
      <c r="C45" s="3">
        <v>187.5</v>
      </c>
      <c r="D45" s="38">
        <f t="shared" ref="D45:D46" si="3">C45-C45/1.095</f>
        <v>16.267123287671239</v>
      </c>
      <c r="E45" s="4"/>
      <c r="F45" s="42"/>
      <c r="G45" s="16"/>
      <c r="H45" s="5" t="s">
        <v>7</v>
      </c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</row>
    <row r="46" spans="1:73" ht="38.25" customHeight="1" x14ac:dyDescent="0.25">
      <c r="A46" s="50">
        <v>42</v>
      </c>
      <c r="B46" s="3" t="s">
        <v>28</v>
      </c>
      <c r="C46" s="3">
        <v>525</v>
      </c>
      <c r="D46" s="38">
        <f t="shared" si="3"/>
        <v>45.547945205479436</v>
      </c>
      <c r="E46" s="9"/>
      <c r="F46" s="44"/>
      <c r="G46" s="11"/>
      <c r="H46" s="5" t="s">
        <v>21</v>
      </c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</row>
    <row r="47" spans="1:73" ht="38.25" customHeight="1" x14ac:dyDescent="0.25">
      <c r="A47" s="50">
        <v>43</v>
      </c>
      <c r="B47" s="3" t="s">
        <v>28</v>
      </c>
      <c r="C47" s="3"/>
      <c r="D47" s="38"/>
      <c r="E47" s="4" t="s">
        <v>43</v>
      </c>
      <c r="F47" s="42">
        <f t="shared" ref="F47:F48" si="4">E47-E47/1.095</f>
        <v>0.27111872146118721</v>
      </c>
      <c r="G47" s="11"/>
      <c r="H47" s="5" t="s">
        <v>21</v>
      </c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</row>
    <row r="48" spans="1:73" ht="38.25" customHeight="1" x14ac:dyDescent="0.25">
      <c r="A48" s="50">
        <v>44</v>
      </c>
      <c r="B48" s="3" t="s">
        <v>44</v>
      </c>
      <c r="C48" s="3"/>
      <c r="D48" s="38"/>
      <c r="E48" s="4" t="s">
        <v>45</v>
      </c>
      <c r="F48" s="42">
        <f t="shared" si="4"/>
        <v>0.45183561643835635</v>
      </c>
      <c r="G48" s="11"/>
      <c r="H48" s="5" t="s">
        <v>21</v>
      </c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</row>
    <row r="49" spans="1:73" ht="38.25" customHeight="1" x14ac:dyDescent="0.25">
      <c r="A49" s="50">
        <v>45</v>
      </c>
      <c r="B49" s="3" t="s">
        <v>29</v>
      </c>
      <c r="C49" s="3">
        <v>125</v>
      </c>
      <c r="D49" s="38">
        <f t="shared" ref="D49:D56" si="5">C49-C49/1.095</f>
        <v>10.844748858447488</v>
      </c>
      <c r="E49" s="4"/>
      <c r="F49" s="42"/>
      <c r="G49" s="16"/>
      <c r="H49" s="5" t="s">
        <v>7</v>
      </c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</row>
    <row r="50" spans="1:73" ht="38.25" customHeight="1" x14ac:dyDescent="0.25">
      <c r="A50" s="50">
        <v>46</v>
      </c>
      <c r="B50" s="3" t="s">
        <v>30</v>
      </c>
      <c r="C50" s="4" t="s">
        <v>58</v>
      </c>
      <c r="D50" s="38">
        <f t="shared" si="5"/>
        <v>54.223744292237484</v>
      </c>
      <c r="E50" s="4"/>
      <c r="F50" s="42"/>
      <c r="G50" s="16"/>
      <c r="H50" s="5" t="s">
        <v>7</v>
      </c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</row>
    <row r="51" spans="1:73" ht="26.25" customHeight="1" x14ac:dyDescent="0.25">
      <c r="A51" s="50">
        <v>47</v>
      </c>
      <c r="B51" s="3" t="s">
        <v>32</v>
      </c>
      <c r="C51" s="4" t="s">
        <v>58</v>
      </c>
      <c r="D51" s="38">
        <f t="shared" si="5"/>
        <v>54.223744292237484</v>
      </c>
      <c r="E51" s="4"/>
      <c r="F51" s="42"/>
      <c r="G51" s="16"/>
      <c r="H51" s="5" t="s">
        <v>7</v>
      </c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</row>
    <row r="52" spans="1:73" ht="76.5" customHeight="1" x14ac:dyDescent="0.25">
      <c r="A52" s="50">
        <v>48</v>
      </c>
      <c r="B52" s="3" t="s">
        <v>33</v>
      </c>
      <c r="C52" s="4" t="s">
        <v>31</v>
      </c>
      <c r="D52" s="38">
        <f t="shared" si="5"/>
        <v>65.068493150684958</v>
      </c>
      <c r="E52" s="4"/>
      <c r="F52" s="42"/>
      <c r="G52" s="13"/>
      <c r="H52" s="6" t="s">
        <v>54</v>
      </c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</row>
    <row r="53" spans="1:73" ht="39.75" customHeight="1" x14ac:dyDescent="0.25">
      <c r="A53" s="50">
        <v>49</v>
      </c>
      <c r="B53" s="3" t="s">
        <v>41</v>
      </c>
      <c r="C53" s="3">
        <v>250</v>
      </c>
      <c r="D53" s="38">
        <f t="shared" si="5"/>
        <v>21.689497716894977</v>
      </c>
      <c r="E53" s="4"/>
      <c r="F53" s="42"/>
      <c r="G53" s="13"/>
      <c r="H53" s="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</row>
    <row r="54" spans="1:73" ht="22.5" customHeight="1" x14ac:dyDescent="0.25">
      <c r="A54" s="50">
        <v>50</v>
      </c>
      <c r="B54" s="3" t="s">
        <v>34</v>
      </c>
      <c r="C54" s="3">
        <v>503.4</v>
      </c>
      <c r="D54" s="38">
        <v>43.7</v>
      </c>
      <c r="E54" s="4"/>
      <c r="F54" s="42"/>
      <c r="G54" s="13"/>
      <c r="H54" s="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</row>
    <row r="55" spans="1:73" ht="44.25" customHeight="1" x14ac:dyDescent="0.25">
      <c r="A55" s="50">
        <v>51</v>
      </c>
      <c r="B55" s="27" t="s">
        <v>35</v>
      </c>
      <c r="C55" s="3">
        <v>375</v>
      </c>
      <c r="D55" s="38">
        <f t="shared" si="5"/>
        <v>32.534246575342479</v>
      </c>
      <c r="E55" s="4"/>
      <c r="F55" s="42"/>
      <c r="G55" s="16"/>
      <c r="H55" s="5" t="s">
        <v>7</v>
      </c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</row>
    <row r="56" spans="1:73" ht="51" customHeight="1" x14ac:dyDescent="0.25">
      <c r="A56" s="50">
        <v>52</v>
      </c>
      <c r="B56" s="3" t="s">
        <v>36</v>
      </c>
      <c r="C56" s="3">
        <v>375</v>
      </c>
      <c r="D56" s="38">
        <f t="shared" si="5"/>
        <v>32.534246575342479</v>
      </c>
      <c r="E56" s="4"/>
      <c r="F56" s="42"/>
      <c r="G56" s="16"/>
      <c r="H56" s="6" t="s">
        <v>37</v>
      </c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</row>
    <row r="57" spans="1:73" ht="24.75" customHeight="1" x14ac:dyDescent="0.25">
      <c r="A57" s="50">
        <v>53</v>
      </c>
      <c r="B57" s="3" t="s">
        <v>39</v>
      </c>
      <c r="C57" s="3"/>
      <c r="D57" s="38"/>
      <c r="E57" s="4" t="s">
        <v>38</v>
      </c>
      <c r="F57" s="42">
        <f>E57-E57/1.095</f>
        <v>0.13013698630136994</v>
      </c>
      <c r="G57" s="13"/>
      <c r="H57" s="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</row>
    <row r="58" spans="1:73" ht="90.75" customHeight="1" x14ac:dyDescent="0.25">
      <c r="A58" s="50">
        <v>54</v>
      </c>
      <c r="B58" s="3" t="s">
        <v>40</v>
      </c>
      <c r="C58" s="3">
        <v>394.2</v>
      </c>
      <c r="D58" s="38">
        <v>34.200000000000003</v>
      </c>
      <c r="E58" s="4"/>
      <c r="F58" s="42"/>
      <c r="G58" s="16"/>
      <c r="H58" s="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</row>
    <row r="59" spans="1:73" ht="29.25" customHeight="1" x14ac:dyDescent="0.25">
      <c r="A59" s="50">
        <v>55</v>
      </c>
      <c r="B59" s="3" t="s">
        <v>46</v>
      </c>
      <c r="C59" s="3">
        <v>300</v>
      </c>
      <c r="D59" s="38">
        <f t="shared" ref="D59" si="6">C59-C59/1.095</f>
        <v>26.027397260273972</v>
      </c>
      <c r="E59" s="4"/>
      <c r="F59" s="42"/>
      <c r="G59" s="26"/>
      <c r="H59" s="5" t="s">
        <v>7</v>
      </c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</row>
    <row r="60" spans="1:73" ht="29.25" customHeight="1" x14ac:dyDescent="0.25">
      <c r="A60" s="50">
        <v>56</v>
      </c>
      <c r="B60" s="3" t="s">
        <v>49</v>
      </c>
      <c r="C60" s="3"/>
      <c r="D60" s="38"/>
      <c r="E60" s="4" t="s">
        <v>38</v>
      </c>
      <c r="F60" s="42">
        <f>E60-E60/1.095</f>
        <v>0.13013698630136994</v>
      </c>
      <c r="G60" s="26"/>
      <c r="H60" s="5" t="s">
        <v>21</v>
      </c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</row>
    <row r="61" spans="1:73" ht="39" customHeight="1" x14ac:dyDescent="0.25">
      <c r="A61" s="50">
        <v>57</v>
      </c>
      <c r="B61" s="3" t="s">
        <v>47</v>
      </c>
      <c r="C61" s="3">
        <v>300</v>
      </c>
      <c r="D61" s="38">
        <f>C61-C61/1.095</f>
        <v>26.027397260273972</v>
      </c>
      <c r="E61" s="4"/>
      <c r="F61" s="42"/>
      <c r="G61" s="26"/>
      <c r="H61" s="5" t="s">
        <v>7</v>
      </c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</row>
    <row r="62" spans="1:73" ht="41.25" customHeight="1" x14ac:dyDescent="0.25">
      <c r="A62" s="50">
        <v>58</v>
      </c>
      <c r="B62" s="3" t="s">
        <v>53</v>
      </c>
      <c r="C62" s="3"/>
      <c r="D62" s="38"/>
      <c r="E62" s="4">
        <v>1.75</v>
      </c>
      <c r="F62" s="42">
        <f t="shared" ref="F62:F72" si="7">E62-E62/1.095</f>
        <v>0.15182648401826482</v>
      </c>
      <c r="G62" s="26"/>
      <c r="H62" s="5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</row>
    <row r="63" spans="1:73" ht="22.5" customHeight="1" x14ac:dyDescent="0.25">
      <c r="A63" s="50">
        <v>59</v>
      </c>
      <c r="B63" s="27" t="s">
        <v>53</v>
      </c>
      <c r="C63" s="3"/>
      <c r="D63" s="38"/>
      <c r="E63" s="4">
        <v>1.75</v>
      </c>
      <c r="F63" s="42">
        <f t="shared" si="7"/>
        <v>0.15182648401826482</v>
      </c>
      <c r="G63" s="11"/>
      <c r="H63" s="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</row>
    <row r="64" spans="1:73" ht="30.75" customHeight="1" x14ac:dyDescent="0.25">
      <c r="A64" s="50">
        <v>60</v>
      </c>
      <c r="B64" s="27" t="s">
        <v>53</v>
      </c>
      <c r="C64" s="3"/>
      <c r="D64" s="38"/>
      <c r="E64" s="4">
        <v>1.75</v>
      </c>
      <c r="F64" s="42">
        <f t="shared" si="7"/>
        <v>0.15182648401826482</v>
      </c>
      <c r="G64" s="11"/>
      <c r="H64" s="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</row>
    <row r="65" spans="1:73" ht="33" customHeight="1" x14ac:dyDescent="0.25">
      <c r="A65" s="50">
        <v>61</v>
      </c>
      <c r="B65" s="27" t="s">
        <v>53</v>
      </c>
      <c r="C65" s="3"/>
      <c r="D65" s="38"/>
      <c r="E65" s="4">
        <v>1.75</v>
      </c>
      <c r="F65" s="42">
        <f t="shared" si="7"/>
        <v>0.15182648401826482</v>
      </c>
      <c r="G65" s="11"/>
      <c r="H65" s="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</row>
    <row r="66" spans="1:73" x14ac:dyDescent="0.25">
      <c r="A66" s="50">
        <v>62</v>
      </c>
      <c r="B66" s="27" t="s">
        <v>53</v>
      </c>
      <c r="C66" s="3"/>
      <c r="D66" s="38"/>
      <c r="E66" s="4">
        <v>1.75</v>
      </c>
      <c r="F66" s="42">
        <f t="shared" si="7"/>
        <v>0.15182648401826482</v>
      </c>
      <c r="G66" s="11"/>
      <c r="H66" s="5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</row>
    <row r="67" spans="1:73" ht="24.75" customHeight="1" x14ac:dyDescent="0.25">
      <c r="A67" s="50">
        <v>63</v>
      </c>
      <c r="B67" s="27" t="s">
        <v>53</v>
      </c>
      <c r="C67" s="3"/>
      <c r="D67" s="38"/>
      <c r="E67" s="4">
        <v>1.75</v>
      </c>
      <c r="F67" s="42">
        <f t="shared" si="7"/>
        <v>0.15182648401826482</v>
      </c>
      <c r="G67" s="11"/>
      <c r="H67" s="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</row>
    <row r="68" spans="1:73" ht="24.75" customHeight="1" x14ac:dyDescent="0.25">
      <c r="A68" s="50">
        <v>64</v>
      </c>
      <c r="B68" s="27" t="s">
        <v>52</v>
      </c>
      <c r="C68" s="3">
        <v>500</v>
      </c>
      <c r="D68" s="38"/>
      <c r="E68" s="4"/>
      <c r="F68" s="42"/>
      <c r="G68" s="11"/>
      <c r="H68" s="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</row>
    <row r="69" spans="1:73" ht="30.75" customHeight="1" x14ac:dyDescent="0.25">
      <c r="A69" s="50">
        <v>65</v>
      </c>
      <c r="B69" s="27" t="s">
        <v>53</v>
      </c>
      <c r="C69" s="3"/>
      <c r="D69" s="38"/>
      <c r="E69" s="4" t="s">
        <v>48</v>
      </c>
      <c r="F69" s="42">
        <f t="shared" si="7"/>
        <v>0.15182648401826482</v>
      </c>
      <c r="G69" s="11"/>
      <c r="H69" s="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</row>
    <row r="70" spans="1:73" ht="26.25" customHeight="1" x14ac:dyDescent="0.25">
      <c r="A70" s="50">
        <v>66</v>
      </c>
      <c r="B70" s="27" t="s">
        <v>53</v>
      </c>
      <c r="C70" s="3"/>
      <c r="D70" s="38"/>
      <c r="E70" s="4" t="s">
        <v>48</v>
      </c>
      <c r="F70" s="42">
        <f t="shared" si="7"/>
        <v>0.15182648401826482</v>
      </c>
      <c r="G70" s="11"/>
      <c r="H70" s="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</row>
    <row r="71" spans="1:73" ht="27" customHeight="1" x14ac:dyDescent="0.25">
      <c r="A71" s="50">
        <v>67</v>
      </c>
      <c r="B71" s="27" t="s">
        <v>53</v>
      </c>
      <c r="C71" s="3"/>
      <c r="D71" s="38"/>
      <c r="E71" s="4" t="s">
        <v>48</v>
      </c>
      <c r="F71" s="42">
        <f t="shared" si="7"/>
        <v>0.15182648401826482</v>
      </c>
      <c r="G71" s="11"/>
      <c r="H71" s="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</row>
    <row r="72" spans="1:73" ht="26.25" customHeight="1" x14ac:dyDescent="0.25">
      <c r="A72" s="50">
        <v>68</v>
      </c>
      <c r="B72" s="27" t="s">
        <v>56</v>
      </c>
      <c r="C72" s="3"/>
      <c r="D72" s="38"/>
      <c r="E72" s="4" t="s">
        <v>38</v>
      </c>
      <c r="F72" s="42">
        <f t="shared" si="7"/>
        <v>0.13013698630136994</v>
      </c>
      <c r="G72" s="11"/>
      <c r="H72" s="5" t="s">
        <v>21</v>
      </c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</row>
    <row r="73" spans="1:73" ht="33.75" customHeight="1" x14ac:dyDescent="0.25">
      <c r="A73" s="50">
        <v>69</v>
      </c>
      <c r="B73" s="3" t="s">
        <v>60</v>
      </c>
      <c r="C73" s="3">
        <v>394.2</v>
      </c>
      <c r="D73" s="38">
        <v>34.200000000000003</v>
      </c>
      <c r="E73" s="4"/>
      <c r="F73" s="42"/>
      <c r="G73" s="11"/>
      <c r="H73" s="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</row>
    <row r="74" spans="1:73" x14ac:dyDescent="0.25">
      <c r="A74" s="50">
        <v>70</v>
      </c>
      <c r="B74" s="27" t="s">
        <v>49</v>
      </c>
      <c r="C74" s="3"/>
      <c r="D74" s="38"/>
      <c r="E74" s="4" t="s">
        <v>38</v>
      </c>
      <c r="F74" s="42">
        <f t="shared" ref="F74:F75" si="8">E74-E74/1.095</f>
        <v>0.13013698630136994</v>
      </c>
      <c r="G74" s="11"/>
      <c r="H74" s="5" t="s">
        <v>21</v>
      </c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</row>
    <row r="75" spans="1:73" x14ac:dyDescent="0.25">
      <c r="A75" s="50">
        <v>71</v>
      </c>
      <c r="B75" s="27" t="s">
        <v>49</v>
      </c>
      <c r="C75" s="3"/>
      <c r="D75" s="38"/>
      <c r="E75" s="4" t="s">
        <v>38</v>
      </c>
      <c r="F75" s="42">
        <f t="shared" si="8"/>
        <v>0.13013698630136994</v>
      </c>
      <c r="G75" s="11"/>
      <c r="H75" s="5" t="s">
        <v>21</v>
      </c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</row>
    <row r="76" spans="1:73" x14ac:dyDescent="0.25"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</row>
    <row r="77" spans="1:73" ht="15" customHeight="1" x14ac:dyDescent="0.25">
      <c r="B77" s="12"/>
      <c r="C77" s="12"/>
      <c r="D77" s="12"/>
      <c r="E77" s="12"/>
      <c r="F77" s="12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</row>
    <row r="78" spans="1:73" x14ac:dyDescent="0.25"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</row>
    <row r="79" spans="1:73" x14ac:dyDescent="0.25"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</row>
  </sheetData>
  <mergeCells count="2">
    <mergeCell ref="B3:H3"/>
    <mergeCell ref="B2:H2"/>
  </mergeCells>
  <pageMargins left="0.25" right="0.25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საშტატო პერსონიფიცირებული 2019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2019-05-13T14:01:28Z</cp:lastPrinted>
  <dcterms:created xsi:type="dcterms:W3CDTF">2018-11-05T08:31:19Z</dcterms:created>
  <dcterms:modified xsi:type="dcterms:W3CDTF">2019-06-10T10:23:47Z</dcterms:modified>
</cp:coreProperties>
</file>