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mindiashvili\Desktop\Corona\"/>
    </mc:Choice>
  </mc:AlternateContent>
  <xr:revisionPtr revIDLastSave="0" documentId="13_ncr:1_{3D14F85C-1FFA-451E-BAD0-A884D9BE23A1}" xr6:coauthVersionLast="44" xr6:coauthVersionMax="44" xr10:uidLastSave="{00000000-0000-0000-0000-000000000000}"/>
  <bookViews>
    <workbookView xWindow="-120" yWindow="-120" windowWidth="15600" windowHeight="11160" xr2:uid="{CDFB5547-AC88-4591-8B46-D14A115FCA68}"/>
  </bookViews>
  <sheets>
    <sheet name="summary" sheetId="1" r:id="rId1"/>
    <sheet name="TSH" sheetId="2" r:id="rId2"/>
    <sheet name="KRH" sheetId="4" r:id="rId3"/>
    <sheet name="TTH" sheetId="5" r:id="rId4"/>
    <sheet name="POH" sheetId="6" r:id="rId5"/>
    <sheet name="QBH" sheetId="7" r:id="rId6"/>
    <sheet name="CML" sheetId="8" r:id="rId7"/>
    <sheet name="TELH" sheetId="9" r:id="rId8"/>
  </sheets>
  <externalReferences>
    <externalReference r:id="rId9"/>
    <externalReference r:id="rId10"/>
  </externalReferences>
  <definedNames>
    <definedName name="_xlnm._FilterDatabase" localSheetId="6" hidden="1">CML!$A$6:$D$152</definedName>
    <definedName name="_xlnm._FilterDatabase" localSheetId="2" hidden="1">KRH!$A$6:$D$736</definedName>
    <definedName name="_xlnm._FilterDatabase" localSheetId="4" hidden="1">POH!$A$6:$D$577</definedName>
    <definedName name="_xlnm._FilterDatabase" localSheetId="5" hidden="1">QBH!$A$6:$D$532</definedName>
    <definedName name="_xlnm._FilterDatabase" localSheetId="0" hidden="1">summary!$A$4:$C$75</definedName>
    <definedName name="_xlnm._FilterDatabase" localSheetId="7" hidden="1">TELH!$A$6:$D$278</definedName>
    <definedName name="_xlnm._FilterDatabase" localSheetId="1" hidden="1">TSH!$A$6:$D$863</definedName>
    <definedName name="_xlnm._FilterDatabase" localSheetId="3" hidden="1">TTH!$A$6:$D$608</definedName>
    <definedName name="_Order1" hidden="1">255</definedName>
    <definedName name="_Order2" hidden="1">255</definedName>
    <definedName name="AS2DocOpenMode" hidden="1">"AS2DocumentEdit"</definedName>
    <definedName name="kj" hidden="1">'[1]Account balances'!$B$13:$B$19,'[1]Account balances'!$B$23:$B$36,'[1]Account balances'!$B$40:$B$59,'[1]Account balances'!$B$63:$B$75,'[1]Account balances'!$B$81:$B$83,'[1]Account balances'!$B$87,'[1]Account balances'!$B$91,'[1]Account balances'!$B$95:$B$100,'[1]Account balances'!$B$104:$B$109,'[1]Account balances'!$B$113:$B$114,'[1]Account balances'!$B$118:$B$133</definedName>
    <definedName name="KTO_BILGUV_1" hidden="1">'[1]Account balances'!$B$13:$B$19,'[1]Account balances'!$B$23:$B$36,'[1]Account balances'!$B$40:$B$59,'[1]Account balances'!$B$63:$B$75,'[1]Account balances'!$B$81:$B$83,'[1]Account balances'!$B$87,'[1]Account balances'!$B$91,'[1]Account balances'!$B$95:$B$100,'[1]Account balances'!$B$104:$B$109,'[1]Account balances'!$B$113:$B$114,'[1]Account balances'!$B$118:$B$133</definedName>
    <definedName name="KTO_BILGUV_2" hidden="1">'[2]Account balances'!$B$144:$B$155,'[2]Account balances'!$B$159:$B$161,'[2]Account balances'!$B$165:$B$178,'[2]Account balances'!$B$182:$B$187,'[2]Account balances'!$B$191:$B$194,'[2]Account balances'!$B$198:$B$216,'[2]Account balances'!$B$220:$B$221,'[2]Account balances'!$B$225:$B$231,'[2]Account balances'!$B$242:$B$244,'[2]Account balances'!$B$248:$B$249,'[2]Account balances'!$B$253,'[2]Account balances'!$B$257:$B$258,'[2]Account balances'!$B$260:$B$263,'[2]Account balances'!$B$271:$B$272,'[2]Account balances'!$B$282:$B$287,'[2]Account balances'!$B$531</definedName>
    <definedName name="KTO_BILGUV_3" hidden="1">'[2]Account balances'!$B$296:$B$329,'[2]Account balances'!$B$377:$B$380,'[2]Account balances'!$B$390:$B$402,'[2]Account balances'!$B$420:$B$421,'[2]Account balances'!$B$425:$B$429,'[2]Account balances'!$B$438:$B$443,'[2]Account balances'!$B$453:$B$460,'[2]Account balances'!$B$518,'[2]Account balances'!$B$523</definedName>
    <definedName name="KTO_BILGUV_4" hidden="1">'[2]Account balances'!$B$332:$B$372,'[2]Account balances'!$B$381:$B$385,'[2]Account balances'!$B$406:$B$415,'[2]Account balances'!$B$430:$B$434,'[2]Account balances'!$B$444:$B$449,'[2]Account balances'!$B$465:$B$468,'[2]Account balances'!$B$472:$B$501,'[2]Account balances'!$B$505:$B$510,'[2]Account balances'!$B$519,'[2]Account balances'!$B$524:$B$525</definedName>
    <definedName name="KTO_H" hidden="1">'[2]Account balances'!$B$144:$B$155,'[2]Account balances'!$B$159:$B$161,'[2]Account balances'!$B$165:$B$178,'[2]Account balances'!$B$182:$B$187,'[2]Account balances'!$B$191:$B$194,'[2]Account balances'!$B$198:$B$216,'[2]Account balances'!$B$220:$B$221,'[2]Account balances'!$B$225:$B$231,'[2]Account balances'!$B$242:$B$244,'[2]Account balances'!$B$248:$B$249,'[2]Account balances'!$B$253,'[2]Account balances'!$B$257:$B$258,'[2]Account balances'!$B$260:$B$263,'[2]Account balances'!$B$271:$B$272,'[2]Account balances'!$B$282:$B$287,'[2]Account balances'!$B$296:$B$329,'[2]Account balances'!$B$390:$B$402,'[2]Account balances'!$B$420:$B$421,'[2]Account balances'!$B$425:$B$434,'[2]Account balances'!$B$438:$B$449,'[2]Account balances'!$B$453:$B$460,'[2]Account balances'!$B$518:$B$519,'[2]Account balances'!$B$531</definedName>
    <definedName name="KTO_S" hidden="1">'[2]Account balances'!$B$13:$B$19,'[2]Account balances'!$B$23:$B$36,'[2]Account balances'!$B$40:$B$59,'[2]Account balances'!$B$63:$B$75,'[2]Account balances'!$B$81:$B$83,'[2]Account balances'!$B$87,'[2]Account balances'!$B$91,'[2]Account balances'!$B$95:$B$100,'[2]Account balances'!$B$104:$B$109,'[2]Account balances'!$B$113:$B$114,'[2]Account balances'!$B$118:$B$133,'[2]Account balances'!$B$332:$B$372,'[2]Account balances'!$B$377:$B$385,'[2]Account balances'!$B$406:$B$415,'[2]Account balances'!$B$465:$B$468,'[2]Account balances'!$B$472:$B$501,'[2]Account balances'!$B$505:$B$510,'[2]Account balances'!$B$523:$B$525</definedName>
    <definedName name="KtoKnz2_L" hidden="1">'[2]Account balances'!$B$260:$B$263,'[2]Account balances'!$B$531</definedName>
    <definedName name="sa" hidden="1">'[1]Account balances'!$B$296:$B$329,'[1]Account balances'!$B$377:$B$380,'[1]Account balances'!$B$390:$B$402,'[1]Account balances'!$B$420:$B$421,'[1]Account balances'!$B$425:$B$429,'[1]Account balances'!$B$438:$B$443,'[1]Account balances'!$B$453:$B$460,'[1]Account balances'!$B$518,'[1]Account balances'!$B$523</definedName>
    <definedName name="sasa" hidden="1">'[1]Account balances'!$B$332:$B$372,'[1]Account balances'!$B$381:$B$385,'[1]Account balances'!$B$406:$B$415,'[1]Account balances'!$B$430:$B$434,'[1]Account balances'!$B$444:$B$449,'[1]Account balances'!$B$465:$B$468,'[1]Account balances'!$B$472:$B$501,'[1]Account balances'!$B$505:$B$510,'[1]Account balances'!$B$519,'[1]Account balances'!$B$524:$B$525</definedName>
    <definedName name="sasasa" hidden="1">'[1]Account balances'!$B$144:$B$155,'[1]Account balances'!$B$159:$B$161,'[1]Account balances'!$B$165:$B$178,'[1]Account balances'!$B$182:$B$187,'[1]Account balances'!$B$191:$B$194,'[1]Account balances'!$B$198:$B$216,'[1]Account balances'!$B$220:$B$221,'[1]Account balances'!$B$225:$B$231,'[1]Account balances'!$B$242:$B$244,'[1]Account balances'!$B$248:$B$249,'[1]Account balances'!$B$253,'[1]Account balances'!$B$257:$B$258,'[1]Account balances'!$B$260:$B$263,'[1]Account balances'!$B$271:$B$272,'[1]Account balances'!$B$282:$B$287,'[1]Account balances'!$B$296:$B$329,'[1]Account balances'!$B$390:$B$402,'[1]Account balances'!$B$420:$B$421,'[1]Account balances'!$B$425:$B$434,'[1]Account balances'!$B$438:$B$449,'[1]Account balances'!$B$453:$B$460,'[1]Account balances'!$B$518:$B$519,'[1]Account balances'!$B$531</definedName>
    <definedName name="sdaa" hidden="1">'[1]Account balances'!$B$260:$B$263,'[1]Account balances'!$B$531</definedName>
    <definedName name="sdsaa" hidden="1">'[1]Account balances'!$B$13:$B$19,'[1]Account balances'!$B$23:$B$36,'[1]Account balances'!$B$40:$B$59,'[1]Account balances'!$B$63:$B$75,'[1]Account balances'!$B$81:$B$83,'[1]Account balances'!$B$87,'[1]Account balances'!$B$91,'[1]Account balances'!$B$95:$B$100,'[1]Account balances'!$B$104:$B$109,'[1]Account balances'!$B$113:$B$114,'[1]Account balances'!$B$118:$B$133,'[1]Account balances'!$B$332:$B$372,'[1]Account balances'!$B$377:$B$385,'[1]Account balances'!$B$406:$B$415,'[1]Account balances'!$B$465:$B$468,'[1]Account balances'!$B$472:$B$501,'[1]Account balances'!$B$505:$B$510,'[1]Account balances'!$B$523:$B$525</definedName>
    <definedName name="TextRefCopyRangeCount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22" i="1" l="1"/>
  <c r="D5" i="9" l="1"/>
  <c r="D3" i="9" s="1"/>
  <c r="D4" i="9"/>
  <c r="AO74" i="1" l="1"/>
  <c r="AQ74" i="1" s="1"/>
  <c r="AO73" i="1"/>
  <c r="AQ73" i="1" s="1"/>
  <c r="AO72" i="1"/>
  <c r="AQ72" i="1" s="1"/>
  <c r="AO71" i="1"/>
  <c r="AQ71" i="1" s="1"/>
  <c r="AO70" i="1"/>
  <c r="AQ70" i="1" s="1"/>
  <c r="AO68" i="1"/>
  <c r="AQ68" i="1" s="1"/>
  <c r="AO67" i="1"/>
  <c r="AQ67" i="1" s="1"/>
  <c r="AO66" i="1"/>
  <c r="AQ66" i="1" s="1"/>
  <c r="AO65" i="1"/>
  <c r="AQ65" i="1" s="1"/>
  <c r="AO64" i="1"/>
  <c r="AQ64" i="1" s="1"/>
  <c r="AO63" i="1"/>
  <c r="AQ63" i="1" s="1"/>
  <c r="AO61" i="1"/>
  <c r="AQ61" i="1" s="1"/>
  <c r="AO56" i="1"/>
  <c r="AQ56" i="1" s="1"/>
  <c r="AO46" i="1"/>
  <c r="AQ46" i="1" s="1"/>
  <c r="AO45" i="1"/>
  <c r="AQ45" i="1" s="1"/>
  <c r="AO39" i="1"/>
  <c r="AQ39" i="1" s="1"/>
  <c r="AO36" i="1"/>
  <c r="AQ36" i="1" s="1"/>
  <c r="AO31" i="1"/>
  <c r="AQ31" i="1" s="1"/>
  <c r="AO30" i="1"/>
  <c r="AQ30" i="1" s="1"/>
  <c r="AO28" i="1"/>
  <c r="AQ28" i="1" s="1"/>
  <c r="AO27" i="1"/>
  <c r="AQ27" i="1" s="1"/>
  <c r="AO25" i="1"/>
  <c r="AQ25" i="1" s="1"/>
  <c r="AO24" i="1"/>
  <c r="AQ24" i="1" s="1"/>
  <c r="AO23" i="1"/>
  <c r="AQ23" i="1" s="1"/>
  <c r="AO22" i="1"/>
  <c r="AO21" i="1"/>
  <c r="AQ21" i="1" s="1"/>
  <c r="AO17" i="1"/>
  <c r="AQ17" i="1" s="1"/>
  <c r="AO16" i="1"/>
  <c r="AQ16" i="1" s="1"/>
  <c r="AO14" i="1"/>
  <c r="AQ14" i="1" s="1"/>
  <c r="AO13" i="1"/>
  <c r="AQ13" i="1" s="1"/>
  <c r="AO12" i="1"/>
  <c r="AQ12" i="1" s="1"/>
  <c r="AO11" i="1"/>
  <c r="AQ11" i="1" s="1"/>
  <c r="AQ10" i="1" s="1"/>
  <c r="AO9" i="1"/>
  <c r="AQ9" i="1" s="1"/>
  <c r="AO8" i="1"/>
  <c r="AQ8" i="1" s="1"/>
  <c r="AO7" i="1"/>
  <c r="AQ7" i="1" s="1"/>
  <c r="AO6" i="1"/>
  <c r="AQ6" i="1" s="1"/>
  <c r="AQ20" i="1" l="1"/>
  <c r="AQ5" i="1"/>
  <c r="AO15" i="1"/>
  <c r="AO20" i="1"/>
  <c r="AQ57" i="1"/>
  <c r="AQ15" i="1"/>
  <c r="AQ26" i="1"/>
  <c r="AQ69" i="1"/>
  <c r="AQ29" i="1"/>
  <c r="AQ62" i="1"/>
  <c r="AO29" i="1"/>
  <c r="AO69" i="1"/>
  <c r="AO26" i="1"/>
  <c r="AO10" i="1"/>
  <c r="AO62" i="1"/>
  <c r="AO5" i="1"/>
  <c r="AO57" i="1"/>
  <c r="AO18" i="1" l="1"/>
  <c r="AO34" i="1" s="1"/>
  <c r="AO37" i="1" s="1"/>
  <c r="AO59" i="1" s="1"/>
  <c r="AO75" i="1" s="1"/>
  <c r="AQ18" i="1"/>
  <c r="AO32" i="1"/>
  <c r="AQ32" i="1"/>
  <c r="AQ34" i="1" l="1"/>
  <c r="AQ37" i="1" s="1"/>
  <c r="AQ59" i="1" s="1"/>
  <c r="AQ75" i="1" s="1"/>
  <c r="D4" i="8"/>
  <c r="D5" i="8"/>
  <c r="D4" i="7"/>
  <c r="D3" i="7" s="1"/>
  <c r="D5" i="7"/>
  <c r="D5" i="6"/>
  <c r="D4" i="6"/>
  <c r="D3" i="6" s="1"/>
  <c r="D4" i="5"/>
  <c r="D3" i="5" s="1"/>
  <c r="D5" i="5"/>
  <c r="D4" i="4"/>
  <c r="D5" i="4"/>
  <c r="D3" i="8" l="1"/>
  <c r="D3" i="4" l="1"/>
  <c r="D5" i="2"/>
  <c r="D4" i="2"/>
  <c r="D3" i="2" l="1"/>
  <c r="AI74" i="1"/>
  <c r="AK74" i="1" s="1"/>
  <c r="AC74" i="1"/>
  <c r="AE74" i="1" s="1"/>
  <c r="Y74" i="1"/>
  <c r="Y69" i="1" s="1"/>
  <c r="W74" i="1"/>
  <c r="Q74" i="1"/>
  <c r="S74" i="1" s="1"/>
  <c r="K74" i="1"/>
  <c r="M74" i="1" s="1"/>
  <c r="E74" i="1"/>
  <c r="G74" i="1" s="1"/>
  <c r="AK73" i="1"/>
  <c r="AI73" i="1"/>
  <c r="AC73" i="1"/>
  <c r="AE73" i="1" s="1"/>
  <c r="W73" i="1"/>
  <c r="Y73" i="1" s="1"/>
  <c r="Q73" i="1"/>
  <c r="S73" i="1" s="1"/>
  <c r="M73" i="1"/>
  <c r="K73" i="1"/>
  <c r="E73" i="1"/>
  <c r="G73" i="1" s="1"/>
  <c r="AI72" i="1"/>
  <c r="AK72" i="1" s="1"/>
  <c r="AC72" i="1"/>
  <c r="AE72" i="1" s="1"/>
  <c r="Y72" i="1"/>
  <c r="W72" i="1"/>
  <c r="Q72" i="1"/>
  <c r="S72" i="1" s="1"/>
  <c r="K72" i="1"/>
  <c r="M72" i="1" s="1"/>
  <c r="E72" i="1"/>
  <c r="G72" i="1" s="1"/>
  <c r="AK71" i="1"/>
  <c r="AI71" i="1"/>
  <c r="AC71" i="1"/>
  <c r="W71" i="1"/>
  <c r="Y71" i="1" s="1"/>
  <c r="Q71" i="1"/>
  <c r="S71" i="1" s="1"/>
  <c r="M71" i="1"/>
  <c r="K71" i="1"/>
  <c r="E71" i="1"/>
  <c r="G71" i="1" s="1"/>
  <c r="AI70" i="1"/>
  <c r="AK70" i="1" s="1"/>
  <c r="AC70" i="1"/>
  <c r="AE70" i="1" s="1"/>
  <c r="Y70" i="1"/>
  <c r="W70" i="1"/>
  <c r="Q70" i="1"/>
  <c r="K70" i="1"/>
  <c r="M70" i="1" s="1"/>
  <c r="M69" i="1" s="1"/>
  <c r="E70" i="1"/>
  <c r="E69" i="1" s="1"/>
  <c r="AK69" i="1"/>
  <c r="AH69" i="1"/>
  <c r="AG69" i="1"/>
  <c r="AB69" i="1"/>
  <c r="AA69" i="1"/>
  <c r="V69" i="1"/>
  <c r="U69" i="1"/>
  <c r="P69" i="1"/>
  <c r="K69" i="1"/>
  <c r="J69" i="1"/>
  <c r="I69" i="1"/>
  <c r="D69" i="1"/>
  <c r="C69" i="1"/>
  <c r="AI68" i="1"/>
  <c r="AK68" i="1" s="1"/>
  <c r="AE68" i="1"/>
  <c r="AC68" i="1"/>
  <c r="Y68" i="1"/>
  <c r="W68" i="1"/>
  <c r="S68" i="1"/>
  <c r="Q68" i="1"/>
  <c r="K68" i="1"/>
  <c r="M68" i="1" s="1"/>
  <c r="G68" i="1"/>
  <c r="AI67" i="1"/>
  <c r="AK67" i="1" s="1"/>
  <c r="AC67" i="1"/>
  <c r="AE67" i="1" s="1"/>
  <c r="W67" i="1"/>
  <c r="Y67" i="1" s="1"/>
  <c r="S67" i="1"/>
  <c r="Q67" i="1"/>
  <c r="K67" i="1"/>
  <c r="M67" i="1" s="1"/>
  <c r="G67" i="1"/>
  <c r="AG66" i="1"/>
  <c r="AI66" i="1" s="1"/>
  <c r="AK66" i="1" s="1"/>
  <c r="AE66" i="1"/>
  <c r="AC66" i="1"/>
  <c r="AA66" i="1"/>
  <c r="U66" i="1"/>
  <c r="W66" i="1" s="1"/>
  <c r="Y66" i="1" s="1"/>
  <c r="O66" i="1"/>
  <c r="Q66" i="1" s="1"/>
  <c r="S66" i="1" s="1"/>
  <c r="I66" i="1"/>
  <c r="K66" i="1" s="1"/>
  <c r="M66" i="1" s="1"/>
  <c r="E66" i="1"/>
  <c r="G66" i="1" s="1"/>
  <c r="C66" i="1"/>
  <c r="AI65" i="1"/>
  <c r="AK65" i="1" s="1"/>
  <c r="AE65" i="1"/>
  <c r="AC65" i="1"/>
  <c r="Y65" i="1"/>
  <c r="W65" i="1"/>
  <c r="S65" i="1"/>
  <c r="Q65" i="1"/>
  <c r="K65" i="1"/>
  <c r="M65" i="1" s="1"/>
  <c r="G65" i="1"/>
  <c r="E65" i="1"/>
  <c r="AK64" i="1"/>
  <c r="AI64" i="1"/>
  <c r="AE64" i="1"/>
  <c r="AE62" i="1" s="1"/>
  <c r="AC64" i="1"/>
  <c r="W64" i="1"/>
  <c r="S64" i="1"/>
  <c r="Q64" i="1"/>
  <c r="M64" i="1"/>
  <c r="K64" i="1"/>
  <c r="G64" i="1"/>
  <c r="E64" i="1"/>
  <c r="AI63" i="1"/>
  <c r="AE63" i="1"/>
  <c r="AC63" i="1"/>
  <c r="Y63" i="1"/>
  <c r="W63" i="1"/>
  <c r="S63" i="1"/>
  <c r="S62" i="1" s="1"/>
  <c r="Q63" i="1"/>
  <c r="K63" i="1"/>
  <c r="M63" i="1" s="1"/>
  <c r="M62" i="1" s="1"/>
  <c r="G63" i="1"/>
  <c r="G62" i="1" s="1"/>
  <c r="E63" i="1"/>
  <c r="AH62" i="1"/>
  <c r="AG62" i="1"/>
  <c r="AC62" i="1"/>
  <c r="AB62" i="1"/>
  <c r="AA62" i="1"/>
  <c r="V62" i="1"/>
  <c r="U62" i="1"/>
  <c r="Q62" i="1"/>
  <c r="P62" i="1"/>
  <c r="J62" i="1"/>
  <c r="I62" i="1"/>
  <c r="E62" i="1"/>
  <c r="D62" i="1"/>
  <c r="C62" i="1"/>
  <c r="AI61" i="1"/>
  <c r="AK61" i="1" s="1"/>
  <c r="AC61" i="1"/>
  <c r="AE61" i="1" s="1"/>
  <c r="W61" i="1"/>
  <c r="Y61" i="1" s="1"/>
  <c r="S61" i="1"/>
  <c r="Q61" i="1"/>
  <c r="K61" i="1"/>
  <c r="M61" i="1" s="1"/>
  <c r="E61" i="1"/>
  <c r="G61" i="1" s="1"/>
  <c r="AG57" i="1"/>
  <c r="AA57" i="1"/>
  <c r="U57" i="1"/>
  <c r="O57" i="1"/>
  <c r="J57" i="1"/>
  <c r="I57" i="1"/>
  <c r="C57" i="1"/>
  <c r="AI56" i="1"/>
  <c r="AK56" i="1" s="1"/>
  <c r="AE56" i="1"/>
  <c r="AC56" i="1"/>
  <c r="W56" i="1"/>
  <c r="Y56" i="1" s="1"/>
  <c r="Q56" i="1"/>
  <c r="S56" i="1" s="1"/>
  <c r="K56" i="1"/>
  <c r="M56" i="1" s="1"/>
  <c r="G56" i="1"/>
  <c r="E56" i="1"/>
  <c r="AI46" i="1"/>
  <c r="AK46" i="1" s="1"/>
  <c r="AH46" i="1"/>
  <c r="AB46" i="1"/>
  <c r="AC46" i="1" s="1"/>
  <c r="AE46" i="1" s="1"/>
  <c r="Y46" i="1"/>
  <c r="W46" i="1"/>
  <c r="V46" i="1"/>
  <c r="S46" i="1"/>
  <c r="P46" i="1"/>
  <c r="Q46" i="1" s="1"/>
  <c r="J46" i="1"/>
  <c r="K46" i="1" s="1"/>
  <c r="M46" i="1" s="1"/>
  <c r="D46" i="1"/>
  <c r="E46" i="1" s="1"/>
  <c r="G46" i="1" s="1"/>
  <c r="AI45" i="1"/>
  <c r="AK45" i="1" s="1"/>
  <c r="AC45" i="1"/>
  <c r="AE45" i="1" s="1"/>
  <c r="Y45" i="1"/>
  <c r="W45" i="1"/>
  <c r="Q45" i="1"/>
  <c r="S45" i="1" s="1"/>
  <c r="K45" i="1"/>
  <c r="M45" i="1" s="1"/>
  <c r="E45" i="1"/>
  <c r="G45" i="1" s="1"/>
  <c r="AK39" i="1"/>
  <c r="AI39" i="1"/>
  <c r="AI57" i="1" s="1"/>
  <c r="AH39" i="1"/>
  <c r="AH57" i="1" s="1"/>
  <c r="AB39" i="1"/>
  <c r="AB57" i="1" s="1"/>
  <c r="V39" i="1"/>
  <c r="W39" i="1" s="1"/>
  <c r="P39" i="1"/>
  <c r="J39" i="1"/>
  <c r="K39" i="1" s="1"/>
  <c r="M39" i="1" s="1"/>
  <c r="E39" i="1"/>
  <c r="G39" i="1" s="1"/>
  <c r="G57" i="1" s="1"/>
  <c r="D39" i="1"/>
  <c r="D57" i="1" s="1"/>
  <c r="AI36" i="1"/>
  <c r="AK36" i="1" s="1"/>
  <c r="AH36" i="1"/>
  <c r="AB36" i="1"/>
  <c r="AC36" i="1" s="1"/>
  <c r="AE36" i="1" s="1"/>
  <c r="Y36" i="1"/>
  <c r="W36" i="1"/>
  <c r="V36" i="1"/>
  <c r="P36" i="1"/>
  <c r="Q36" i="1" s="1"/>
  <c r="S36" i="1" s="1"/>
  <c r="J36" i="1"/>
  <c r="K36" i="1" s="1"/>
  <c r="M36" i="1" s="1"/>
  <c r="D36" i="1"/>
  <c r="E36" i="1" s="1"/>
  <c r="G36" i="1" s="1"/>
  <c r="AI31" i="1"/>
  <c r="AK31" i="1" s="1"/>
  <c r="AC31" i="1"/>
  <c r="AE31" i="1" s="1"/>
  <c r="Y31" i="1"/>
  <c r="W31" i="1"/>
  <c r="Q31" i="1"/>
  <c r="S31" i="1" s="1"/>
  <c r="K31" i="1"/>
  <c r="M31" i="1" s="1"/>
  <c r="E31" i="1"/>
  <c r="G31" i="1" s="1"/>
  <c r="AK30" i="1"/>
  <c r="AI30" i="1"/>
  <c r="AC30" i="1"/>
  <c r="W30" i="1"/>
  <c r="Y30" i="1" s="1"/>
  <c r="Y29" i="1" s="1"/>
  <c r="Q30" i="1"/>
  <c r="S30" i="1" s="1"/>
  <c r="S29" i="1" s="1"/>
  <c r="M30" i="1"/>
  <c r="M29" i="1" s="1"/>
  <c r="K30" i="1"/>
  <c r="E30" i="1"/>
  <c r="AI29" i="1"/>
  <c r="AH29" i="1"/>
  <c r="AG29" i="1"/>
  <c r="AB29" i="1"/>
  <c r="AA29" i="1"/>
  <c r="W29" i="1"/>
  <c r="V29" i="1"/>
  <c r="U29" i="1"/>
  <c r="P29" i="1"/>
  <c r="O29" i="1"/>
  <c r="K29" i="1"/>
  <c r="J29" i="1"/>
  <c r="I29" i="1"/>
  <c r="D29" i="1"/>
  <c r="C29" i="1"/>
  <c r="AI28" i="1"/>
  <c r="AK28" i="1" s="1"/>
  <c r="AC28" i="1"/>
  <c r="AE28" i="1" s="1"/>
  <c r="Y28" i="1"/>
  <c r="W28" i="1"/>
  <c r="Q28" i="1"/>
  <c r="K28" i="1"/>
  <c r="M28" i="1" s="1"/>
  <c r="E28" i="1"/>
  <c r="G28" i="1" s="1"/>
  <c r="AK27" i="1"/>
  <c r="AI27" i="1"/>
  <c r="AC27" i="1"/>
  <c r="W27" i="1"/>
  <c r="Y27" i="1" s="1"/>
  <c r="Y26" i="1" s="1"/>
  <c r="Q27" i="1"/>
  <c r="S27" i="1" s="1"/>
  <c r="M27" i="1"/>
  <c r="K27" i="1"/>
  <c r="E27" i="1"/>
  <c r="AI26" i="1"/>
  <c r="AH26" i="1"/>
  <c r="AH32" i="1" s="1"/>
  <c r="AG26" i="1"/>
  <c r="AG32" i="1" s="1"/>
  <c r="AB26" i="1"/>
  <c r="AB32" i="1" s="1"/>
  <c r="AA26" i="1"/>
  <c r="W26" i="1"/>
  <c r="V26" i="1"/>
  <c r="V32" i="1" s="1"/>
  <c r="U26" i="1"/>
  <c r="U32" i="1" s="1"/>
  <c r="P26" i="1"/>
  <c r="P32" i="1" s="1"/>
  <c r="O26" i="1"/>
  <c r="O32" i="1" s="1"/>
  <c r="K26" i="1"/>
  <c r="J26" i="1"/>
  <c r="I26" i="1"/>
  <c r="I32" i="1" s="1"/>
  <c r="D26" i="1"/>
  <c r="C26" i="1"/>
  <c r="C32" i="1" s="1"/>
  <c r="AI25" i="1"/>
  <c r="AK25" i="1" s="1"/>
  <c r="AC25" i="1"/>
  <c r="AE25" i="1" s="1"/>
  <c r="Y25" i="1"/>
  <c r="W25" i="1"/>
  <c r="Q25" i="1"/>
  <c r="S25" i="1" s="1"/>
  <c r="K25" i="1"/>
  <c r="M25" i="1" s="1"/>
  <c r="E25" i="1"/>
  <c r="G25" i="1" s="1"/>
  <c r="AK24" i="1"/>
  <c r="AI24" i="1"/>
  <c r="AC24" i="1"/>
  <c r="AE24" i="1" s="1"/>
  <c r="W24" i="1"/>
  <c r="Y24" i="1" s="1"/>
  <c r="Q24" i="1"/>
  <c r="S24" i="1" s="1"/>
  <c r="M24" i="1"/>
  <c r="K24" i="1"/>
  <c r="E24" i="1"/>
  <c r="G24" i="1" s="1"/>
  <c r="AI23" i="1"/>
  <c r="AK23" i="1" s="1"/>
  <c r="AH23" i="1"/>
  <c r="AC23" i="1"/>
  <c r="AE23" i="1" s="1"/>
  <c r="AB23" i="1"/>
  <c r="W23" i="1"/>
  <c r="Y23" i="1" s="1"/>
  <c r="V23" i="1"/>
  <c r="P23" i="1"/>
  <c r="Q23" i="1" s="1"/>
  <c r="S23" i="1" s="1"/>
  <c r="M23" i="1"/>
  <c r="K23" i="1"/>
  <c r="J23" i="1"/>
  <c r="G23" i="1"/>
  <c r="D23" i="1"/>
  <c r="E23" i="1" s="1"/>
  <c r="AI22" i="1"/>
  <c r="AK22" i="1" s="1"/>
  <c r="AE22" i="1"/>
  <c r="AC22" i="1"/>
  <c r="W22" i="1"/>
  <c r="Q22" i="1"/>
  <c r="S22" i="1" s="1"/>
  <c r="K22" i="1"/>
  <c r="M22" i="1" s="1"/>
  <c r="G22" i="1"/>
  <c r="E22" i="1"/>
  <c r="AI21" i="1"/>
  <c r="AH21" i="1"/>
  <c r="AB21" i="1"/>
  <c r="AC21" i="1" s="1"/>
  <c r="Y21" i="1"/>
  <c r="W21" i="1"/>
  <c r="V21" i="1"/>
  <c r="S21" i="1"/>
  <c r="S20" i="1" s="1"/>
  <c r="P21" i="1"/>
  <c r="Q21" i="1" s="1"/>
  <c r="Q20" i="1" s="1"/>
  <c r="J21" i="1"/>
  <c r="D21" i="1"/>
  <c r="AH20" i="1"/>
  <c r="AG20" i="1"/>
  <c r="AB20" i="1"/>
  <c r="AA20" i="1"/>
  <c r="AA32" i="1" s="1"/>
  <c r="V20" i="1"/>
  <c r="U20" i="1"/>
  <c r="P20" i="1"/>
  <c r="O20" i="1"/>
  <c r="I20" i="1"/>
  <c r="C20" i="1"/>
  <c r="AI17" i="1"/>
  <c r="AK17" i="1" s="1"/>
  <c r="AC17" i="1"/>
  <c r="AE17" i="1" s="1"/>
  <c r="Y17" i="1"/>
  <c r="W17" i="1"/>
  <c r="Q17" i="1"/>
  <c r="K17" i="1"/>
  <c r="M17" i="1" s="1"/>
  <c r="E17" i="1"/>
  <c r="G17" i="1" s="1"/>
  <c r="AK16" i="1"/>
  <c r="AI16" i="1"/>
  <c r="AC16" i="1"/>
  <c r="W16" i="1"/>
  <c r="Y16" i="1" s="1"/>
  <c r="Y15" i="1" s="1"/>
  <c r="Q16" i="1"/>
  <c r="S16" i="1" s="1"/>
  <c r="M16" i="1"/>
  <c r="M15" i="1" s="1"/>
  <c r="K16" i="1"/>
  <c r="E16" i="1"/>
  <c r="AI15" i="1"/>
  <c r="AH15" i="1"/>
  <c r="AG15" i="1"/>
  <c r="AB15" i="1"/>
  <c r="AA15" i="1"/>
  <c r="W15" i="1"/>
  <c r="V15" i="1"/>
  <c r="U15" i="1"/>
  <c r="P15" i="1"/>
  <c r="O15" i="1"/>
  <c r="K15" i="1"/>
  <c r="J15" i="1"/>
  <c r="I15" i="1"/>
  <c r="D15" i="1"/>
  <c r="C15" i="1"/>
  <c r="AI14" i="1"/>
  <c r="AK14" i="1" s="1"/>
  <c r="AC14" i="1"/>
  <c r="AE14" i="1" s="1"/>
  <c r="Y14" i="1"/>
  <c r="W14" i="1"/>
  <c r="Q14" i="1"/>
  <c r="S14" i="1" s="1"/>
  <c r="K14" i="1"/>
  <c r="M14" i="1" s="1"/>
  <c r="E14" i="1"/>
  <c r="G14" i="1" s="1"/>
  <c r="AK13" i="1"/>
  <c r="AI13" i="1"/>
  <c r="AC13" i="1"/>
  <c r="AE13" i="1" s="1"/>
  <c r="W13" i="1"/>
  <c r="Y13" i="1" s="1"/>
  <c r="Q13" i="1"/>
  <c r="S13" i="1" s="1"/>
  <c r="M13" i="1"/>
  <c r="K13" i="1"/>
  <c r="E13" i="1"/>
  <c r="G13" i="1" s="1"/>
  <c r="AI12" i="1"/>
  <c r="AK12" i="1" s="1"/>
  <c r="AC12" i="1"/>
  <c r="AE12" i="1" s="1"/>
  <c r="Y12" i="1"/>
  <c r="W12" i="1"/>
  <c r="Q12" i="1"/>
  <c r="K12" i="1"/>
  <c r="M12" i="1" s="1"/>
  <c r="E12" i="1"/>
  <c r="G12" i="1" s="1"/>
  <c r="AK11" i="1"/>
  <c r="AI11" i="1"/>
  <c r="AC11" i="1"/>
  <c r="W11" i="1"/>
  <c r="Y11" i="1" s="1"/>
  <c r="Y10" i="1" s="1"/>
  <c r="Q11" i="1"/>
  <c r="S11" i="1" s="1"/>
  <c r="M11" i="1"/>
  <c r="M10" i="1" s="1"/>
  <c r="K11" i="1"/>
  <c r="E11" i="1"/>
  <c r="AI10" i="1"/>
  <c r="AH10" i="1"/>
  <c r="AG10" i="1"/>
  <c r="AB10" i="1"/>
  <c r="AA10" i="1"/>
  <c r="AA18" i="1" s="1"/>
  <c r="W10" i="1"/>
  <c r="V10" i="1"/>
  <c r="U10" i="1"/>
  <c r="P10" i="1"/>
  <c r="O10" i="1"/>
  <c r="K10" i="1"/>
  <c r="J10" i="1"/>
  <c r="I10" i="1"/>
  <c r="D10" i="1"/>
  <c r="C10" i="1"/>
  <c r="C18" i="1" s="1"/>
  <c r="C34" i="1" s="1"/>
  <c r="C37" i="1" s="1"/>
  <c r="C59" i="1" s="1"/>
  <c r="C75" i="1" s="1"/>
  <c r="AI9" i="1"/>
  <c r="AK9" i="1" s="1"/>
  <c r="AH9" i="1"/>
  <c r="AC9" i="1"/>
  <c r="AE9" i="1" s="1"/>
  <c r="AB9" i="1"/>
  <c r="W9" i="1"/>
  <c r="Y9" i="1" s="1"/>
  <c r="V9" i="1"/>
  <c r="P9" i="1"/>
  <c r="Q9" i="1" s="1"/>
  <c r="S9" i="1" s="1"/>
  <c r="M9" i="1"/>
  <c r="K9" i="1"/>
  <c r="J9" i="1"/>
  <c r="D9" i="1"/>
  <c r="E9" i="1" s="1"/>
  <c r="G9" i="1" s="1"/>
  <c r="AH8" i="1"/>
  <c r="AI8" i="1" s="1"/>
  <c r="AK8" i="1" s="1"/>
  <c r="AB8" i="1"/>
  <c r="AC8" i="1" s="1"/>
  <c r="AE8" i="1" s="1"/>
  <c r="V8" i="1"/>
  <c r="W8" i="1" s="1"/>
  <c r="P8" i="1"/>
  <c r="Q8" i="1" s="1"/>
  <c r="S8" i="1" s="1"/>
  <c r="J8" i="1"/>
  <c r="K8" i="1" s="1"/>
  <c r="M8" i="1" s="1"/>
  <c r="E8" i="1"/>
  <c r="G8" i="1" s="1"/>
  <c r="D8" i="1"/>
  <c r="AI7" i="1"/>
  <c r="AK7" i="1" s="1"/>
  <c r="AH7" i="1"/>
  <c r="AB7" i="1"/>
  <c r="AC7" i="1" s="1"/>
  <c r="AE7" i="1" s="1"/>
  <c r="Y7" i="1"/>
  <c r="W7" i="1"/>
  <c r="V7" i="1"/>
  <c r="P7" i="1"/>
  <c r="Q7" i="1" s="1"/>
  <c r="S7" i="1" s="1"/>
  <c r="J7" i="1"/>
  <c r="K7" i="1" s="1"/>
  <c r="D7" i="1"/>
  <c r="E7" i="1" s="1"/>
  <c r="G7" i="1" s="1"/>
  <c r="AH6" i="1"/>
  <c r="AI6" i="1" s="1"/>
  <c r="AC6" i="1"/>
  <c r="AC5" i="1" s="1"/>
  <c r="AB6" i="1"/>
  <c r="AB5" i="1" s="1"/>
  <c r="AB18" i="1" s="1"/>
  <c r="AB34" i="1" s="1"/>
  <c r="AB37" i="1" s="1"/>
  <c r="AB59" i="1" s="1"/>
  <c r="AB75" i="1" s="1"/>
  <c r="W6" i="1"/>
  <c r="Y6" i="1" s="1"/>
  <c r="V6" i="1"/>
  <c r="P6" i="1"/>
  <c r="P5" i="1" s="1"/>
  <c r="P18" i="1" s="1"/>
  <c r="P34" i="1" s="1"/>
  <c r="P37" i="1" s="1"/>
  <c r="M6" i="1"/>
  <c r="K6" i="1"/>
  <c r="J6" i="1"/>
  <c r="D6" i="1"/>
  <c r="E6" i="1" s="1"/>
  <c r="AH5" i="1"/>
  <c r="AH18" i="1" s="1"/>
  <c r="AH34" i="1" s="1"/>
  <c r="AH37" i="1" s="1"/>
  <c r="AG5" i="1"/>
  <c r="AG18" i="1" s="1"/>
  <c r="AG34" i="1" s="1"/>
  <c r="AG37" i="1" s="1"/>
  <c r="AG59" i="1" s="1"/>
  <c r="AG75" i="1" s="1"/>
  <c r="AA5" i="1"/>
  <c r="V5" i="1"/>
  <c r="V18" i="1" s="1"/>
  <c r="V34" i="1" s="1"/>
  <c r="V37" i="1" s="1"/>
  <c r="U5" i="1"/>
  <c r="U18" i="1" s="1"/>
  <c r="U34" i="1" s="1"/>
  <c r="U37" i="1" s="1"/>
  <c r="U59" i="1" s="1"/>
  <c r="U75" i="1" s="1"/>
  <c r="O5" i="1"/>
  <c r="O18" i="1" s="1"/>
  <c r="O34" i="1" s="1"/>
  <c r="O37" i="1" s="1"/>
  <c r="O59" i="1" s="1"/>
  <c r="O75" i="1" s="1"/>
  <c r="J5" i="1"/>
  <c r="J18" i="1" s="1"/>
  <c r="I5" i="1"/>
  <c r="I18" i="1" s="1"/>
  <c r="I34" i="1" s="1"/>
  <c r="I37" i="1" s="1"/>
  <c r="I59" i="1" s="1"/>
  <c r="I75" i="1" s="1"/>
  <c r="C5" i="1"/>
  <c r="AH59" i="1" l="1"/>
  <c r="AH75" i="1" s="1"/>
  <c r="Y5" i="1"/>
  <c r="Y18" i="1" s="1"/>
  <c r="Y8" i="1"/>
  <c r="W5" i="1"/>
  <c r="W18" i="1" s="1"/>
  <c r="AA34" i="1"/>
  <c r="AA37" i="1" s="1"/>
  <c r="AA59" i="1" s="1"/>
  <c r="AA75" i="1" s="1"/>
  <c r="G6" i="1"/>
  <c r="G5" i="1" s="1"/>
  <c r="E5" i="1"/>
  <c r="AI5" i="1"/>
  <c r="AI18" i="1" s="1"/>
  <c r="AK6" i="1"/>
  <c r="AK5" i="1" s="1"/>
  <c r="AK18" i="1" s="1"/>
  <c r="M5" i="1"/>
  <c r="M18" i="1" s="1"/>
  <c r="K5" i="1"/>
  <c r="K18" i="1" s="1"/>
  <c r="M7" i="1"/>
  <c r="Q69" i="1"/>
  <c r="S70" i="1"/>
  <c r="S69" i="1" s="1"/>
  <c r="AC26" i="1"/>
  <c r="AE27" i="1"/>
  <c r="AE26" i="1" s="1"/>
  <c r="AC29" i="1"/>
  <c r="AE30" i="1"/>
  <c r="AE29" i="1" s="1"/>
  <c r="AC69" i="1"/>
  <c r="AE71" i="1"/>
  <c r="AE69" i="1" s="1"/>
  <c r="AE6" i="1"/>
  <c r="AE5" i="1" s="1"/>
  <c r="AE18" i="1" s="1"/>
  <c r="AK10" i="1"/>
  <c r="AK15" i="1"/>
  <c r="AK57" i="1"/>
  <c r="K62" i="1"/>
  <c r="E10" i="1"/>
  <c r="G11" i="1"/>
  <c r="G10" i="1" s="1"/>
  <c r="E15" i="1"/>
  <c r="G16" i="1"/>
  <c r="G15" i="1" s="1"/>
  <c r="W20" i="1"/>
  <c r="W32" i="1" s="1"/>
  <c r="Y22" i="1"/>
  <c r="Y20" i="1" s="1"/>
  <c r="Y32" i="1" s="1"/>
  <c r="AK26" i="1"/>
  <c r="M57" i="1"/>
  <c r="V57" i="1"/>
  <c r="V59" i="1" s="1"/>
  <c r="V75" i="1" s="1"/>
  <c r="AC10" i="1"/>
  <c r="AC18" i="1" s="1"/>
  <c r="AE11" i="1"/>
  <c r="AE10" i="1" s="1"/>
  <c r="Q6" i="1"/>
  <c r="D5" i="1"/>
  <c r="D18" i="1" s="1"/>
  <c r="AE21" i="1"/>
  <c r="AE20" i="1" s="1"/>
  <c r="AC20" i="1"/>
  <c r="E26" i="1"/>
  <c r="G27" i="1"/>
  <c r="G26" i="1" s="1"/>
  <c r="AK29" i="1"/>
  <c r="P57" i="1"/>
  <c r="P59" i="1" s="1"/>
  <c r="P75" i="1" s="1"/>
  <c r="Q39" i="1"/>
  <c r="Q10" i="1"/>
  <c r="S12" i="1"/>
  <c r="S10" i="1" s="1"/>
  <c r="Q15" i="1"/>
  <c r="S17" i="1"/>
  <c r="S15" i="1" s="1"/>
  <c r="E21" i="1"/>
  <c r="D20" i="1"/>
  <c r="D32" i="1" s="1"/>
  <c r="E29" i="1"/>
  <c r="G30" i="1"/>
  <c r="G29" i="1" s="1"/>
  <c r="Y39" i="1"/>
  <c r="Y57" i="1" s="1"/>
  <c r="W57" i="1"/>
  <c r="E57" i="1"/>
  <c r="AC15" i="1"/>
  <c r="AE16" i="1"/>
  <c r="AE15" i="1" s="1"/>
  <c r="J20" i="1"/>
  <c r="K21" i="1"/>
  <c r="AI20" i="1"/>
  <c r="AI32" i="1" s="1"/>
  <c r="AK21" i="1"/>
  <c r="AK20" i="1" s="1"/>
  <c r="J32" i="1"/>
  <c r="J34" i="1" s="1"/>
  <c r="J37" i="1" s="1"/>
  <c r="J59" i="1" s="1"/>
  <c r="J75" i="1" s="1"/>
  <c r="M26" i="1"/>
  <c r="Q26" i="1"/>
  <c r="Q32" i="1" s="1"/>
  <c r="S28" i="1"/>
  <c r="S26" i="1" s="1"/>
  <c r="S32" i="1" s="1"/>
  <c r="W62" i="1"/>
  <c r="Y64" i="1"/>
  <c r="Y62" i="1" s="1"/>
  <c r="AI62" i="1"/>
  <c r="AK63" i="1"/>
  <c r="AK62" i="1" s="1"/>
  <c r="Q29" i="1"/>
  <c r="W69" i="1"/>
  <c r="AI69" i="1"/>
  <c r="K57" i="1"/>
  <c r="G70" i="1"/>
  <c r="G69" i="1" s="1"/>
  <c r="AC39" i="1"/>
  <c r="AC34" i="1" l="1"/>
  <c r="AC37" i="1" s="1"/>
  <c r="AC59" i="1" s="1"/>
  <c r="AC75" i="1" s="1"/>
  <c r="AK32" i="1"/>
  <c r="AK34" i="1" s="1"/>
  <c r="AK37" i="1" s="1"/>
  <c r="AK59" i="1" s="1"/>
  <c r="AK75" i="1" s="1"/>
  <c r="AI34" i="1"/>
  <c r="AI37" i="1" s="1"/>
  <c r="AI59" i="1" s="1"/>
  <c r="AI75" i="1" s="1"/>
  <c r="AE39" i="1"/>
  <c r="AE57" i="1" s="1"/>
  <c r="AC57" i="1"/>
  <c r="D34" i="1"/>
  <c r="D37" i="1" s="1"/>
  <c r="D59" i="1" s="1"/>
  <c r="D75" i="1" s="1"/>
  <c r="K20" i="1"/>
  <c r="K32" i="1" s="1"/>
  <c r="K34" i="1" s="1"/>
  <c r="K37" i="1" s="1"/>
  <c r="K59" i="1" s="1"/>
  <c r="K75" i="1" s="1"/>
  <c r="M21" i="1"/>
  <c r="M20" i="1" s="1"/>
  <c r="M32" i="1" s="1"/>
  <c r="M34" i="1" s="1"/>
  <c r="M37" i="1" s="1"/>
  <c r="M59" i="1" s="1"/>
  <c r="M75" i="1" s="1"/>
  <c r="S39" i="1"/>
  <c r="S57" i="1" s="1"/>
  <c r="Q57" i="1"/>
  <c r="Q5" i="1"/>
  <c r="Q18" i="1" s="1"/>
  <c r="Q34" i="1" s="1"/>
  <c r="Q37" i="1" s="1"/>
  <c r="S6" i="1"/>
  <c r="S5" i="1" s="1"/>
  <c r="S18" i="1" s="1"/>
  <c r="S34" i="1" s="1"/>
  <c r="S37" i="1" s="1"/>
  <c r="S59" i="1" s="1"/>
  <c r="S75" i="1" s="1"/>
  <c r="E18" i="1"/>
  <c r="G18" i="1"/>
  <c r="Y34" i="1"/>
  <c r="Y37" i="1" s="1"/>
  <c r="Y59" i="1" s="1"/>
  <c r="Y75" i="1" s="1"/>
  <c r="G21" i="1"/>
  <c r="G20" i="1" s="1"/>
  <c r="G32" i="1" s="1"/>
  <c r="E20" i="1"/>
  <c r="E32" i="1" s="1"/>
  <c r="AE32" i="1"/>
  <c r="AE34" i="1" s="1"/>
  <c r="AE37" i="1" s="1"/>
  <c r="W34" i="1"/>
  <c r="W37" i="1" s="1"/>
  <c r="W59" i="1" s="1"/>
  <c r="W75" i="1" s="1"/>
  <c r="AC32" i="1"/>
  <c r="G34" i="1" l="1"/>
  <c r="G37" i="1" s="1"/>
  <c r="G59" i="1" s="1"/>
  <c r="G75" i="1" s="1"/>
  <c r="Q59" i="1"/>
  <c r="Q75" i="1" s="1"/>
  <c r="AE59" i="1"/>
  <c r="AE75" i="1" s="1"/>
  <c r="E34" i="1"/>
  <c r="E37" i="1" s="1"/>
  <c r="E59" i="1" s="1"/>
  <c r="E75" i="1" s="1"/>
</calcChain>
</file>

<file path=xl/sharedStrings.xml><?xml version="1.0" encoding="utf-8"?>
<sst xmlns="http://schemas.openxmlformats.org/spreadsheetml/2006/main" count="7819" uniqueCount="2492">
  <si>
    <t>Actual</t>
  </si>
  <si>
    <t>Adj</t>
  </si>
  <si>
    <t>Standby</t>
  </si>
  <si>
    <t>Optimization</t>
  </si>
  <si>
    <t>Optimized</t>
  </si>
  <si>
    <t>Stand by</t>
  </si>
  <si>
    <t>INCOME STATEMENT_YTD</t>
  </si>
  <si>
    <t>Ave</t>
  </si>
  <si>
    <t>TSH</t>
  </si>
  <si>
    <t>KRH</t>
  </si>
  <si>
    <t>TTH</t>
  </si>
  <si>
    <t>POH</t>
  </si>
  <si>
    <t>CML</t>
  </si>
  <si>
    <t>QBH</t>
  </si>
  <si>
    <t>Healthcare services revenue:</t>
  </si>
  <si>
    <t>Healthcare services revenue from insurance companies</t>
  </si>
  <si>
    <t xml:space="preserve">Healthcare services revenue from state </t>
  </si>
  <si>
    <t>Healthcare services revenue from out-of-pocket and other</t>
  </si>
  <si>
    <t xml:space="preserve">Less: corrections &amp; rebates </t>
  </si>
  <si>
    <t>Net insurance premiums earned:</t>
  </si>
  <si>
    <t>Gross premiums written, net of reinsurers’ share</t>
  </si>
  <si>
    <t>Change in unearned premiums reserve, net of reinsurers’ share</t>
  </si>
  <si>
    <t>Gross acquisition costs</t>
  </si>
  <si>
    <t>Change in deferred acquisition costs</t>
  </si>
  <si>
    <t>Pharmaceuticals business revenue:</t>
  </si>
  <si>
    <t>Pharmaceuticals business revenue from Retail</t>
  </si>
  <si>
    <t>Pharmaceuticals business revenue from wholesale</t>
  </si>
  <si>
    <t>Revenue</t>
  </si>
  <si>
    <t>Cost of healthcare services:</t>
  </si>
  <si>
    <t>Cost of materials and supplies</t>
  </si>
  <si>
    <t xml:space="preserve">Cost of salaries and other employee benefits </t>
  </si>
  <si>
    <t>Cost of providers</t>
  </si>
  <si>
    <t>Cost of utilities</t>
  </si>
  <si>
    <t>Other costs</t>
  </si>
  <si>
    <t>Net insurance claims incurred:</t>
  </si>
  <si>
    <t>Insurance claims paid, net of reinsurers’ share</t>
  </si>
  <si>
    <t xml:space="preserve">Change in insurance contract liabilities, net of reinsurers’ share </t>
  </si>
  <si>
    <t>Cost of pharmaceuticals:</t>
  </si>
  <si>
    <t>Cost of pharmaceuticals from retail</t>
  </si>
  <si>
    <t>Cost of pharmaceuticals from wholesale</t>
  </si>
  <si>
    <t>Cost of services</t>
  </si>
  <si>
    <t xml:space="preserve">Gross Profit </t>
  </si>
  <si>
    <t>Other operating income</t>
  </si>
  <si>
    <t>Total Operating Income</t>
  </si>
  <si>
    <t>Salaries and other employee benefits:</t>
  </si>
  <si>
    <t>Employee salaries</t>
  </si>
  <si>
    <t>Cash bonuses paid</t>
  </si>
  <si>
    <t xml:space="preserve">Cash bonuses accrued </t>
  </si>
  <si>
    <t>Employee share-based compensation</t>
  </si>
  <si>
    <t>Insurance and other benefits</t>
  </si>
  <si>
    <t>General and administrative expenses</t>
  </si>
  <si>
    <t>Impairment of  receivables :</t>
  </si>
  <si>
    <t>Impairment charge (reversal) of insurance and reinsurance receivables:</t>
  </si>
  <si>
    <t>Impairment charge (reversal) of insurance and reinsurance receivables</t>
  </si>
  <si>
    <t>Recovery of insurance and reinsurance receivables</t>
  </si>
  <si>
    <t>Impairment charge (reversal) of receivable from healthcare services:</t>
  </si>
  <si>
    <t>Impairment charge (reversal) of receivable from healthcare services</t>
  </si>
  <si>
    <t>Recovery of receivable from healthcare services</t>
  </si>
  <si>
    <t>Impairment charge (reversal) of receivable from Pharmaceuticals business:</t>
  </si>
  <si>
    <t>Impairment charge (reversal) of receivable from Pharmaceuticals business</t>
  </si>
  <si>
    <t>Recovery of receivable from Pharmaceuticals business</t>
  </si>
  <si>
    <t>Other operating expenses</t>
  </si>
  <si>
    <t>Operating expenses</t>
  </si>
  <si>
    <t>EBITDA</t>
  </si>
  <si>
    <t>Depreciation and amortization</t>
  </si>
  <si>
    <t>Interest income:</t>
  </si>
  <si>
    <t>Amounts due from credit institutions</t>
  </si>
  <si>
    <t>Loans issued</t>
  </si>
  <si>
    <t>Cash and cash equivalents</t>
  </si>
  <si>
    <t>Interest expense</t>
  </si>
  <si>
    <t>Net gains (losses) from foreign currencies</t>
  </si>
  <si>
    <t>Non-recurring income</t>
  </si>
  <si>
    <t>Non-recurring expense:</t>
  </si>
  <si>
    <t>Impairment of goodwill</t>
  </si>
  <si>
    <t>Impairment of buildings</t>
  </si>
  <si>
    <t>Cost of IPO</t>
  </si>
  <si>
    <t>Cost of debt redemption</t>
  </si>
  <si>
    <t>Other non-recurring expense</t>
  </si>
  <si>
    <t>Profit before income tax expense</t>
  </si>
  <si>
    <t>პირადი ნომერი</t>
  </si>
  <si>
    <t>პოზიცია</t>
  </si>
  <si>
    <t>დირექტორი</t>
  </si>
  <si>
    <t>######901542</t>
  </si>
  <si>
    <t>ნევროლოგიის განყოფილების უფროსი</t>
  </si>
  <si>
    <t>#01027002645</t>
  </si>
  <si>
    <t>კონსულტანტი</t>
  </si>
  <si>
    <t>პერსონალის ადმინისტრირების კოორდინატორი</t>
  </si>
  <si>
    <t>#35001123297</t>
  </si>
  <si>
    <t>პერსონალის ადმინისტრირების სპეციალისტი</t>
  </si>
  <si>
    <t>რეზიდენტურის მოდულზე პასუხისმგებელი პირი</t>
  </si>
  <si>
    <t>რეზიდენტურის პროგრამის ხელმძღვანელი</t>
  </si>
  <si>
    <t>#60001089111</t>
  </si>
  <si>
    <t>#60001000829</t>
  </si>
  <si>
    <t>#01027026592</t>
  </si>
  <si>
    <t>#57001054710</t>
  </si>
  <si>
    <t>#01011046242</t>
  </si>
  <si>
    <t>#60001086558</t>
  </si>
  <si>
    <t>იურისტი</t>
  </si>
  <si>
    <t>სამედიცინო წარმომადგენელი</t>
  </si>
  <si>
    <t>ინფორმაციული ტექნოლოგიების სპეციალისტი</t>
  </si>
  <si>
    <t>დამლაგებელი</t>
  </si>
  <si>
    <t>მძღოლი</t>
  </si>
  <si>
    <t>ფიზიკური უსაფრთხოების სპეციალისტი</t>
  </si>
  <si>
    <t>ფიზიკური უსაფრთხოების ჯგუფის უფროსი</t>
  </si>
  <si>
    <t>სამეურნეო სამსახურის დამხმარე</t>
  </si>
  <si>
    <t>მრეცხავი</t>
  </si>
  <si>
    <t>საოპერაციო დეპარტამენტის უფროსი</t>
  </si>
  <si>
    <t>არქივარიუსი</t>
  </si>
  <si>
    <t>ბილინგის დეპარტამენტის უფროსი</t>
  </si>
  <si>
    <t>ადმინისტრაციული მენეჯერი</t>
  </si>
  <si>
    <t>ბილინგის დეპარტამენტის უფროსის მოადგილე</t>
  </si>
  <si>
    <t>დასუფთავების სამსახურის უფროსი</t>
  </si>
  <si>
    <t>ეპიდემიოლოგი</t>
  </si>
  <si>
    <t>ხარისხის კონტროლისა და პაციენტთა უსაფრთხოების მენეჯერი</t>
  </si>
  <si>
    <t>რეგისტრატურის უფროსი</t>
  </si>
  <si>
    <t>პროგრამული პროდუქტების ტრენერი</t>
  </si>
  <si>
    <t>კლინიკური მენეჯერი</t>
  </si>
  <si>
    <t>სამედიცინო მენეჯერი</t>
  </si>
  <si>
    <t>მთავარი მედდა</t>
  </si>
  <si>
    <t>რეგისტრატორი</t>
  </si>
  <si>
    <t>#01024028691</t>
  </si>
  <si>
    <t>#01027038217</t>
  </si>
  <si>
    <t>#35001010676</t>
  </si>
  <si>
    <t>#36001005246</t>
  </si>
  <si>
    <t>#19001009529</t>
  </si>
  <si>
    <t>#01030019012</t>
  </si>
  <si>
    <t>#61009020374</t>
  </si>
  <si>
    <t>#01017007599</t>
  </si>
  <si>
    <t>#01022007702</t>
  </si>
  <si>
    <t>#21001003962</t>
  </si>
  <si>
    <t>#01008032937</t>
  </si>
  <si>
    <t>#01024023971</t>
  </si>
  <si>
    <t>#39001001507</t>
  </si>
  <si>
    <t>#01008011311</t>
  </si>
  <si>
    <t>სამედიცინო დირექტორი</t>
  </si>
  <si>
    <t>#60001017555</t>
  </si>
  <si>
    <t>სამედიცინო შემთხვევების კოორდინატორი</t>
  </si>
  <si>
    <t>სამედიცინო შემთხვევების ოპერატორი</t>
  </si>
  <si>
    <t>სამეურნეო განყოფილების უფროსი</t>
  </si>
  <si>
    <t>საქმის წარმოების სპეციალისტი</t>
  </si>
  <si>
    <t>სერვის-ადმინისტრატორი</t>
  </si>
  <si>
    <t>ფარმაცევტული აღრიცხვის ოპერატორი</t>
  </si>
  <si>
    <t>ფარმაცევტული აღრიცხვის სამსახურის უფროსი</t>
  </si>
  <si>
    <t>ფიზიკური პირების კრედიტების სპეციალისტი</t>
  </si>
  <si>
    <t>ფიზიკური უსაფრთხოების განყოფილების უფროსი</t>
  </si>
  <si>
    <t>#55001026594</t>
  </si>
  <si>
    <t>#49001004811</t>
  </si>
  <si>
    <t>ამბულატორიულ-დიაგნოსტიკურის უფროსი მედდა</t>
  </si>
  <si>
    <t>ანესთეზიისა და კრიტიკული მედიცინის (ICU) უფროსი მედდა</t>
  </si>
  <si>
    <t>#60002014431</t>
  </si>
  <si>
    <t>ინფექციის კონტროლის მედდა</t>
  </si>
  <si>
    <t>პედიატრიის უფროსი მედდა</t>
  </si>
  <si>
    <t>სამეანო-გინეკოლოგიის უფროსი მედდა</t>
  </si>
  <si>
    <t>სტერილიზაციის უფროსი მედდა</t>
  </si>
  <si>
    <t>ამბულატორიულ-დიაგნოსტიკური განყოფილების უფროსი</t>
  </si>
  <si>
    <t>ანესთეზიისა და კრიტიკული მედიცინის (ICU) სამსახურის უფროსი</t>
  </si>
  <si>
    <t>ბავშვთა გადაუდებელი მედიცინის (PER) სამსახურის უფროსი</t>
  </si>
  <si>
    <t>ნეონატოლოგიის სამსახურის უფროსი</t>
  </si>
  <si>
    <t>ნეონატოლოგიური კრიტიკული მედიცინის სამსახურის უფროსი</t>
  </si>
  <si>
    <t>ონკო ქირურგიის სამსახურის უფროსი</t>
  </si>
  <si>
    <t>#60001010734</t>
  </si>
  <si>
    <t>ტრავმატოლოგიის სამსახურის უფროსი</t>
  </si>
  <si>
    <t>ქირურგიის განყოფილების უფროსი</t>
  </si>
  <si>
    <t>შინაგანი მედიცინის განყოფილების უფროსი</t>
  </si>
  <si>
    <t>#01027001191</t>
  </si>
  <si>
    <t>დიალიზის და ნეფროლოგიის მიმართულების კოორდინატორი</t>
  </si>
  <si>
    <t>სანიტარი</t>
  </si>
  <si>
    <t>კომპიუტერული ტომოგრაფიის ტექნიკოსი</t>
  </si>
  <si>
    <t>პაციენტთა გადამყვანი</t>
  </si>
  <si>
    <t>რენტგენის ტექნიკოსი</t>
  </si>
  <si>
    <t>კურიერი</t>
  </si>
  <si>
    <t>მეეზოვე</t>
  </si>
  <si>
    <t>სამედიცინო აპარატურის ინჟინერი</t>
  </si>
  <si>
    <t>ტექნიკური სამსახურის სპეციალისტი</t>
  </si>
  <si>
    <t>ნევროლოგია-ნეიროქირურგიის ბორდის მდივანი</t>
  </si>
  <si>
    <t>ალერგოლოგი</t>
  </si>
  <si>
    <t>#35001001197</t>
  </si>
  <si>
    <t>ანგიო ქირურგი</t>
  </si>
  <si>
    <t>ანგიო ქირურგიის სამსახურის უფროსი</t>
  </si>
  <si>
    <t>#01024014917</t>
  </si>
  <si>
    <t>#60001044667</t>
  </si>
  <si>
    <t>#53001039798</t>
  </si>
  <si>
    <t>ანესთეზიოლოგი</t>
  </si>
  <si>
    <t>#18001009456</t>
  </si>
  <si>
    <t>ანესთეზიოლოგ-რეანიმატოლოგი</t>
  </si>
  <si>
    <t>#53001007743</t>
  </si>
  <si>
    <t>#60002011000</t>
  </si>
  <si>
    <t>#60001053952</t>
  </si>
  <si>
    <t>ბავშვთა ანესთეზიოლოგი</t>
  </si>
  <si>
    <t>ბავშვთა გადაუდებელი მედიცინის ექიმი</t>
  </si>
  <si>
    <t>ბავშვთა გასტროენტეროლოგი</t>
  </si>
  <si>
    <t>პედიატრიის სამსახურის უფროსი</t>
  </si>
  <si>
    <t>ბავშვთა ნევროლოგი</t>
  </si>
  <si>
    <t>ბავშვთა ნეფროლოგი</t>
  </si>
  <si>
    <t>ბავშვთა რეანიმატოლოგი</t>
  </si>
  <si>
    <t>#60001006225</t>
  </si>
  <si>
    <t>ბავშვთა ტრავმატოლოგ-ორთოპედი</t>
  </si>
  <si>
    <t>ბავშვთა ქირურგი</t>
  </si>
  <si>
    <t>#60001028651</t>
  </si>
  <si>
    <t>გასტროენტეროლოგი</t>
  </si>
  <si>
    <t>დერმატოლოგ-ვენეროლოგი</t>
  </si>
  <si>
    <t>ენდოკრინოლოგი</t>
  </si>
  <si>
    <t>ენდოსკოპისტი</t>
  </si>
  <si>
    <t>#60001005005</t>
  </si>
  <si>
    <t>ზოგადი ქირურგი</t>
  </si>
  <si>
    <t>#18001008896</t>
  </si>
  <si>
    <t>#60003010231</t>
  </si>
  <si>
    <t>#60002001863</t>
  </si>
  <si>
    <t>#60002004434</t>
  </si>
  <si>
    <t>თერაპევტი</t>
  </si>
  <si>
    <t>თორაკო ქირურგი</t>
  </si>
  <si>
    <t>ინტერვენციული კარდიოლოგიის სპეციალისტი</t>
  </si>
  <si>
    <t>#60002001284</t>
  </si>
  <si>
    <t>ინფექციონისტი</t>
  </si>
  <si>
    <t>კარდიო ქირურგი</t>
  </si>
  <si>
    <t>კარდიოლოგი</t>
  </si>
  <si>
    <t>#29001014298</t>
  </si>
  <si>
    <t>მეან-გინეკოლოგი</t>
  </si>
  <si>
    <t>მიმღების ექიმი</t>
  </si>
  <si>
    <t>პედიატრი</t>
  </si>
  <si>
    <t>ნევროლოგი</t>
  </si>
  <si>
    <t>#53001036962</t>
  </si>
  <si>
    <t>#60001006643</t>
  </si>
  <si>
    <t>#21001028746</t>
  </si>
  <si>
    <t>#21401044896</t>
  </si>
  <si>
    <t>ნეირო ქირურგი</t>
  </si>
  <si>
    <t>#60001038480</t>
  </si>
  <si>
    <t>ნეონატოლოგი</t>
  </si>
  <si>
    <t>#37001013163</t>
  </si>
  <si>
    <t>ნეფროლოგი</t>
  </si>
  <si>
    <t>#60003010542</t>
  </si>
  <si>
    <t>ონკო გინეკოლოგი</t>
  </si>
  <si>
    <t>რეპროდუქტოლოგი</t>
  </si>
  <si>
    <t>ონკო ქირურგი</t>
  </si>
  <si>
    <t>#60002000509</t>
  </si>
  <si>
    <t>ონკოლოგი</t>
  </si>
  <si>
    <t>#09001003160</t>
  </si>
  <si>
    <t>ოტორინოლარინგოლოგი</t>
  </si>
  <si>
    <t>ოფთალმოლოგი</t>
  </si>
  <si>
    <t>#60003005000</t>
  </si>
  <si>
    <t>ციტოლოგი</t>
  </si>
  <si>
    <t>#33001008482</t>
  </si>
  <si>
    <t>პერფუზიოლოგი</t>
  </si>
  <si>
    <t>#60001023966</t>
  </si>
  <si>
    <t>პროქტოლოგი</t>
  </si>
  <si>
    <t>#60001090305</t>
  </si>
  <si>
    <t>პულმონოლოგი</t>
  </si>
  <si>
    <t>რაბიოლოგი</t>
  </si>
  <si>
    <t>რადიოლოგი</t>
  </si>
  <si>
    <t>ექოკარდიოსკოპისტი</t>
  </si>
  <si>
    <t>#21001004977</t>
  </si>
  <si>
    <t>#60002011243</t>
  </si>
  <si>
    <t>#60002010882</t>
  </si>
  <si>
    <t>#60002005567</t>
  </si>
  <si>
    <t>#60001028517</t>
  </si>
  <si>
    <t>რევმატოლოგი</t>
  </si>
  <si>
    <t>#60002006814</t>
  </si>
  <si>
    <t>ტოქსიკოლოგი</t>
  </si>
  <si>
    <t>ტრავმატოლოგ-ორთოპედი</t>
  </si>
  <si>
    <t>#39001002763</t>
  </si>
  <si>
    <t>ტრანსფუზიოლოგი</t>
  </si>
  <si>
    <t>უროლოგი</t>
  </si>
  <si>
    <t>ფთიზიატრი</t>
  </si>
  <si>
    <t>ფსიქიატრი</t>
  </si>
  <si>
    <t>ყბა-სახის ქირურგი</t>
  </si>
  <si>
    <t>#09001019175</t>
  </si>
  <si>
    <t>ჰემატოლოგი</t>
  </si>
  <si>
    <t>უმცროსი ექიმი</t>
  </si>
  <si>
    <t>#29001036980</t>
  </si>
  <si>
    <t>#60001122545</t>
  </si>
  <si>
    <t>ორთოპედი</t>
  </si>
  <si>
    <t>ლაბორატორიული მედიცინის უფროსი სპეციალისტი</t>
  </si>
  <si>
    <t>საშუალო ლაბორანტი</t>
  </si>
  <si>
    <t>ლაბორატორიის რეგისტრატორი</t>
  </si>
  <si>
    <t>#53001003868</t>
  </si>
  <si>
    <t>ანესთეზიის მედდა</t>
  </si>
  <si>
    <t>პალატის მედდა</t>
  </si>
  <si>
    <t>#29001028640</t>
  </si>
  <si>
    <t>ბებია-ქალი</t>
  </si>
  <si>
    <t>კაბინეტის მედდა</t>
  </si>
  <si>
    <t>მასაჟისტი</t>
  </si>
  <si>
    <t>კათეტერიზაციის ლაბორატორიის მედდა</t>
  </si>
  <si>
    <t>მიმღების მედდა</t>
  </si>
  <si>
    <t>#47001041244</t>
  </si>
  <si>
    <t>#21001040841</t>
  </si>
  <si>
    <t>ნეონატოლოგიური კრიტიკული მედიცინის უფროსი მედდა</t>
  </si>
  <si>
    <t>პალატის მედდის დამხმარე</t>
  </si>
  <si>
    <t>საოპერაციოს მედდა</t>
  </si>
  <si>
    <t>სტერილიზაციის მედდა</t>
  </si>
  <si>
    <t>ტრანსფუზიოლოგიის მედდა</t>
  </si>
  <si>
    <t>შესახვევის მედდა</t>
  </si>
  <si>
    <t>ჰემოდიალიზის მედდა</t>
  </si>
  <si>
    <t>საოპერაციოს მედდის დამხმარე</t>
  </si>
  <si>
    <t>ფარმაცევტი</t>
  </si>
  <si>
    <t>ცენტრალური აფთიაქის უფროსი</t>
  </si>
  <si>
    <t>#29001001589</t>
  </si>
  <si>
    <t>გადაუდებელი მედიცინის გადამზადების პედაგოგი</t>
  </si>
  <si>
    <t>#35001045124</t>
  </si>
  <si>
    <t>სამეურნეო საწყობის უფროსი</t>
  </si>
  <si>
    <t>ონკო ჰემატოლოგი</t>
  </si>
  <si>
    <t>#60001021247</t>
  </si>
  <si>
    <t>#60001093790</t>
  </si>
  <si>
    <t>ლაბორატორიული მედიცინის სპეციალისტი</t>
  </si>
  <si>
    <t>#01010008887</t>
  </si>
  <si>
    <t>#01024031942</t>
  </si>
  <si>
    <t>#60001007823</t>
  </si>
  <si>
    <t>ხარისხის კონტროლისა და პაციენტთა უსაფრთხოების სპეციალისტი</t>
  </si>
  <si>
    <t>გინეკოლოგი</t>
  </si>
  <si>
    <t>#60001152586</t>
  </si>
  <si>
    <t>#48001000178</t>
  </si>
  <si>
    <t>#01027040794</t>
  </si>
  <si>
    <t>#18001066047</t>
  </si>
  <si>
    <t>#60001055637</t>
  </si>
  <si>
    <t>#01008003907</t>
  </si>
  <si>
    <t>#31001040675</t>
  </si>
  <si>
    <t>#01031004438</t>
  </si>
  <si>
    <t>#09001021080</t>
  </si>
  <si>
    <t>#60001144097</t>
  </si>
  <si>
    <t>ლაბორატორიის განყოფილების უფროსი</t>
  </si>
  <si>
    <t>#60001013058</t>
  </si>
  <si>
    <t>ლაბორატორიის მედდა</t>
  </si>
  <si>
    <t>#60001013214</t>
  </si>
  <si>
    <t>#60001137364</t>
  </si>
  <si>
    <t>#60002007995</t>
  </si>
  <si>
    <t>#60001144007</t>
  </si>
  <si>
    <t>დირექტორის ასისტენტი</t>
  </si>
  <si>
    <t>#60001085726</t>
  </si>
  <si>
    <t>#60002000735</t>
  </si>
  <si>
    <t>#53001054562</t>
  </si>
  <si>
    <t>ბილინგის რეგისტრატორი</t>
  </si>
  <si>
    <t>#09001028587</t>
  </si>
  <si>
    <t>#41001028430</t>
  </si>
  <si>
    <t>#53001055661</t>
  </si>
  <si>
    <t>#53001058703</t>
  </si>
  <si>
    <t>#41001028626</t>
  </si>
  <si>
    <t>#60001070567</t>
  </si>
  <si>
    <t>#60001053749</t>
  </si>
  <si>
    <t>#60001078877</t>
  </si>
  <si>
    <t>#21101044540</t>
  </si>
  <si>
    <t>#60001124958</t>
  </si>
  <si>
    <t>#60001105601</t>
  </si>
  <si>
    <t>#60001141013</t>
  </si>
  <si>
    <t>#60001139935</t>
  </si>
  <si>
    <t>#58001031062</t>
  </si>
  <si>
    <t>#60001025896</t>
  </si>
  <si>
    <t>#60001157875</t>
  </si>
  <si>
    <t>#17001000169</t>
  </si>
  <si>
    <t>#60001025489</t>
  </si>
  <si>
    <t>#60001133541</t>
  </si>
  <si>
    <t>#17001008915</t>
  </si>
  <si>
    <t>#18001017326</t>
  </si>
  <si>
    <t>#60001054586</t>
  </si>
  <si>
    <t>#60001009472</t>
  </si>
  <si>
    <t>#60001032267</t>
  </si>
  <si>
    <t>#60001034179</t>
  </si>
  <si>
    <t>#09001028538</t>
  </si>
  <si>
    <t>#60001037588</t>
  </si>
  <si>
    <t>ნეირო ქირურგიის სამსახურის უფროსი</t>
  </si>
  <si>
    <t>#60001031963</t>
  </si>
  <si>
    <t>#60003004898</t>
  </si>
  <si>
    <t>#53001005346</t>
  </si>
  <si>
    <t>#60001095882</t>
  </si>
  <si>
    <t>#60001153922</t>
  </si>
  <si>
    <t>#60001075549</t>
  </si>
  <si>
    <t>#60001047185</t>
  </si>
  <si>
    <t>#60001083423</t>
  </si>
  <si>
    <t>#60001010517</t>
  </si>
  <si>
    <t>ხარისხის კონტროლის დეპარტამენტის დირექტორი</t>
  </si>
  <si>
    <t>კლინიკური პროცესების გაუმჯობესების სპეციალისტი</t>
  </si>
  <si>
    <t>#60001118016</t>
  </si>
  <si>
    <t>#60001116470</t>
  </si>
  <si>
    <t>#60001076806</t>
  </si>
  <si>
    <t>გადაუდებელი მედიცინის (ER) უფროსი მედდა</t>
  </si>
  <si>
    <t>საოპერაციოს უფროსი მედდა</t>
  </si>
  <si>
    <t>#53001007350</t>
  </si>
  <si>
    <t>#60003006573</t>
  </si>
  <si>
    <t>ქირურგიის უფროსი მედდა</t>
  </si>
  <si>
    <t>#60001108020</t>
  </si>
  <si>
    <t>შინაგანი მედიცინის უფროსი მედდა</t>
  </si>
  <si>
    <t>#01015007963</t>
  </si>
  <si>
    <t>ანესთეზიისა და კრიტიკული მედიცინის (ICU) განყოფილების უფროსი</t>
  </si>
  <si>
    <t>#29001007845</t>
  </si>
  <si>
    <t>გადაუდებელი მედიცინის (ER) განყოფილების უფროსი</t>
  </si>
  <si>
    <t>ზოგადი ქირურგიის სამსახურის უფროსი</t>
  </si>
  <si>
    <t>#60001077779</t>
  </si>
  <si>
    <t>თორაკო ქირურგიის სამსახურის უფროსი</t>
  </si>
  <si>
    <t>#21001004307</t>
  </si>
  <si>
    <t>კარდიოლოგიის სამსახურის უფროსი</t>
  </si>
  <si>
    <t>#60003003066</t>
  </si>
  <si>
    <t>კლინიკური და საწარმოო ტრანსფუზიოლოგიის სამსახურის უფროსი</t>
  </si>
  <si>
    <t>ნევროლოგიის სამსახურის უფროსი</t>
  </si>
  <si>
    <t>პროქტოლოგიური სამსახურის უფროსი</t>
  </si>
  <si>
    <t>#60002016974</t>
  </si>
  <si>
    <t>#60002004057</t>
  </si>
  <si>
    <t>#01011089816</t>
  </si>
  <si>
    <t>ანესთეზია-რეანიმაციის ბორდის მდივანი</t>
  </si>
  <si>
    <t>#60001099391</t>
  </si>
  <si>
    <t>#60001102380</t>
  </si>
  <si>
    <t>#55001011264</t>
  </si>
  <si>
    <t>#60001118794</t>
  </si>
  <si>
    <t>#60001030729</t>
  </si>
  <si>
    <t>#60001102528</t>
  </si>
  <si>
    <t>#21001000927</t>
  </si>
  <si>
    <t>უმცროსი ინჟინერი</t>
  </si>
  <si>
    <t>#60001070578</t>
  </si>
  <si>
    <t>#62001033855</t>
  </si>
  <si>
    <t>#53001042406</t>
  </si>
  <si>
    <t>#17001019069</t>
  </si>
  <si>
    <t>#60001021742</t>
  </si>
  <si>
    <t>#21001008495</t>
  </si>
  <si>
    <t>#60001077061</t>
  </si>
  <si>
    <t>#60001114752</t>
  </si>
  <si>
    <t>#18001034281</t>
  </si>
  <si>
    <t>#60001054468</t>
  </si>
  <si>
    <t>#60001042882</t>
  </si>
  <si>
    <t>#60002018188</t>
  </si>
  <si>
    <t>#17001005413</t>
  </si>
  <si>
    <t>#60001070778</t>
  </si>
  <si>
    <t>#21001000578</t>
  </si>
  <si>
    <t>#11001002406</t>
  </si>
  <si>
    <t>მეთოდისტი</t>
  </si>
  <si>
    <t>#60001085028</t>
  </si>
  <si>
    <t>#60001098348</t>
  </si>
  <si>
    <t>#17001023294</t>
  </si>
  <si>
    <t>#60001088720</t>
  </si>
  <si>
    <t>#60001104457</t>
  </si>
  <si>
    <t>#49001003032</t>
  </si>
  <si>
    <t>#60001137261</t>
  </si>
  <si>
    <t>#18001068964</t>
  </si>
  <si>
    <t>#53001056766</t>
  </si>
  <si>
    <t>#26001036628</t>
  </si>
  <si>
    <t>#60001154202</t>
  </si>
  <si>
    <t>#60001152145</t>
  </si>
  <si>
    <t>#17001031496</t>
  </si>
  <si>
    <t>#37001042540</t>
  </si>
  <si>
    <t>#60001050803</t>
  </si>
  <si>
    <t>#53001056620</t>
  </si>
  <si>
    <t>#60001143660</t>
  </si>
  <si>
    <t>#21001040778</t>
  </si>
  <si>
    <t>#21001039292</t>
  </si>
  <si>
    <t>#53001055740</t>
  </si>
  <si>
    <t>#17001029486</t>
  </si>
  <si>
    <t>#29001037697</t>
  </si>
  <si>
    <t>#53001000707</t>
  </si>
  <si>
    <t>#53001055787</t>
  </si>
  <si>
    <t>#21001040950</t>
  </si>
  <si>
    <t>#29001038408</t>
  </si>
  <si>
    <t>#53001057932</t>
  </si>
  <si>
    <t>#17001032639</t>
  </si>
  <si>
    <t>#55001018628</t>
  </si>
  <si>
    <t>#53001056251</t>
  </si>
  <si>
    <t>#37001056843</t>
  </si>
  <si>
    <t>#18001059933</t>
  </si>
  <si>
    <t>#53001054749</t>
  </si>
  <si>
    <t>#21001038202</t>
  </si>
  <si>
    <t>#17001030142</t>
  </si>
  <si>
    <t>რენტგენის უმცროსი ტექნიკოსი</t>
  </si>
  <si>
    <t>#60001048841</t>
  </si>
  <si>
    <t>სამედიცინო აირებით უზრუნველყოფის სპეციალისტი</t>
  </si>
  <si>
    <t>#60001094905</t>
  </si>
  <si>
    <t>#17001006288</t>
  </si>
  <si>
    <t>ასისტენტი</t>
  </si>
  <si>
    <t>#53001020348</t>
  </si>
  <si>
    <t>რეაბილიტოლოგი</t>
  </si>
  <si>
    <t>#60001097183</t>
  </si>
  <si>
    <t>ფიზიოთერაპევტი</t>
  </si>
  <si>
    <t>ფსიქოლოგი</t>
  </si>
  <si>
    <t>#60001049924</t>
  </si>
  <si>
    <t>#60001096537</t>
  </si>
  <si>
    <t>#60002001181</t>
  </si>
  <si>
    <t>#19001040355</t>
  </si>
  <si>
    <t>#60001079356</t>
  </si>
  <si>
    <t>რეანიმატოლოგი</t>
  </si>
  <si>
    <t>გადაუდებელი მედიცინის ექიმი (ER)</t>
  </si>
  <si>
    <t>#39001000224</t>
  </si>
  <si>
    <t>#41001002243</t>
  </si>
  <si>
    <t>#53001010708</t>
  </si>
  <si>
    <t>#41001001637</t>
  </si>
  <si>
    <t>#60001009861</t>
  </si>
  <si>
    <t>დერმატოლოგი</t>
  </si>
  <si>
    <t>#60003003594</t>
  </si>
  <si>
    <t>#60003005263</t>
  </si>
  <si>
    <t>#60001013043</t>
  </si>
  <si>
    <t>#60001028801</t>
  </si>
  <si>
    <t>#27001000039</t>
  </si>
  <si>
    <t>პლასტიკური ქირურგი</t>
  </si>
  <si>
    <t>#21001017961</t>
  </si>
  <si>
    <t>#01025003872</t>
  </si>
  <si>
    <t>#60003005023</t>
  </si>
  <si>
    <t>#60001084948</t>
  </si>
  <si>
    <t>#39001015655</t>
  </si>
  <si>
    <t>#60002009787</t>
  </si>
  <si>
    <t>#01013016102</t>
  </si>
  <si>
    <t>#60002002460</t>
  </si>
  <si>
    <t>#60002017479</t>
  </si>
  <si>
    <t>#60001090299</t>
  </si>
  <si>
    <t>#57001009071</t>
  </si>
  <si>
    <t>#60001010022</t>
  </si>
  <si>
    <t>#60001099864</t>
  </si>
  <si>
    <t>#60002004257</t>
  </si>
  <si>
    <t>#19001028580</t>
  </si>
  <si>
    <t>#60002020038</t>
  </si>
  <si>
    <t>#60001101735</t>
  </si>
  <si>
    <t>#60001018563</t>
  </si>
  <si>
    <t>#60001038319</t>
  </si>
  <si>
    <t>#60001103900</t>
  </si>
  <si>
    <t>#27001001832</t>
  </si>
  <si>
    <t>#60001085527</t>
  </si>
  <si>
    <t>#01019055058</t>
  </si>
  <si>
    <t>ტრავმატოლოგი</t>
  </si>
  <si>
    <t>#41001015749</t>
  </si>
  <si>
    <t>#60001068827</t>
  </si>
  <si>
    <t>#60001009735</t>
  </si>
  <si>
    <t>#60001025438</t>
  </si>
  <si>
    <t>#53001009640</t>
  </si>
  <si>
    <t>#01024020639</t>
  </si>
  <si>
    <t>#60002010067</t>
  </si>
  <si>
    <t>#60001072541</t>
  </si>
  <si>
    <t>#60001117477</t>
  </si>
  <si>
    <t>#60001144209</t>
  </si>
  <si>
    <t>#60001041012</t>
  </si>
  <si>
    <t>#62005028435</t>
  </si>
  <si>
    <t>#60001136988</t>
  </si>
  <si>
    <t>#60001136370</t>
  </si>
  <si>
    <t>#60001146729</t>
  </si>
  <si>
    <t>#09001025604</t>
  </si>
  <si>
    <t>#60001112329</t>
  </si>
  <si>
    <t>#37001015324</t>
  </si>
  <si>
    <t>#04001004162</t>
  </si>
  <si>
    <t>#60001090851</t>
  </si>
  <si>
    <t>#60001039623</t>
  </si>
  <si>
    <t>#60001035179</t>
  </si>
  <si>
    <t>#60001031238</t>
  </si>
  <si>
    <t>#60001104898</t>
  </si>
  <si>
    <t>#60001067506</t>
  </si>
  <si>
    <t>#60001104825</t>
  </si>
  <si>
    <t>#60001095736</t>
  </si>
  <si>
    <t>#60001133149</t>
  </si>
  <si>
    <t>#60001089279</t>
  </si>
  <si>
    <t>#60002012780</t>
  </si>
  <si>
    <t>#60001040570</t>
  </si>
  <si>
    <t>#60001071124</t>
  </si>
  <si>
    <t>გადაუდებელი მედიცინის (ER) მედდა</t>
  </si>
  <si>
    <t>#60001135811</t>
  </si>
  <si>
    <t>#60001152200</t>
  </si>
  <si>
    <t>#53401063121</t>
  </si>
  <si>
    <t>#53001030937</t>
  </si>
  <si>
    <t>#60301161688</t>
  </si>
  <si>
    <t>#53001057936</t>
  </si>
  <si>
    <t>#21001041939</t>
  </si>
  <si>
    <t>#60001154099</t>
  </si>
  <si>
    <t>#18001068369</t>
  </si>
  <si>
    <t>#18001063746</t>
  </si>
  <si>
    <t>#60001150336</t>
  </si>
  <si>
    <t>#53001057909</t>
  </si>
  <si>
    <t>#60001151516</t>
  </si>
  <si>
    <t>#60001147545</t>
  </si>
  <si>
    <t>#60001045635</t>
  </si>
  <si>
    <t>#41001020738</t>
  </si>
  <si>
    <t>#60001072342</t>
  </si>
  <si>
    <t>#60001118628</t>
  </si>
  <si>
    <t>#53001057176</t>
  </si>
  <si>
    <t>#62007015460</t>
  </si>
  <si>
    <t>#60001128289</t>
  </si>
  <si>
    <t>#62001008002</t>
  </si>
  <si>
    <t>#60001105404</t>
  </si>
  <si>
    <t>#60002014890</t>
  </si>
  <si>
    <t>#60001067295</t>
  </si>
  <si>
    <t>#53001004840</t>
  </si>
  <si>
    <t>#60001119860</t>
  </si>
  <si>
    <t>#60001142115</t>
  </si>
  <si>
    <t>#60001035996</t>
  </si>
  <si>
    <t>#53001036150</t>
  </si>
  <si>
    <t>#18001068617</t>
  </si>
  <si>
    <t>#60003009432</t>
  </si>
  <si>
    <t>#21001039939</t>
  </si>
  <si>
    <t>#21001041551</t>
  </si>
  <si>
    <t>#60001081076</t>
  </si>
  <si>
    <t>#55001026834</t>
  </si>
  <si>
    <t>#33001078640</t>
  </si>
  <si>
    <t>#09001002100</t>
  </si>
  <si>
    <t>#09001026384</t>
  </si>
  <si>
    <t>#01008063248</t>
  </si>
  <si>
    <t>#21001042093</t>
  </si>
  <si>
    <t>#09001026690</t>
  </si>
  <si>
    <t>#18001070830</t>
  </si>
  <si>
    <t>#21001039708</t>
  </si>
  <si>
    <t>#29001011911</t>
  </si>
  <si>
    <t>#53001057563</t>
  </si>
  <si>
    <t>#53001057002</t>
  </si>
  <si>
    <t>#09001028094</t>
  </si>
  <si>
    <t>#18001064704</t>
  </si>
  <si>
    <t>#60001144058</t>
  </si>
  <si>
    <t>#62302016402</t>
  </si>
  <si>
    <t>#60001057594</t>
  </si>
  <si>
    <t>#60001056243</t>
  </si>
  <si>
    <t>#17001007125</t>
  </si>
  <si>
    <t>#60003011312</t>
  </si>
  <si>
    <t>#60002004979</t>
  </si>
  <si>
    <t>#60001157279</t>
  </si>
  <si>
    <t>#55001027449</t>
  </si>
  <si>
    <t>#39001042726</t>
  </si>
  <si>
    <t>#41001028673</t>
  </si>
  <si>
    <t>#29001028024</t>
  </si>
  <si>
    <t>#60001148367</t>
  </si>
  <si>
    <t>#37001054594</t>
  </si>
  <si>
    <t>#54001055994</t>
  </si>
  <si>
    <t>#60001106875</t>
  </si>
  <si>
    <t>#60001083012</t>
  </si>
  <si>
    <t>#60001115803</t>
  </si>
  <si>
    <t>#60001069561</t>
  </si>
  <si>
    <t>#60001064569</t>
  </si>
  <si>
    <t>#60001069491</t>
  </si>
  <si>
    <t>#53001020416</t>
  </si>
  <si>
    <t>#60001099460</t>
  </si>
  <si>
    <t>#60001129131</t>
  </si>
  <si>
    <t>#60001047040</t>
  </si>
  <si>
    <t>#41001029900</t>
  </si>
  <si>
    <t>#58001031886</t>
  </si>
  <si>
    <t>#09001028086</t>
  </si>
  <si>
    <t>#21001039431</t>
  </si>
  <si>
    <t>#53001056821</t>
  </si>
  <si>
    <t>#21001040420</t>
  </si>
  <si>
    <t>#49001014931</t>
  </si>
  <si>
    <t>#60001050198</t>
  </si>
  <si>
    <t>#60002019173</t>
  </si>
  <si>
    <t>#60001113374</t>
  </si>
  <si>
    <t>#53001029104</t>
  </si>
  <si>
    <t>#37001054609</t>
  </si>
  <si>
    <t>#37001056816</t>
  </si>
  <si>
    <t>#60001114819</t>
  </si>
  <si>
    <t>#42001030455</t>
  </si>
  <si>
    <t>#60701160900</t>
  </si>
  <si>
    <t>#61004068766</t>
  </si>
  <si>
    <t>#60001073833</t>
  </si>
  <si>
    <t>#53001041965</t>
  </si>
  <si>
    <t>#53001039313</t>
  </si>
  <si>
    <t>#53001055246</t>
  </si>
  <si>
    <t>#60002005410</t>
  </si>
  <si>
    <t>#41001028465</t>
  </si>
  <si>
    <t>#41001030603</t>
  </si>
  <si>
    <t>#60002017319</t>
  </si>
  <si>
    <t>#60001141990</t>
  </si>
  <si>
    <t>#62302008823</t>
  </si>
  <si>
    <t>#37001056698</t>
  </si>
  <si>
    <t>სტერილიზაციის მედდის დამხმარე</t>
  </si>
  <si>
    <t>#53001056012</t>
  </si>
  <si>
    <t>კომერციული დირექტორი</t>
  </si>
  <si>
    <t>#01012024227</t>
  </si>
  <si>
    <t>ანგიოლოგი</t>
  </si>
  <si>
    <t>#38001042836</t>
  </si>
  <si>
    <t>#01012030541</t>
  </si>
  <si>
    <t>#61004011259</t>
  </si>
  <si>
    <t>ბილინგის სპეციალისტი</t>
  </si>
  <si>
    <t>#01024061759</t>
  </si>
  <si>
    <t>#45001001163</t>
  </si>
  <si>
    <t>#01029019194</t>
  </si>
  <si>
    <t>ექოსკოპისტის ასისტენტი</t>
  </si>
  <si>
    <t>#01025001135</t>
  </si>
  <si>
    <t>#01025001956</t>
  </si>
  <si>
    <t>#43001004083</t>
  </si>
  <si>
    <t>#40001006352</t>
  </si>
  <si>
    <t>#54001026780</t>
  </si>
  <si>
    <t>#19001005611</t>
  </si>
  <si>
    <t>#01015009929</t>
  </si>
  <si>
    <t>#01011065060</t>
  </si>
  <si>
    <t>#01021009181</t>
  </si>
  <si>
    <t>#01017051227</t>
  </si>
  <si>
    <t>#45001004474</t>
  </si>
  <si>
    <t>#61006028909</t>
  </si>
  <si>
    <t>#01026005869</t>
  </si>
  <si>
    <t>#62006014254</t>
  </si>
  <si>
    <t>#60001055703</t>
  </si>
  <si>
    <t>#38001013037</t>
  </si>
  <si>
    <t>#62004025046</t>
  </si>
  <si>
    <t>#01011010609</t>
  </si>
  <si>
    <t>#01029017079</t>
  </si>
  <si>
    <t>#01002014541</t>
  </si>
  <si>
    <t>#01005006788</t>
  </si>
  <si>
    <t>#04001002182</t>
  </si>
  <si>
    <t>#42001036288</t>
  </si>
  <si>
    <t>#01016008370</t>
  </si>
  <si>
    <t>#13001057226</t>
  </si>
  <si>
    <t>#57001027556</t>
  </si>
  <si>
    <t>#02001016093</t>
  </si>
  <si>
    <t>#01024086754</t>
  </si>
  <si>
    <t>#01001030707</t>
  </si>
  <si>
    <t>#59001036770</t>
  </si>
  <si>
    <t>#38001012681</t>
  </si>
  <si>
    <t>#01024017461</t>
  </si>
  <si>
    <t>ნეირო ქირურგიის განყოფილების უფროსი</t>
  </si>
  <si>
    <t>#01022003399</t>
  </si>
  <si>
    <t>#01005001841</t>
  </si>
  <si>
    <t>#01026007573</t>
  </si>
  <si>
    <t>#01026008526</t>
  </si>
  <si>
    <t>#01008006346</t>
  </si>
  <si>
    <t>#01024044213</t>
  </si>
  <si>
    <t>#01015007245</t>
  </si>
  <si>
    <t>ოჯახის ექიმი</t>
  </si>
  <si>
    <t>#01020014713</t>
  </si>
  <si>
    <t>#38001039287</t>
  </si>
  <si>
    <t>#37001052796</t>
  </si>
  <si>
    <t>#22001022810</t>
  </si>
  <si>
    <t>#13001062664</t>
  </si>
  <si>
    <t>#60001111966</t>
  </si>
  <si>
    <t>პერფუზიის სამსახურის უფროსი</t>
  </si>
  <si>
    <t>#01024069157</t>
  </si>
  <si>
    <t>#01008036777</t>
  </si>
  <si>
    <t>#01009011926</t>
  </si>
  <si>
    <t>#01027035275</t>
  </si>
  <si>
    <t>#21001036815</t>
  </si>
  <si>
    <t>#22001021110</t>
  </si>
  <si>
    <t>#45001004288</t>
  </si>
  <si>
    <t>#01015021370</t>
  </si>
  <si>
    <t>#24001046635</t>
  </si>
  <si>
    <t>#61006074203</t>
  </si>
  <si>
    <t>#01011008382</t>
  </si>
  <si>
    <t>#36001050467</t>
  </si>
  <si>
    <t>#01024059797</t>
  </si>
  <si>
    <t>#01024052122</t>
  </si>
  <si>
    <t>#01025010534</t>
  </si>
  <si>
    <t>#41001011555</t>
  </si>
  <si>
    <t>#01009015155</t>
  </si>
  <si>
    <t>#57001046205</t>
  </si>
  <si>
    <t>#13001043532</t>
  </si>
  <si>
    <t>#59001109321</t>
  </si>
  <si>
    <t>#17001031785</t>
  </si>
  <si>
    <t>#01020003253</t>
  </si>
  <si>
    <t>უროლოგიის სამსახურის უფროსი</t>
  </si>
  <si>
    <t>#01019009189</t>
  </si>
  <si>
    <t>#01010016015</t>
  </si>
  <si>
    <t>ქირურგიული გინეკოლოგიის უფროსი მედდა</t>
  </si>
  <si>
    <t>#01010003320</t>
  </si>
  <si>
    <t>ხარისხის დირექტორი</t>
  </si>
  <si>
    <t>#01005011941</t>
  </si>
  <si>
    <t>ტრავმატოლოგიისა და ორთოპედიის დეპარტამენტის დირექტორი</t>
  </si>
  <si>
    <t>#01025011382</t>
  </si>
  <si>
    <t>ზოგადი ქირურგიის განყოფილების უფროსი</t>
  </si>
  <si>
    <t>#38001039602</t>
  </si>
  <si>
    <t>#01008016694</t>
  </si>
  <si>
    <t>#01005025892</t>
  </si>
  <si>
    <t>ორთოპედიისა და სპორტული მედიცინის განყოფილების უფროსი</t>
  </si>
  <si>
    <t>#35001118815</t>
  </si>
  <si>
    <t>ამბულატორიისა და გადაუდებელი მედიცინის (ER) უფროსი მედდა</t>
  </si>
  <si>
    <t>#39001017319</t>
  </si>
  <si>
    <t>#01001071515</t>
  </si>
  <si>
    <t>#33001079052</t>
  </si>
  <si>
    <t>#33001078688</t>
  </si>
  <si>
    <t>#01019021304</t>
  </si>
  <si>
    <t>#02201025741</t>
  </si>
  <si>
    <t>#01019076880</t>
  </si>
  <si>
    <t>#07001051570</t>
  </si>
  <si>
    <t>#60001042168</t>
  </si>
  <si>
    <t>ქირურგიის დეპარტამენტის უფროსი</t>
  </si>
  <si>
    <t>ტრანსფუზიოლოგიის სამსახურის უფროსი</t>
  </si>
  <si>
    <t>#60001118083</t>
  </si>
  <si>
    <t>#62001025170</t>
  </si>
  <si>
    <t>ანესთეზიის სამსახურის უფროსი</t>
  </si>
  <si>
    <t>#01029003106</t>
  </si>
  <si>
    <t>#39001000361</t>
  </si>
  <si>
    <t>ყბა-სახის ქირურგიის განყოფილების უფროსი</t>
  </si>
  <si>
    <t>#01013016746</t>
  </si>
  <si>
    <t>#01021017400</t>
  </si>
  <si>
    <t>#01024044499</t>
  </si>
  <si>
    <t>#01010008972</t>
  </si>
  <si>
    <t>#01024079834</t>
  </si>
  <si>
    <t>#01026002225</t>
  </si>
  <si>
    <t>#01024016862</t>
  </si>
  <si>
    <t>#01016009167</t>
  </si>
  <si>
    <t>რადიოლოგიის განყოფილების უფროსი</t>
  </si>
  <si>
    <t>#37001017651</t>
  </si>
  <si>
    <t>#57001004459</t>
  </si>
  <si>
    <t>#01030040338</t>
  </si>
  <si>
    <t>#62003002722</t>
  </si>
  <si>
    <t>#01027045002</t>
  </si>
  <si>
    <t>#60001123012</t>
  </si>
  <si>
    <t>#22001014519</t>
  </si>
  <si>
    <t>#01017026808</t>
  </si>
  <si>
    <t>ფიზიკური თერაპიის მეთოდისტი</t>
  </si>
  <si>
    <t>#01024034639</t>
  </si>
  <si>
    <t>#12001090264</t>
  </si>
  <si>
    <t>#62006017730</t>
  </si>
  <si>
    <t>საოპერაციო კოორდინატორი</t>
  </si>
  <si>
    <t>#35001023609</t>
  </si>
  <si>
    <t>#38001031007</t>
  </si>
  <si>
    <t>#46001000991</t>
  </si>
  <si>
    <t>#61004015551</t>
  </si>
  <si>
    <t>#01003016782</t>
  </si>
  <si>
    <t>ქირურგიისა და ტრავმატოლოგიის უფროსი მედდა</t>
  </si>
  <si>
    <t>#20001003303</t>
  </si>
  <si>
    <t>#01007010616</t>
  </si>
  <si>
    <t>თერაპიული-ინტენსიური განყოფილების უფროსი</t>
  </si>
  <si>
    <t>#62005021415</t>
  </si>
  <si>
    <t>#01006014923</t>
  </si>
  <si>
    <t>#03001003612</t>
  </si>
  <si>
    <t>#59001011459</t>
  </si>
  <si>
    <t>#12001016285</t>
  </si>
  <si>
    <t>#31001039554</t>
  </si>
  <si>
    <t>#01010018820</t>
  </si>
  <si>
    <t>#53001007207</t>
  </si>
  <si>
    <t>#01025005499</t>
  </si>
  <si>
    <t>#01005018086</t>
  </si>
  <si>
    <t>#01026013024</t>
  </si>
  <si>
    <t>#01030034377</t>
  </si>
  <si>
    <t>#11001005109</t>
  </si>
  <si>
    <t>#35001055465</t>
  </si>
  <si>
    <t>#08001023204</t>
  </si>
  <si>
    <t>#01009016965</t>
  </si>
  <si>
    <t>#01007015584</t>
  </si>
  <si>
    <t>#01017018729</t>
  </si>
  <si>
    <t>#46001022929</t>
  </si>
  <si>
    <t>#31001053282</t>
  </si>
  <si>
    <t>#01006009028</t>
  </si>
  <si>
    <t>#59001112601</t>
  </si>
  <si>
    <t>#01001090317</t>
  </si>
  <si>
    <t>#24001012836</t>
  </si>
  <si>
    <t>#01003003839</t>
  </si>
  <si>
    <t>#31001027130</t>
  </si>
  <si>
    <t>#51001004308</t>
  </si>
  <si>
    <t>#01010003186</t>
  </si>
  <si>
    <t>#23001012751</t>
  </si>
  <si>
    <t>#12001066534</t>
  </si>
  <si>
    <t>#41001028279</t>
  </si>
  <si>
    <t>#01024028074</t>
  </si>
  <si>
    <t>#01026012820</t>
  </si>
  <si>
    <t>#01008011661</t>
  </si>
  <si>
    <t>#01007014170</t>
  </si>
  <si>
    <t>#41001030282</t>
  </si>
  <si>
    <t>#38001008921</t>
  </si>
  <si>
    <t>#08001029164</t>
  </si>
  <si>
    <t>#01023001132</t>
  </si>
  <si>
    <t>#01030006826</t>
  </si>
  <si>
    <t>#01005028090</t>
  </si>
  <si>
    <t>#08001005253</t>
  </si>
  <si>
    <t>#01006005872</t>
  </si>
  <si>
    <t>#01015016991</t>
  </si>
  <si>
    <t>#24001010187</t>
  </si>
  <si>
    <t>#62007010456</t>
  </si>
  <si>
    <t>#01005018875</t>
  </si>
  <si>
    <t>#01005044387</t>
  </si>
  <si>
    <t>#01009014431</t>
  </si>
  <si>
    <t>#60001156738</t>
  </si>
  <si>
    <t>#62001042447</t>
  </si>
  <si>
    <t>#01026008314</t>
  </si>
  <si>
    <t>#01024056594</t>
  </si>
  <si>
    <t>#54001051088</t>
  </si>
  <si>
    <t>#01017042812</t>
  </si>
  <si>
    <t>#01024069727</t>
  </si>
  <si>
    <t>#01017008506</t>
  </si>
  <si>
    <t>#01024080928</t>
  </si>
  <si>
    <t>#01022009263</t>
  </si>
  <si>
    <t>#01003001151</t>
  </si>
  <si>
    <t>#01011028731</t>
  </si>
  <si>
    <t>#31001038510</t>
  </si>
  <si>
    <t>#31001010784</t>
  </si>
  <si>
    <t>#01017033696</t>
  </si>
  <si>
    <t>#31001039076</t>
  </si>
  <si>
    <t>#01027056825</t>
  </si>
  <si>
    <t>#01001050132</t>
  </si>
  <si>
    <t>#01017034218</t>
  </si>
  <si>
    <t>#01030051354</t>
  </si>
  <si>
    <t>#01001026661</t>
  </si>
  <si>
    <t>#01005027061</t>
  </si>
  <si>
    <t>#61001080952</t>
  </si>
  <si>
    <t>#01001053603</t>
  </si>
  <si>
    <t>#31001046218</t>
  </si>
  <si>
    <t>#01008040432</t>
  </si>
  <si>
    <t>#01024065235</t>
  </si>
  <si>
    <t>#01017024970</t>
  </si>
  <si>
    <t>#01008026538</t>
  </si>
  <si>
    <t>#01003008376</t>
  </si>
  <si>
    <t>#62005019619</t>
  </si>
  <si>
    <t>#54001031946</t>
  </si>
  <si>
    <t>#01021011449</t>
  </si>
  <si>
    <t>#24001016086</t>
  </si>
  <si>
    <t>#01006011120</t>
  </si>
  <si>
    <t>#02001004625</t>
  </si>
  <si>
    <t>#54001021459</t>
  </si>
  <si>
    <t>#59001028975</t>
  </si>
  <si>
    <t>კრიტიკული და გადაუდებელი მედიცინის დეპარტამენტის უფროსი</t>
  </si>
  <si>
    <t>#27001002330</t>
  </si>
  <si>
    <t>#12001052952</t>
  </si>
  <si>
    <t>#01008030476</t>
  </si>
  <si>
    <t>#01019019188</t>
  </si>
  <si>
    <t>სტომატოლოგი</t>
  </si>
  <si>
    <t>#44001000234</t>
  </si>
  <si>
    <t>#24001008985</t>
  </si>
  <si>
    <t>#43001039651</t>
  </si>
  <si>
    <t>#43001039523</t>
  </si>
  <si>
    <t>#01008010153</t>
  </si>
  <si>
    <t>#01019002780</t>
  </si>
  <si>
    <t>#01001009830</t>
  </si>
  <si>
    <t>#47001006208</t>
  </si>
  <si>
    <t>#01023008224</t>
  </si>
  <si>
    <t>#01012025662</t>
  </si>
  <si>
    <t>#38001004036</t>
  </si>
  <si>
    <t>#31001030385</t>
  </si>
  <si>
    <t>#01005020324</t>
  </si>
  <si>
    <t>#24001008236</t>
  </si>
  <si>
    <t>#01027029824</t>
  </si>
  <si>
    <t>#62001007277</t>
  </si>
  <si>
    <t>#01021013996</t>
  </si>
  <si>
    <t>#01001026590</t>
  </si>
  <si>
    <t>#31001042960</t>
  </si>
  <si>
    <t>#31001012840</t>
  </si>
  <si>
    <t>#16001001747</t>
  </si>
  <si>
    <t>#01026011810</t>
  </si>
  <si>
    <t>#01008032896</t>
  </si>
  <si>
    <t>#18001007824</t>
  </si>
  <si>
    <t>#01005018080</t>
  </si>
  <si>
    <t>#01003014953</t>
  </si>
  <si>
    <t>#01011009006</t>
  </si>
  <si>
    <t>#01005023301</t>
  </si>
  <si>
    <t>#01023013859</t>
  </si>
  <si>
    <t>#31001050131</t>
  </si>
  <si>
    <t>#01004001201</t>
  </si>
  <si>
    <t>#01008009085</t>
  </si>
  <si>
    <t>#60001038519</t>
  </si>
  <si>
    <t>#62001028709</t>
  </si>
  <si>
    <t>#01006013999</t>
  </si>
  <si>
    <t>#01001057393</t>
  </si>
  <si>
    <t>#01011029079</t>
  </si>
  <si>
    <t>#31001050639</t>
  </si>
  <si>
    <t>#38001042043</t>
  </si>
  <si>
    <t>#60001067499</t>
  </si>
  <si>
    <t>#13001067959</t>
  </si>
  <si>
    <t>#24001022624</t>
  </si>
  <si>
    <t>#01023014153</t>
  </si>
  <si>
    <t>#01024027286</t>
  </si>
  <si>
    <t>#01005017524</t>
  </si>
  <si>
    <t>#31001027713</t>
  </si>
  <si>
    <t>#01005013597</t>
  </si>
  <si>
    <t>#09001025808</t>
  </si>
  <si>
    <t>#31001012447</t>
  </si>
  <si>
    <t>#01001087806</t>
  </si>
  <si>
    <t>#01024049004</t>
  </si>
  <si>
    <t>#60001130449</t>
  </si>
  <si>
    <t>#01025018685</t>
  </si>
  <si>
    <t>#38001030024</t>
  </si>
  <si>
    <t>#01014004960</t>
  </si>
  <si>
    <t>#01024079190</t>
  </si>
  <si>
    <t>#01001077251</t>
  </si>
  <si>
    <t>#54001051061</t>
  </si>
  <si>
    <t>#59001091390</t>
  </si>
  <si>
    <t>#62005003723</t>
  </si>
  <si>
    <t>#59001016153</t>
  </si>
  <si>
    <t>#61001002971</t>
  </si>
  <si>
    <t>#40001014631</t>
  </si>
  <si>
    <t>#01009010992</t>
  </si>
  <si>
    <t>#01024089506</t>
  </si>
  <si>
    <t>#31001021346</t>
  </si>
  <si>
    <t>#31001040833</t>
  </si>
  <si>
    <t>#60001010314</t>
  </si>
  <si>
    <t>#54001007919</t>
  </si>
  <si>
    <t>#01005030495</t>
  </si>
  <si>
    <t>#57001013614</t>
  </si>
  <si>
    <t>#01001033835</t>
  </si>
  <si>
    <t>#01017015225</t>
  </si>
  <si>
    <t>#01019025646</t>
  </si>
  <si>
    <t>#35001116155</t>
  </si>
  <si>
    <t>#37001058389</t>
  </si>
  <si>
    <t>#17001030214</t>
  </si>
  <si>
    <t>#50001002609</t>
  </si>
  <si>
    <t>#12001090263</t>
  </si>
  <si>
    <t>#31001000674</t>
  </si>
  <si>
    <t>#57001008192</t>
  </si>
  <si>
    <t>#01027085005</t>
  </si>
  <si>
    <t>#01027080031</t>
  </si>
  <si>
    <t>#01021015002</t>
  </si>
  <si>
    <t>#01019043883</t>
  </si>
  <si>
    <t>#01009008990</t>
  </si>
  <si>
    <t>#01027073840</t>
  </si>
  <si>
    <t>#08001037552</t>
  </si>
  <si>
    <t>#24001045280</t>
  </si>
  <si>
    <t>#01003002607</t>
  </si>
  <si>
    <t>#01019009492</t>
  </si>
  <si>
    <t>#62002001562</t>
  </si>
  <si>
    <t>#40001037693</t>
  </si>
  <si>
    <t>#01024056393</t>
  </si>
  <si>
    <t>#01005032489</t>
  </si>
  <si>
    <t>#49001015720</t>
  </si>
  <si>
    <t>#13001065736</t>
  </si>
  <si>
    <t>#48001026575</t>
  </si>
  <si>
    <t>#01019009619</t>
  </si>
  <si>
    <t>#61001074283</t>
  </si>
  <si>
    <t>#01022005659</t>
  </si>
  <si>
    <t>#16001006246</t>
  </si>
  <si>
    <t>#01024053182</t>
  </si>
  <si>
    <t>#01007004312</t>
  </si>
  <si>
    <t>#01001063538</t>
  </si>
  <si>
    <t>#19001049473</t>
  </si>
  <si>
    <t>#01022005707</t>
  </si>
  <si>
    <t>#01001087397</t>
  </si>
  <si>
    <t>#19001019940</t>
  </si>
  <si>
    <t>#01017051439</t>
  </si>
  <si>
    <t>#38001033189</t>
  </si>
  <si>
    <t>#01001074680</t>
  </si>
  <si>
    <t>#38001011096</t>
  </si>
  <si>
    <t>#38001041630</t>
  </si>
  <si>
    <t>#01013016174</t>
  </si>
  <si>
    <t>#01011091346</t>
  </si>
  <si>
    <t>#57001055555</t>
  </si>
  <si>
    <t>#38001016550</t>
  </si>
  <si>
    <t>#01034005303</t>
  </si>
  <si>
    <t>#37001009939</t>
  </si>
  <si>
    <t>#33001076800</t>
  </si>
  <si>
    <t>#54401062039</t>
  </si>
  <si>
    <t>#01819089815</t>
  </si>
  <si>
    <t>#01005022661</t>
  </si>
  <si>
    <t>#57001009051</t>
  </si>
  <si>
    <t>#49001004812</t>
  </si>
  <si>
    <t>#01009019154</t>
  </si>
  <si>
    <t>#49001014466</t>
  </si>
  <si>
    <t>#33001046144</t>
  </si>
  <si>
    <t>#61002013513</t>
  </si>
  <si>
    <t>#61010007291</t>
  </si>
  <si>
    <t>#01024020184</t>
  </si>
  <si>
    <t>#33001000889</t>
  </si>
  <si>
    <t>#01007011274</t>
  </si>
  <si>
    <t>#61001014226</t>
  </si>
  <si>
    <t>კარდიოლოგიის ბორდის მდივანი</t>
  </si>
  <si>
    <t>ტექნიკოსი</t>
  </si>
  <si>
    <t>სამედიცინო ნარჩენებზე პასუხისმგებელი პირი</t>
  </si>
  <si>
    <t>#61004012298</t>
  </si>
  <si>
    <t>#61009000066</t>
  </si>
  <si>
    <t>#61010003118</t>
  </si>
  <si>
    <t>თერაპიის სამსახურის უფროსი</t>
  </si>
  <si>
    <t>#01005016353</t>
  </si>
  <si>
    <t>#61005008780</t>
  </si>
  <si>
    <t>ინტერვენციული კარდიოლოგიის სამსახურის უფროსი</t>
  </si>
  <si>
    <t>#61004022326</t>
  </si>
  <si>
    <t>#61008004498</t>
  </si>
  <si>
    <t>#61001019252</t>
  </si>
  <si>
    <t>#62005010246</t>
  </si>
  <si>
    <t>#61009003925</t>
  </si>
  <si>
    <t>#61009001149</t>
  </si>
  <si>
    <t>#61004058667</t>
  </si>
  <si>
    <t>#61003010587</t>
  </si>
  <si>
    <t>#61004048531</t>
  </si>
  <si>
    <t>#33001007364</t>
  </si>
  <si>
    <t>#01031003611</t>
  </si>
  <si>
    <t>#62004014645</t>
  </si>
  <si>
    <t>#01024033701</t>
  </si>
  <si>
    <t>#01025002511</t>
  </si>
  <si>
    <t>#01011058230</t>
  </si>
  <si>
    <t>#60001124698</t>
  </si>
  <si>
    <t>საოპერაციო დირექტორი</t>
  </si>
  <si>
    <t>კრიტიკული მედიცინის (ICU) უფროსი მედდა</t>
  </si>
  <si>
    <t>ამბულატორიულ-დიაგნოსტიკური სამსახურის უფროსი</t>
  </si>
  <si>
    <t>#01030005685</t>
  </si>
  <si>
    <t>#01022005311</t>
  </si>
  <si>
    <t>ნეიროსონოსკოპისტი</t>
  </si>
  <si>
    <t>#61001021580</t>
  </si>
  <si>
    <t>#61601089931</t>
  </si>
  <si>
    <t>#61004010713</t>
  </si>
  <si>
    <t>საოპერაციო განყოფილების უფროსი</t>
  </si>
  <si>
    <t>#61004021629</t>
  </si>
  <si>
    <t>ბილინგის განყოფილების უფროსი</t>
  </si>
  <si>
    <t>მთავარი მენეჯერი</t>
  </si>
  <si>
    <t>#61003005809</t>
  </si>
  <si>
    <t>#61001061256</t>
  </si>
  <si>
    <t>სამეურნეო სამსახურის უფროსი</t>
  </si>
  <si>
    <t>#61004022526</t>
  </si>
  <si>
    <t>მთავარი მენეჯერის მოადგილე</t>
  </si>
  <si>
    <t>#61004032248</t>
  </si>
  <si>
    <t>#61004021658</t>
  </si>
  <si>
    <t>#61004056221</t>
  </si>
  <si>
    <t>#61004030149</t>
  </si>
  <si>
    <t>#61004011360</t>
  </si>
  <si>
    <t>#61004064840</t>
  </si>
  <si>
    <t>#61004057178</t>
  </si>
  <si>
    <t>#61004014769</t>
  </si>
  <si>
    <t>#18001003816</t>
  </si>
  <si>
    <t>#33001026493</t>
  </si>
  <si>
    <t>#61004032772</t>
  </si>
  <si>
    <t>სამეანო-გინეკოლოგიის სამსახურის უფროსი</t>
  </si>
  <si>
    <t>#61004023578</t>
  </si>
  <si>
    <t>#61004028733</t>
  </si>
  <si>
    <t>#61004032832</t>
  </si>
  <si>
    <t>#61004029260</t>
  </si>
  <si>
    <t>#61004038284</t>
  </si>
  <si>
    <t>#01017032957</t>
  </si>
  <si>
    <t>#61004006492</t>
  </si>
  <si>
    <t>#61001063722</t>
  </si>
  <si>
    <t>#61009001318</t>
  </si>
  <si>
    <t>#61004049858</t>
  </si>
  <si>
    <t>#60001080547</t>
  </si>
  <si>
    <t>#61004049924</t>
  </si>
  <si>
    <t>#61004030272</t>
  </si>
  <si>
    <t>#61004056337</t>
  </si>
  <si>
    <t>#61004025922</t>
  </si>
  <si>
    <t>#61004015357</t>
  </si>
  <si>
    <t>ჰემოდიალიზისა და ნეფროლოგიის უფროსი მედდა</t>
  </si>
  <si>
    <t>#61005008777</t>
  </si>
  <si>
    <t>ლაბორატორიის სამსახურის უფროსი</t>
  </si>
  <si>
    <t>ქირურგიის სამსახურის უფროსი</t>
  </si>
  <si>
    <t>#61004053384</t>
  </si>
  <si>
    <t>#61004019223</t>
  </si>
  <si>
    <t>#61004004441</t>
  </si>
  <si>
    <t>#61004049958</t>
  </si>
  <si>
    <t>#61004006822</t>
  </si>
  <si>
    <t>#61004057217</t>
  </si>
  <si>
    <t>#61004037802</t>
  </si>
  <si>
    <t>#61004033543</t>
  </si>
  <si>
    <t>#52001020523</t>
  </si>
  <si>
    <t>#61004006390</t>
  </si>
  <si>
    <t>#61004009757</t>
  </si>
  <si>
    <t>#61004055693</t>
  </si>
  <si>
    <t>#61004051858</t>
  </si>
  <si>
    <t>#61004047707</t>
  </si>
  <si>
    <t>#61004044282</t>
  </si>
  <si>
    <t>#61004046490</t>
  </si>
  <si>
    <t>#61004016523</t>
  </si>
  <si>
    <t>#61004000404</t>
  </si>
  <si>
    <t>#61004043331</t>
  </si>
  <si>
    <t>#61004039336</t>
  </si>
  <si>
    <t>#61004017748</t>
  </si>
  <si>
    <t>#61004053563</t>
  </si>
  <si>
    <t>#61004035925</t>
  </si>
  <si>
    <t>#61004028991</t>
  </si>
  <si>
    <t>#61004036518</t>
  </si>
  <si>
    <t>#60001123706</t>
  </si>
  <si>
    <t>#61004033128</t>
  </si>
  <si>
    <t>#61004009107</t>
  </si>
  <si>
    <t>#26001007330</t>
  </si>
  <si>
    <t>#61004046050</t>
  </si>
  <si>
    <t>#61004044236</t>
  </si>
  <si>
    <t>#61006011578</t>
  </si>
  <si>
    <t>#61004047238</t>
  </si>
  <si>
    <t>#61004063010</t>
  </si>
  <si>
    <t>#61004032552</t>
  </si>
  <si>
    <t>#61004058131</t>
  </si>
  <si>
    <t>#61004005775</t>
  </si>
  <si>
    <t>#61004070061</t>
  </si>
  <si>
    <t>#61004059922</t>
  </si>
  <si>
    <t>#61004027772</t>
  </si>
  <si>
    <t>#61004059221</t>
  </si>
  <si>
    <t>#61004048734</t>
  </si>
  <si>
    <t>#61004056990</t>
  </si>
  <si>
    <t>#61004064222</t>
  </si>
  <si>
    <t>#61004011437</t>
  </si>
  <si>
    <t>#61004010827</t>
  </si>
  <si>
    <t>#61004054537</t>
  </si>
  <si>
    <t>#61004003428</t>
  </si>
  <si>
    <t>ბავშვთა ანესთეზიოლოგ-რეანიმატოლოგი</t>
  </si>
  <si>
    <t>ბავშვთა კარდიოექოსკოპისტი</t>
  </si>
  <si>
    <t>#61004000764</t>
  </si>
  <si>
    <t>#61008000238</t>
  </si>
  <si>
    <t>#61004018360</t>
  </si>
  <si>
    <t>#61004020978</t>
  </si>
  <si>
    <t>#61004011321</t>
  </si>
  <si>
    <t>#61001021738</t>
  </si>
  <si>
    <t>#61004009240</t>
  </si>
  <si>
    <t>#33001010829</t>
  </si>
  <si>
    <t>#42001012449</t>
  </si>
  <si>
    <t>#61004002892</t>
  </si>
  <si>
    <t>#61004001474</t>
  </si>
  <si>
    <t>#61004007927</t>
  </si>
  <si>
    <t>#61004011463</t>
  </si>
  <si>
    <t>#61004031834</t>
  </si>
  <si>
    <t>#33001072659</t>
  </si>
  <si>
    <t>#61004000630</t>
  </si>
  <si>
    <t>#14001003775</t>
  </si>
  <si>
    <t>#61004012099</t>
  </si>
  <si>
    <t>#61004011753</t>
  </si>
  <si>
    <t>#61004002232</t>
  </si>
  <si>
    <t>#61004017475</t>
  </si>
  <si>
    <t>#61004017304</t>
  </si>
  <si>
    <t>#61004018295</t>
  </si>
  <si>
    <t>#61005004682</t>
  </si>
  <si>
    <t>#61005001619</t>
  </si>
  <si>
    <t>#61004013753</t>
  </si>
  <si>
    <t>#61005001338</t>
  </si>
  <si>
    <t>#61004045671</t>
  </si>
  <si>
    <t>#61004016598</t>
  </si>
  <si>
    <t>#61005005278</t>
  </si>
  <si>
    <t>#61004010148</t>
  </si>
  <si>
    <t>#61004039869</t>
  </si>
  <si>
    <t>#61004036215</t>
  </si>
  <si>
    <t>#61004030431</t>
  </si>
  <si>
    <t>#61004021270</t>
  </si>
  <si>
    <t>#61004024553</t>
  </si>
  <si>
    <t>#61004012158</t>
  </si>
  <si>
    <t>#61004015908</t>
  </si>
  <si>
    <t>#61004021326</t>
  </si>
  <si>
    <t>#61002012212</t>
  </si>
  <si>
    <t>#61001043925</t>
  </si>
  <si>
    <t>#61004027674</t>
  </si>
  <si>
    <t>#61001001131</t>
  </si>
  <si>
    <t>#61004005221</t>
  </si>
  <si>
    <t>#62007010838</t>
  </si>
  <si>
    <t>#61004028052</t>
  </si>
  <si>
    <t>#61004018479</t>
  </si>
  <si>
    <t>#61004037927</t>
  </si>
  <si>
    <t>#61004018875</t>
  </si>
  <si>
    <t>#61004044140</t>
  </si>
  <si>
    <t>#61004009218</t>
  </si>
  <si>
    <t>#61004032048</t>
  </si>
  <si>
    <t>#61004034360</t>
  </si>
  <si>
    <t>#61004048555</t>
  </si>
  <si>
    <t>#61004054042</t>
  </si>
  <si>
    <t>#61004025274</t>
  </si>
  <si>
    <t>#61004008252</t>
  </si>
  <si>
    <t>#61004025464</t>
  </si>
  <si>
    <t>#61004052058</t>
  </si>
  <si>
    <t>#61004058216</t>
  </si>
  <si>
    <t>#61004036875</t>
  </si>
  <si>
    <t>#61004045979</t>
  </si>
  <si>
    <t>#61004028071</t>
  </si>
  <si>
    <t>#61004020775</t>
  </si>
  <si>
    <t>#61004052010</t>
  </si>
  <si>
    <t>#61004037703</t>
  </si>
  <si>
    <t>#61004044218</t>
  </si>
  <si>
    <t>#61004011088</t>
  </si>
  <si>
    <t>#61004052059</t>
  </si>
  <si>
    <t>#61004000884</t>
  </si>
  <si>
    <t>#61004040701</t>
  </si>
  <si>
    <t>#61004019511</t>
  </si>
  <si>
    <t>#61004065714</t>
  </si>
  <si>
    <t>#61004061732</t>
  </si>
  <si>
    <t>#61005001177</t>
  </si>
  <si>
    <t>#61004047912</t>
  </si>
  <si>
    <t>#61004023889</t>
  </si>
  <si>
    <t>#61004019196</t>
  </si>
  <si>
    <t>#61004032353</t>
  </si>
  <si>
    <t>#61004011468</t>
  </si>
  <si>
    <t>#61004033796</t>
  </si>
  <si>
    <t>#61004027541</t>
  </si>
  <si>
    <t>#33001020251</t>
  </si>
  <si>
    <t>#61004032307</t>
  </si>
  <si>
    <t>#61005000509</t>
  </si>
  <si>
    <t>#61010019428</t>
  </si>
  <si>
    <t>#61004030550</t>
  </si>
  <si>
    <t>#61004044868</t>
  </si>
  <si>
    <t>#61004021078</t>
  </si>
  <si>
    <t>#01032003718</t>
  </si>
  <si>
    <t>#61004053611</t>
  </si>
  <si>
    <t>#61001046422</t>
  </si>
  <si>
    <t>#61004053628</t>
  </si>
  <si>
    <t>#61004019707</t>
  </si>
  <si>
    <t>#61004055868</t>
  </si>
  <si>
    <t>#61004047010</t>
  </si>
  <si>
    <t>#61004043399</t>
  </si>
  <si>
    <t>#61004051187</t>
  </si>
  <si>
    <t>#61004035955</t>
  </si>
  <si>
    <t>#61004001435</t>
  </si>
  <si>
    <t>#61004055085</t>
  </si>
  <si>
    <t>#61004032389</t>
  </si>
  <si>
    <t>#61004045735</t>
  </si>
  <si>
    <t>#61004050578</t>
  </si>
  <si>
    <t>#61004033797</t>
  </si>
  <si>
    <t>#61004043728</t>
  </si>
  <si>
    <t>#61004039002</t>
  </si>
  <si>
    <t>#61004051969</t>
  </si>
  <si>
    <t>#61004039039</t>
  </si>
  <si>
    <t>#61004032110</t>
  </si>
  <si>
    <t>#61004000998</t>
  </si>
  <si>
    <t>#61004053877</t>
  </si>
  <si>
    <t>#61004038317</t>
  </si>
  <si>
    <t>#61004062991</t>
  </si>
  <si>
    <t>#61004021787</t>
  </si>
  <si>
    <t>#01027043830</t>
  </si>
  <si>
    <t>#01027074221</t>
  </si>
  <si>
    <t>#01024005432</t>
  </si>
  <si>
    <t>ადმინისტრაციული დირექტორი</t>
  </si>
  <si>
    <t>#01011041649</t>
  </si>
  <si>
    <t>#54001004228</t>
  </si>
  <si>
    <t>#01024037705</t>
  </si>
  <si>
    <t xml:space="preserve">პროგრამული პროდუქტების ტრენერი </t>
  </si>
  <si>
    <t>#01017002080</t>
  </si>
  <si>
    <t>#01019029763</t>
  </si>
  <si>
    <t>#01008025893</t>
  </si>
  <si>
    <t>#01024021141</t>
  </si>
  <si>
    <t>#01014005486</t>
  </si>
  <si>
    <t>#01027070790</t>
  </si>
  <si>
    <t>#01011077963</t>
  </si>
  <si>
    <t>#01024082229</t>
  </si>
  <si>
    <t>#01024002245</t>
  </si>
  <si>
    <t>#01029009342</t>
  </si>
  <si>
    <t>#12001006762</t>
  </si>
  <si>
    <t>#01016004274</t>
  </si>
  <si>
    <t>#31001048463</t>
  </si>
  <si>
    <t>#01011087048</t>
  </si>
  <si>
    <t>#59001046652</t>
  </si>
  <si>
    <t>#01001088082</t>
  </si>
  <si>
    <t>#01007017505</t>
  </si>
  <si>
    <t>#01008023021</t>
  </si>
  <si>
    <t>#01011054267</t>
  </si>
  <si>
    <t>#01014006131</t>
  </si>
  <si>
    <t>#01027047827</t>
  </si>
  <si>
    <t>#01027076696</t>
  </si>
  <si>
    <t>#62005016286</t>
  </si>
  <si>
    <t>#62005027798</t>
  </si>
  <si>
    <t>#53001011745</t>
  </si>
  <si>
    <t>#18001065855</t>
  </si>
  <si>
    <t>სამედიცინო აპარატურის მართვის განყოფილების უფროსი</t>
  </si>
  <si>
    <t>#20001068619</t>
  </si>
  <si>
    <t>ამბულატორიულ-დიაგნოსტიკური და პედიატრიული განყოფილების უფროსი</t>
  </si>
  <si>
    <t>#01027035787</t>
  </si>
  <si>
    <t>#31001011027</t>
  </si>
  <si>
    <t>#12001070667</t>
  </si>
  <si>
    <t>#59001001942</t>
  </si>
  <si>
    <t>#01027047248</t>
  </si>
  <si>
    <t>#14001003932</t>
  </si>
  <si>
    <t>#62005013678</t>
  </si>
  <si>
    <t>#01027063771</t>
  </si>
  <si>
    <t>#40001038250</t>
  </si>
  <si>
    <t>#33001075860</t>
  </si>
  <si>
    <t>#01027074251</t>
  </si>
  <si>
    <t>#01016009804</t>
  </si>
  <si>
    <t>#49001013765</t>
  </si>
  <si>
    <t>#38001011237</t>
  </si>
  <si>
    <t>#01019040718</t>
  </si>
  <si>
    <t>#01012022417</t>
  </si>
  <si>
    <t>#01033006148</t>
  </si>
  <si>
    <t>#14001024343</t>
  </si>
  <si>
    <t>#01017034618</t>
  </si>
  <si>
    <t>#01013023731</t>
  </si>
  <si>
    <t>#01029011071</t>
  </si>
  <si>
    <t>#12001031255</t>
  </si>
  <si>
    <t>#01027072236</t>
  </si>
  <si>
    <t>#04001011549</t>
  </si>
  <si>
    <t>#18001063870</t>
  </si>
  <si>
    <t>#33001034566</t>
  </si>
  <si>
    <t>#01023011275</t>
  </si>
  <si>
    <t>#54001026408</t>
  </si>
  <si>
    <t>#49001000198</t>
  </si>
  <si>
    <t>#60001045727</t>
  </si>
  <si>
    <t>#13001066845</t>
  </si>
  <si>
    <t>#01001070860</t>
  </si>
  <si>
    <t>#01030038013</t>
  </si>
  <si>
    <t>#33001015632</t>
  </si>
  <si>
    <t>#02001022281</t>
  </si>
  <si>
    <t>#01026003848</t>
  </si>
  <si>
    <t>#01009020704</t>
  </si>
  <si>
    <t>#01001040636</t>
  </si>
  <si>
    <t>#01002004157</t>
  </si>
  <si>
    <t>#01024040612</t>
  </si>
  <si>
    <t>#01033004462</t>
  </si>
  <si>
    <t>#01027044193</t>
  </si>
  <si>
    <t>#60001118229</t>
  </si>
  <si>
    <t>#38001032123</t>
  </si>
  <si>
    <t>დედათა და ბავშვთა ჯანმრთელობის უფროსი მედდა</t>
  </si>
  <si>
    <t>#01024058212</t>
  </si>
  <si>
    <t>#01029008237</t>
  </si>
  <si>
    <t>#01008034349</t>
  </si>
  <si>
    <t>ფსიქიატრიის უფროსი მედდა</t>
  </si>
  <si>
    <t>#01014006120</t>
  </si>
  <si>
    <t>#56001003989</t>
  </si>
  <si>
    <t>ბავშვთა ანესთეზიის სამსახურის უფროსი</t>
  </si>
  <si>
    <t>#01009017286</t>
  </si>
  <si>
    <t>ბავშვთა კრიტიკული მედიცინის სამსახურის უფროსი</t>
  </si>
  <si>
    <t>ბავშვთა ნევროლოგიის სამსახურის უფროსი</t>
  </si>
  <si>
    <t>დიალიზის სამსახურის უფროსი</t>
  </si>
  <si>
    <t>#01013001828</t>
  </si>
  <si>
    <t>ზოგადი ქირურგიის სამსახურის კოორდინატორი</t>
  </si>
  <si>
    <t>#19001007649</t>
  </si>
  <si>
    <t>ქირურგიის და ტრანსპლანტოლოგიის განყოფილების უფროსი</t>
  </si>
  <si>
    <t>ტრანსპლანტოლოგი</t>
  </si>
  <si>
    <t>#01030029419</t>
  </si>
  <si>
    <t>ენდოსკოპიის სამსახურის უფროსი</t>
  </si>
  <si>
    <t>#01007006319</t>
  </si>
  <si>
    <t>ქირურგიული სტაციონარის უფროსი</t>
  </si>
  <si>
    <t>#01017010782</t>
  </si>
  <si>
    <t>ჰეპატოლოგი</t>
  </si>
  <si>
    <t>ჰოსპიტალისტი</t>
  </si>
  <si>
    <t>#20001047821</t>
  </si>
  <si>
    <t>#53001030285</t>
  </si>
  <si>
    <t>ბავშვთა თორაკო ქირურგიის სამსახურის უფროსი</t>
  </si>
  <si>
    <t>#26001006007</t>
  </si>
  <si>
    <t>კარდიოქირურგიული სამსახურის უფროსი</t>
  </si>
  <si>
    <t>#01027073104</t>
  </si>
  <si>
    <t>კარდიოქირურგიული რეანიმაცია-ანესთეზიის სამსახურის უფროსი</t>
  </si>
  <si>
    <t>#08001000220</t>
  </si>
  <si>
    <t>მამოლოგიის სამსახურის უფროსი</t>
  </si>
  <si>
    <t>#01017012346</t>
  </si>
  <si>
    <t>მოზრდილთა და ბავშვთა გადაუდებელი მედიცინის განყოფილების უფროსი</t>
  </si>
  <si>
    <t>მოზრდილთა კრიტიკული მედიცინის სამსახურის უფროსი</t>
  </si>
  <si>
    <t>#01009002716</t>
  </si>
  <si>
    <t>#01009007259</t>
  </si>
  <si>
    <t>#01009011123</t>
  </si>
  <si>
    <t>ნეფროლოგიის სამსახურის უფროსი</t>
  </si>
  <si>
    <t>პედიატრიული სამსახურის უფროსი</t>
  </si>
  <si>
    <t>სამეანო-გინეკოლოგიური სამსახურის უფროსი</t>
  </si>
  <si>
    <t>#29001010359</t>
  </si>
  <si>
    <t>ფსიქიატრიის განყოფილების უფროსი</t>
  </si>
  <si>
    <t>ქალთა კონსულტაციის სამსახურის უფროსი</t>
  </si>
  <si>
    <t>#12001079522</t>
  </si>
  <si>
    <t>#01511099618</t>
  </si>
  <si>
    <t>#12101108818</t>
  </si>
  <si>
    <t>#57001019255</t>
  </si>
  <si>
    <t>#01001034818</t>
  </si>
  <si>
    <t>#43001006204</t>
  </si>
  <si>
    <t>#52001012357</t>
  </si>
  <si>
    <t>#12001088054</t>
  </si>
  <si>
    <t>#12001088877</t>
  </si>
  <si>
    <t>#12001052838</t>
  </si>
  <si>
    <t>#12001086560</t>
  </si>
  <si>
    <t>#36001017191</t>
  </si>
  <si>
    <t>#12001081888</t>
  </si>
  <si>
    <t>#20001053977</t>
  </si>
  <si>
    <t>#55001020266</t>
  </si>
  <si>
    <t>#01027035145</t>
  </si>
  <si>
    <t>#62004010399</t>
  </si>
  <si>
    <t>#01027055985</t>
  </si>
  <si>
    <t>#12001098282</t>
  </si>
  <si>
    <t>#22001020522</t>
  </si>
  <si>
    <t>#12001074456</t>
  </si>
  <si>
    <t>#36001015265</t>
  </si>
  <si>
    <t>#01027045949</t>
  </si>
  <si>
    <t>#12001088407</t>
  </si>
  <si>
    <t>#38001026419</t>
  </si>
  <si>
    <t>#01029016000</t>
  </si>
  <si>
    <t>#59003000416</t>
  </si>
  <si>
    <t>#01001003894</t>
  </si>
  <si>
    <t>#20001060019</t>
  </si>
  <si>
    <t>#12001074420</t>
  </si>
  <si>
    <t>#36001006602</t>
  </si>
  <si>
    <t>#12501107519</t>
  </si>
  <si>
    <t>#01711109075</t>
  </si>
  <si>
    <t>#12001084150</t>
  </si>
  <si>
    <t>#12001080164</t>
  </si>
  <si>
    <t>#28001046895</t>
  </si>
  <si>
    <t>#01011053569</t>
  </si>
  <si>
    <t>#01029001192</t>
  </si>
  <si>
    <t>#38001045985</t>
  </si>
  <si>
    <t>#12001079755</t>
  </si>
  <si>
    <t>#01014004779</t>
  </si>
  <si>
    <t>#12001090130</t>
  </si>
  <si>
    <t>#12001077272</t>
  </si>
  <si>
    <t>#12001077817</t>
  </si>
  <si>
    <t>#01027040475</t>
  </si>
  <si>
    <t>#01011073302</t>
  </si>
  <si>
    <t>#01001075912</t>
  </si>
  <si>
    <t>#12001061952</t>
  </si>
  <si>
    <t>#01027032971</t>
  </si>
  <si>
    <t>#54001051811</t>
  </si>
  <si>
    <t>#01011073407</t>
  </si>
  <si>
    <t>#01029002789</t>
  </si>
  <si>
    <t>#12001080433</t>
  </si>
  <si>
    <t>#01511098611</t>
  </si>
  <si>
    <t>#01027041754</t>
  </si>
  <si>
    <t>#59401129272</t>
  </si>
  <si>
    <t>#01029016351</t>
  </si>
  <si>
    <t>#38001002439</t>
  </si>
  <si>
    <t>#59003001452</t>
  </si>
  <si>
    <t>#59004004287</t>
  </si>
  <si>
    <t>#24001044562</t>
  </si>
  <si>
    <t>#12701104441</t>
  </si>
  <si>
    <t>#01017043727</t>
  </si>
  <si>
    <t>#01011017951</t>
  </si>
  <si>
    <t>#36001046840</t>
  </si>
  <si>
    <t>#12001071713</t>
  </si>
  <si>
    <t>#01027064000</t>
  </si>
  <si>
    <t>#59003002483</t>
  </si>
  <si>
    <t>#01017044639</t>
  </si>
  <si>
    <t>#18001043098</t>
  </si>
  <si>
    <t>#12501101893</t>
  </si>
  <si>
    <t>#01011069903</t>
  </si>
  <si>
    <t>#09001024593</t>
  </si>
  <si>
    <t>#01012029356</t>
  </si>
  <si>
    <t>#01029004202</t>
  </si>
  <si>
    <t>#01029019135</t>
  </si>
  <si>
    <t>#01029005085</t>
  </si>
  <si>
    <t>#01010018581</t>
  </si>
  <si>
    <t>#12901105773</t>
  </si>
  <si>
    <t>#01029015784</t>
  </si>
  <si>
    <t>#12001082325</t>
  </si>
  <si>
    <t>#01027045781</t>
  </si>
  <si>
    <t>#59001101681</t>
  </si>
  <si>
    <t>#12001063797</t>
  </si>
  <si>
    <t>#12001073923</t>
  </si>
  <si>
    <t>#13001002607</t>
  </si>
  <si>
    <t>#01032003551</t>
  </si>
  <si>
    <t>#01029008159</t>
  </si>
  <si>
    <t>#01029003470</t>
  </si>
  <si>
    <t>#59001102330</t>
  </si>
  <si>
    <t>#36001049448</t>
  </si>
  <si>
    <t>#18001005303</t>
  </si>
  <si>
    <t>#24001048607</t>
  </si>
  <si>
    <t>#53001052755</t>
  </si>
  <si>
    <t>#01011086577</t>
  </si>
  <si>
    <t>#38001032652</t>
  </si>
  <si>
    <t>#45001004985</t>
  </si>
  <si>
    <t>ფსიქიატრიის დალაქი</t>
  </si>
  <si>
    <t>#01027035620</t>
  </si>
  <si>
    <t>#01029002343</t>
  </si>
  <si>
    <t>#01030032936</t>
  </si>
  <si>
    <t>#01027078924</t>
  </si>
  <si>
    <t>#01029006388</t>
  </si>
  <si>
    <t>#01014004564</t>
  </si>
  <si>
    <t>#01012010616</t>
  </si>
  <si>
    <t>#01029017960</t>
  </si>
  <si>
    <t>#01027042393</t>
  </si>
  <si>
    <t>#01029007386</t>
  </si>
  <si>
    <t>#01029015862</t>
  </si>
  <si>
    <t>#59003004180</t>
  </si>
  <si>
    <t>#01027027896</t>
  </si>
  <si>
    <t>#01012027817</t>
  </si>
  <si>
    <t>#12001091941</t>
  </si>
  <si>
    <t>#62006009729</t>
  </si>
  <si>
    <t>#01011023669</t>
  </si>
  <si>
    <t>#01027047348</t>
  </si>
  <si>
    <t>#12001047753</t>
  </si>
  <si>
    <t>#12001077271</t>
  </si>
  <si>
    <t>#01027065861</t>
  </si>
  <si>
    <t>#45001008037</t>
  </si>
  <si>
    <t>#01029018142</t>
  </si>
  <si>
    <t>#01029014162</t>
  </si>
  <si>
    <t>#12001087808</t>
  </si>
  <si>
    <t>#01029016124</t>
  </si>
  <si>
    <t>#01027040430</t>
  </si>
  <si>
    <t>#62001005227</t>
  </si>
  <si>
    <t>#01029018197</t>
  </si>
  <si>
    <t>#19001031586</t>
  </si>
  <si>
    <t>#01011073681</t>
  </si>
  <si>
    <t>#01001057622</t>
  </si>
  <si>
    <t>#55001012507</t>
  </si>
  <si>
    <t>#01005024229</t>
  </si>
  <si>
    <t>#01005011013</t>
  </si>
  <si>
    <t>#62004024334</t>
  </si>
  <si>
    <t>#61004023382</t>
  </si>
  <si>
    <t>#46001001436</t>
  </si>
  <si>
    <t>#01031000594</t>
  </si>
  <si>
    <t>#60001124568</t>
  </si>
  <si>
    <t>#01008053383</t>
  </si>
  <si>
    <t>#13001062231</t>
  </si>
  <si>
    <t>#19001098164</t>
  </si>
  <si>
    <t>#53001054646</t>
  </si>
  <si>
    <t>#08001038358</t>
  </si>
  <si>
    <t>#26001035114</t>
  </si>
  <si>
    <t>#48001023309</t>
  </si>
  <si>
    <t>#62007016372</t>
  </si>
  <si>
    <t>#01024036784</t>
  </si>
  <si>
    <t>#01501102351</t>
  </si>
  <si>
    <t>#01019066170</t>
  </si>
  <si>
    <t>#01001040546</t>
  </si>
  <si>
    <t>#01017039514</t>
  </si>
  <si>
    <t>#59001112344</t>
  </si>
  <si>
    <t>#01019011174</t>
  </si>
  <si>
    <t>#42001005655</t>
  </si>
  <si>
    <t>#01024077281</t>
  </si>
  <si>
    <t>#21001001902</t>
  </si>
  <si>
    <t>#01018003466</t>
  </si>
  <si>
    <t>#13001009166</t>
  </si>
  <si>
    <t>#01025001005</t>
  </si>
  <si>
    <t>#19001067421</t>
  </si>
  <si>
    <t>ბავშვთა თორაკო ქირურგი</t>
  </si>
  <si>
    <t>#01024035488</t>
  </si>
  <si>
    <t>ბავშვთა კარდიოლოგი</t>
  </si>
  <si>
    <t>#01024017442</t>
  </si>
  <si>
    <t>#01017033409</t>
  </si>
  <si>
    <t>#36001006530</t>
  </si>
  <si>
    <t>#01008004841</t>
  </si>
  <si>
    <t>#48001010182</t>
  </si>
  <si>
    <t>#01013027462</t>
  </si>
  <si>
    <t>#01608069291</t>
  </si>
  <si>
    <t>#58001029761</t>
  </si>
  <si>
    <t>#08001027624</t>
  </si>
  <si>
    <t>#01003007569</t>
  </si>
  <si>
    <t>#46001001472</t>
  </si>
  <si>
    <t>#01013021523</t>
  </si>
  <si>
    <t>მოზრდილთა გადაუდებელი მედიცინის სამსახურის უფროსი</t>
  </si>
  <si>
    <t>#59001006469</t>
  </si>
  <si>
    <t>#01024040447</t>
  </si>
  <si>
    <t>#01012011405</t>
  </si>
  <si>
    <t>#35001083992</t>
  </si>
  <si>
    <t>#62007009119</t>
  </si>
  <si>
    <t>#01011063416</t>
  </si>
  <si>
    <t>#01013020574</t>
  </si>
  <si>
    <t>#01005001512</t>
  </si>
  <si>
    <t>#01027059542</t>
  </si>
  <si>
    <t>#01026009898</t>
  </si>
  <si>
    <t>#62006009138</t>
  </si>
  <si>
    <t>#35001023060</t>
  </si>
  <si>
    <t>#01024028579</t>
  </si>
  <si>
    <t>#01017011944</t>
  </si>
  <si>
    <t>#01011059079</t>
  </si>
  <si>
    <t>#01010005617</t>
  </si>
  <si>
    <t>#12001065765</t>
  </si>
  <si>
    <t>#01027041990</t>
  </si>
  <si>
    <t>#01029004043</t>
  </si>
  <si>
    <t>#01024034882</t>
  </si>
  <si>
    <t>#39001030542</t>
  </si>
  <si>
    <t>#01027034135</t>
  </si>
  <si>
    <t>#01027012424</t>
  </si>
  <si>
    <t>#01011057226</t>
  </si>
  <si>
    <t>#01012025545</t>
  </si>
  <si>
    <t>#48001012193</t>
  </si>
  <si>
    <t>#19001099001</t>
  </si>
  <si>
    <t>#21001005609</t>
  </si>
  <si>
    <t>#01027021800</t>
  </si>
  <si>
    <t>#36001007061</t>
  </si>
  <si>
    <t>ბავშვთა ნეირო ქირურგიის სამსახურის უფროსი</t>
  </si>
  <si>
    <t>#60001108565</t>
  </si>
  <si>
    <t>#21001020516</t>
  </si>
  <si>
    <t>#38001017770</t>
  </si>
  <si>
    <t>#14001006929</t>
  </si>
  <si>
    <t>#01024020682</t>
  </si>
  <si>
    <t>#60001041664</t>
  </si>
  <si>
    <t>#01026015176</t>
  </si>
  <si>
    <t>#01017013132</t>
  </si>
  <si>
    <t>#25001000933</t>
  </si>
  <si>
    <t>#35001050687</t>
  </si>
  <si>
    <t>#01002001433</t>
  </si>
  <si>
    <t>#01008005870</t>
  </si>
  <si>
    <t>#01024060606</t>
  </si>
  <si>
    <t>#01007017149</t>
  </si>
  <si>
    <t>#01021014547</t>
  </si>
  <si>
    <t>#37001038378</t>
  </si>
  <si>
    <t>#35001021472</t>
  </si>
  <si>
    <t>#01024011613</t>
  </si>
  <si>
    <t>#12001017213</t>
  </si>
  <si>
    <t>#31001003760</t>
  </si>
  <si>
    <t>#01014001042</t>
  </si>
  <si>
    <t>#62006056511</t>
  </si>
  <si>
    <t>#01012010242</t>
  </si>
  <si>
    <t>#57001052215</t>
  </si>
  <si>
    <t>#57001027236</t>
  </si>
  <si>
    <t>#01030041844</t>
  </si>
  <si>
    <t>#60001121802</t>
  </si>
  <si>
    <t>#01029010702</t>
  </si>
  <si>
    <t>#01008031314</t>
  </si>
  <si>
    <t>#01010019963</t>
  </si>
  <si>
    <t>#01026004544</t>
  </si>
  <si>
    <t>#01001040284</t>
  </si>
  <si>
    <t>#10001068087</t>
  </si>
  <si>
    <t>#35001050329</t>
  </si>
  <si>
    <t>#60001147446</t>
  </si>
  <si>
    <t>#61006067104</t>
  </si>
  <si>
    <t>#39001039715</t>
  </si>
  <si>
    <t>#60001082336</t>
  </si>
  <si>
    <t>#38001042426</t>
  </si>
  <si>
    <t>#01008054664</t>
  </si>
  <si>
    <t>#59001122611</t>
  </si>
  <si>
    <t>#01003012190</t>
  </si>
  <si>
    <t>#01005021020</t>
  </si>
  <si>
    <t>#01030052193</t>
  </si>
  <si>
    <t>#01011038448</t>
  </si>
  <si>
    <t>#16001017050</t>
  </si>
  <si>
    <t>#01008012594</t>
  </si>
  <si>
    <t>#01001038729</t>
  </si>
  <si>
    <t>#01007017739</t>
  </si>
  <si>
    <t>#18001005433</t>
  </si>
  <si>
    <t>#35001028945</t>
  </si>
  <si>
    <t>ყბა-სახის ქირურგიის სამსახურის უფროსი</t>
  </si>
  <si>
    <t>#36001019752</t>
  </si>
  <si>
    <t>#24001005076</t>
  </si>
  <si>
    <t>#61004060567</t>
  </si>
  <si>
    <t>#01019063587</t>
  </si>
  <si>
    <t>#35001101315</t>
  </si>
  <si>
    <t>#61001067679</t>
  </si>
  <si>
    <t>#10001019173</t>
  </si>
  <si>
    <t>#61001078424</t>
  </si>
  <si>
    <t>#18001071002</t>
  </si>
  <si>
    <t>#12001095596</t>
  </si>
  <si>
    <t>#16001032119</t>
  </si>
  <si>
    <t>#38001038998</t>
  </si>
  <si>
    <t>#01005037685</t>
  </si>
  <si>
    <t>#59002002929</t>
  </si>
  <si>
    <t>#43001025812</t>
  </si>
  <si>
    <t>#01027044938</t>
  </si>
  <si>
    <t>#38001046779</t>
  </si>
  <si>
    <t>#01027026862</t>
  </si>
  <si>
    <t>#01019053673</t>
  </si>
  <si>
    <t>#24001044265</t>
  </si>
  <si>
    <t>#01011067874</t>
  </si>
  <si>
    <t>#19001071033</t>
  </si>
  <si>
    <t>#62001014094</t>
  </si>
  <si>
    <t>#25001005339</t>
  </si>
  <si>
    <t>#19001000548</t>
  </si>
  <si>
    <t>#01011064458</t>
  </si>
  <si>
    <t>#24001029239</t>
  </si>
  <si>
    <t>#01025008929</t>
  </si>
  <si>
    <t>#48001005846</t>
  </si>
  <si>
    <t>#59003001132</t>
  </si>
  <si>
    <t>#18001032888</t>
  </si>
  <si>
    <t>#01011077412</t>
  </si>
  <si>
    <t>#37001009832</t>
  </si>
  <si>
    <t>#01029010197</t>
  </si>
  <si>
    <t>#01003015744</t>
  </si>
  <si>
    <t>#01032001972</t>
  </si>
  <si>
    <t>#47001002046</t>
  </si>
  <si>
    <t>#24001049971</t>
  </si>
  <si>
    <t>#04001000203</t>
  </si>
  <si>
    <t>#59001048134</t>
  </si>
  <si>
    <t>#36001011127</t>
  </si>
  <si>
    <t>#01027036029</t>
  </si>
  <si>
    <t>#01013012741</t>
  </si>
  <si>
    <t>#36701055142</t>
  </si>
  <si>
    <t>#01022003804</t>
  </si>
  <si>
    <t>#01028009252</t>
  </si>
  <si>
    <t>#01011023847</t>
  </si>
  <si>
    <t>#01011067741</t>
  </si>
  <si>
    <t>#01021003829</t>
  </si>
  <si>
    <t>#01011010686</t>
  </si>
  <si>
    <t>#01027040517</t>
  </si>
  <si>
    <t>#01015025970</t>
  </si>
  <si>
    <t>#01027059007</t>
  </si>
  <si>
    <t>#54001010270</t>
  </si>
  <si>
    <t>#01029012196</t>
  </si>
  <si>
    <t>#01013021921</t>
  </si>
  <si>
    <t>#13001067191</t>
  </si>
  <si>
    <t>#33001078299</t>
  </si>
  <si>
    <t>#24001048190</t>
  </si>
  <si>
    <t>#54001059304</t>
  </si>
  <si>
    <t>#01027083660</t>
  </si>
  <si>
    <t>#01011067318</t>
  </si>
  <si>
    <t>#59001028506</t>
  </si>
  <si>
    <t>#01011090158</t>
  </si>
  <si>
    <t>#01029018213</t>
  </si>
  <si>
    <t>#01029004614</t>
  </si>
  <si>
    <t>#09001027864</t>
  </si>
  <si>
    <t>#12001088311</t>
  </si>
  <si>
    <t>#10001064373</t>
  </si>
  <si>
    <t>#12001053180</t>
  </si>
  <si>
    <t>#39001043812</t>
  </si>
  <si>
    <t>#12001095057</t>
  </si>
  <si>
    <t>#41001028008</t>
  </si>
  <si>
    <t>#01017053570</t>
  </si>
  <si>
    <t>#01027077515</t>
  </si>
  <si>
    <t>#60001147876</t>
  </si>
  <si>
    <t>#01015022950</t>
  </si>
  <si>
    <t>#01029010852</t>
  </si>
  <si>
    <t>#01011083149</t>
  </si>
  <si>
    <t>#01030047310</t>
  </si>
  <si>
    <t>#38001043953</t>
  </si>
  <si>
    <t>#01027089222</t>
  </si>
  <si>
    <t>#01029014152</t>
  </si>
  <si>
    <t>#57001021566</t>
  </si>
  <si>
    <t>#47001010980</t>
  </si>
  <si>
    <t>#19001001416</t>
  </si>
  <si>
    <t>#62001040942</t>
  </si>
  <si>
    <t>#61004069299</t>
  </si>
  <si>
    <t>#01013010929</t>
  </si>
  <si>
    <t>#01013008460</t>
  </si>
  <si>
    <t>#57001004783</t>
  </si>
  <si>
    <t>#01029012951</t>
  </si>
  <si>
    <t>#12001047897</t>
  </si>
  <si>
    <t>#01011055215</t>
  </si>
  <si>
    <t>#01016002733</t>
  </si>
  <si>
    <t>#03001011031</t>
  </si>
  <si>
    <t>#26001037226</t>
  </si>
  <si>
    <t>#12001093068</t>
  </si>
  <si>
    <t>#01027074898</t>
  </si>
  <si>
    <t>#01027053784</t>
  </si>
  <si>
    <t>#01029014281</t>
  </si>
  <si>
    <t>#54001055452</t>
  </si>
  <si>
    <t>#01019033135</t>
  </si>
  <si>
    <t>#01008056477</t>
  </si>
  <si>
    <t>#39001042552</t>
  </si>
  <si>
    <t>#10001066371</t>
  </si>
  <si>
    <t>#60001146578</t>
  </si>
  <si>
    <t>#01016000574</t>
  </si>
  <si>
    <t>#01027079094</t>
  </si>
  <si>
    <t>#01029010257</t>
  </si>
  <si>
    <t>#41701032569</t>
  </si>
  <si>
    <t>#08001034932</t>
  </si>
  <si>
    <t>#01029008547</t>
  </si>
  <si>
    <t>#01027070699</t>
  </si>
  <si>
    <t>#62002003742</t>
  </si>
  <si>
    <t>#01005031816</t>
  </si>
  <si>
    <t>#62009007336</t>
  </si>
  <si>
    <t>#62009006873</t>
  </si>
  <si>
    <t>#12001035906</t>
  </si>
  <si>
    <t>#20001070075</t>
  </si>
  <si>
    <t>#01011086199</t>
  </si>
  <si>
    <t>#18001070016</t>
  </si>
  <si>
    <t>#01027068597</t>
  </si>
  <si>
    <t>#01011031051</t>
  </si>
  <si>
    <t>#37001035563</t>
  </si>
  <si>
    <t>#62001044012</t>
  </si>
  <si>
    <t>#17001031613</t>
  </si>
  <si>
    <t>#33001082024</t>
  </si>
  <si>
    <t>#20001067486</t>
  </si>
  <si>
    <t>#01017049739</t>
  </si>
  <si>
    <t>#39001044489</t>
  </si>
  <si>
    <t>#01015024786</t>
  </si>
  <si>
    <t>#01022009988</t>
  </si>
  <si>
    <t>#14001000483</t>
  </si>
  <si>
    <t>#01027055588</t>
  </si>
  <si>
    <t>#01029008463</t>
  </si>
  <si>
    <t>#01027033522</t>
  </si>
  <si>
    <t>#58701035723</t>
  </si>
  <si>
    <t>#01011088690</t>
  </si>
  <si>
    <t>#62004028213</t>
  </si>
  <si>
    <t>#13001048546</t>
  </si>
  <si>
    <t>#01027028903</t>
  </si>
  <si>
    <t>#35001115256</t>
  </si>
  <si>
    <t>#38001012344</t>
  </si>
  <si>
    <t>#01029011073</t>
  </si>
  <si>
    <t>#01011069166</t>
  </si>
  <si>
    <t>#01005039942</t>
  </si>
  <si>
    <t>#01033002728</t>
  </si>
  <si>
    <t>#01019017304</t>
  </si>
  <si>
    <t>#01014003101</t>
  </si>
  <si>
    <t>#01027048900</t>
  </si>
  <si>
    <t>#12001086141</t>
  </si>
  <si>
    <t>#20001009141</t>
  </si>
  <si>
    <t>#01011063625</t>
  </si>
  <si>
    <t>#01019032763</t>
  </si>
  <si>
    <t>#01011091505</t>
  </si>
  <si>
    <t>#08001009052</t>
  </si>
  <si>
    <t>#01011090796</t>
  </si>
  <si>
    <t>#13001065971</t>
  </si>
  <si>
    <t>#37001053013</t>
  </si>
  <si>
    <t>#01027079298</t>
  </si>
  <si>
    <t>#12001091929</t>
  </si>
  <si>
    <t>#12001061265</t>
  </si>
  <si>
    <t>#38001046219</t>
  </si>
  <si>
    <t>#26001022368</t>
  </si>
  <si>
    <t>#12001066316</t>
  </si>
  <si>
    <t>#01011052419</t>
  </si>
  <si>
    <t>#01001025459</t>
  </si>
  <si>
    <t>#01027030231</t>
  </si>
  <si>
    <t>#03001021302</t>
  </si>
  <si>
    <t>#26001002153</t>
  </si>
  <si>
    <t>#62006039546</t>
  </si>
  <si>
    <t>#59201133345</t>
  </si>
  <si>
    <t>#12001095307</t>
  </si>
  <si>
    <t>#01011088649</t>
  </si>
  <si>
    <t>#01019012363</t>
  </si>
  <si>
    <t>#60001138773</t>
  </si>
  <si>
    <t>#12001072738</t>
  </si>
  <si>
    <t>#01011082636</t>
  </si>
  <si>
    <t>#01020007091</t>
  </si>
  <si>
    <t>#61004069896</t>
  </si>
  <si>
    <t>#01011048310</t>
  </si>
  <si>
    <t>ბავშვთა გახანგრძლივებული მოვლის უფროსი მედდა</t>
  </si>
  <si>
    <t>#01033002082</t>
  </si>
  <si>
    <t>#01019059184</t>
  </si>
  <si>
    <t>#35001119115</t>
  </si>
  <si>
    <t>#01019060465</t>
  </si>
  <si>
    <t>#12001090128</t>
  </si>
  <si>
    <t>#13001013262</t>
  </si>
  <si>
    <t>#12003000454</t>
  </si>
  <si>
    <t>#01020004643</t>
  </si>
  <si>
    <t>#54001056685</t>
  </si>
  <si>
    <t>#01019089416</t>
  </si>
  <si>
    <t>#01008064028</t>
  </si>
  <si>
    <t>#01018005072</t>
  </si>
  <si>
    <t>ბავშვთა გახანგრძლივებული მოვლის განყოფილების უფროსი</t>
  </si>
  <si>
    <t>#60001157967</t>
  </si>
  <si>
    <t>#35001111068</t>
  </si>
  <si>
    <t>#01008020691</t>
  </si>
  <si>
    <t>#57301063075</t>
  </si>
  <si>
    <t>#12001081319</t>
  </si>
  <si>
    <t>#33001049013</t>
  </si>
  <si>
    <t>#01019028761</t>
  </si>
  <si>
    <t>#01008030768</t>
  </si>
  <si>
    <t>#37001010908</t>
  </si>
  <si>
    <t>#01029019109</t>
  </si>
  <si>
    <t>#62809007975</t>
  </si>
  <si>
    <t>#59001123355</t>
  </si>
  <si>
    <t>#01011068136</t>
  </si>
  <si>
    <t>#08001035297</t>
  </si>
  <si>
    <t>#38001001055</t>
  </si>
  <si>
    <t>#01027025743</t>
  </si>
  <si>
    <t>#01011006688</t>
  </si>
  <si>
    <t>#01011085369</t>
  </si>
  <si>
    <t>#01011093612</t>
  </si>
  <si>
    <t>#12001043670</t>
  </si>
  <si>
    <t>#01015010062</t>
  </si>
  <si>
    <t>#13001005954</t>
  </si>
  <si>
    <t>#59001116343</t>
  </si>
  <si>
    <t>#01024080818</t>
  </si>
  <si>
    <t>#24001047950</t>
  </si>
  <si>
    <t>#18001050079</t>
  </si>
  <si>
    <t>#35001121173</t>
  </si>
  <si>
    <t>#01024085937</t>
  </si>
  <si>
    <t>#36001001689</t>
  </si>
  <si>
    <t>#10001035662</t>
  </si>
  <si>
    <t>#12001096402</t>
  </si>
  <si>
    <t>#01027084309</t>
  </si>
  <si>
    <t>#01011094757</t>
  </si>
  <si>
    <t>#62005008722</t>
  </si>
  <si>
    <t>#21001007115</t>
  </si>
  <si>
    <t>#01011077822</t>
  </si>
  <si>
    <t>#01027042988</t>
  </si>
  <si>
    <t>#61501096629</t>
  </si>
  <si>
    <t>#01027089201</t>
  </si>
  <si>
    <t>#01027024741</t>
  </si>
  <si>
    <t>#01001031293</t>
  </si>
  <si>
    <t>#62001035507</t>
  </si>
  <si>
    <t>#49001014548</t>
  </si>
  <si>
    <t>#59001047477</t>
  </si>
  <si>
    <t>#12001079605</t>
  </si>
  <si>
    <t>#01029000801</t>
  </si>
  <si>
    <t>#01001026777</t>
  </si>
  <si>
    <t>#47001012637</t>
  </si>
  <si>
    <t>#01019018728</t>
  </si>
  <si>
    <t>#01027022851</t>
  </si>
  <si>
    <t>#38001003494</t>
  </si>
  <si>
    <t>#60001103018</t>
  </si>
  <si>
    <t>#19001029698</t>
  </si>
  <si>
    <t>#12001067079</t>
  </si>
  <si>
    <t>#60001146615</t>
  </si>
  <si>
    <t>#03001022319</t>
  </si>
  <si>
    <t>#31001051757</t>
  </si>
  <si>
    <t>#10001017597</t>
  </si>
  <si>
    <t>#01033004449</t>
  </si>
  <si>
    <t>#23001012824</t>
  </si>
  <si>
    <t>#01029004638</t>
  </si>
  <si>
    <t>#01027039710</t>
  </si>
  <si>
    <t>#59001117674</t>
  </si>
  <si>
    <t>#12001074234</t>
  </si>
  <si>
    <t>#01019024461</t>
  </si>
  <si>
    <t>#43001042180</t>
  </si>
  <si>
    <t>#15001005055</t>
  </si>
  <si>
    <t>#44001005383</t>
  </si>
  <si>
    <t>#45001016780</t>
  </si>
  <si>
    <t>#01029010126</t>
  </si>
  <si>
    <t>#01014002984</t>
  </si>
  <si>
    <t>#01027062794</t>
  </si>
  <si>
    <t>#35001062962</t>
  </si>
  <si>
    <t>#01011031892</t>
  </si>
  <si>
    <t>#22001018369</t>
  </si>
  <si>
    <t>#40001008775</t>
  </si>
  <si>
    <t>#62005026084</t>
  </si>
  <si>
    <t>#19001101549</t>
  </si>
  <si>
    <t>#19001006925</t>
  </si>
  <si>
    <t>#22001002963</t>
  </si>
  <si>
    <t>#01019015134</t>
  </si>
  <si>
    <t>#36001004154</t>
  </si>
  <si>
    <t>#01029015830</t>
  </si>
  <si>
    <t>#01011042502</t>
  </si>
  <si>
    <t>#45001001946</t>
  </si>
  <si>
    <t>#03001012166</t>
  </si>
  <si>
    <t>#45001001448</t>
  </si>
  <si>
    <t>#12001032514</t>
  </si>
  <si>
    <t>#01019064784</t>
  </si>
  <si>
    <t>#01029016335</t>
  </si>
  <si>
    <t>#01027046222</t>
  </si>
  <si>
    <t>#01029016211</t>
  </si>
  <si>
    <t>#01029004498</t>
  </si>
  <si>
    <t>#62009003430</t>
  </si>
  <si>
    <t>#62003008466</t>
  </si>
  <si>
    <t>#43001043225</t>
  </si>
  <si>
    <t>#12001032975</t>
  </si>
  <si>
    <t>#01016003466</t>
  </si>
  <si>
    <t>ონკოლოგიის ბორდის მდივანი</t>
  </si>
  <si>
    <t>#42001010336</t>
  </si>
  <si>
    <t>#42001023592</t>
  </si>
  <si>
    <t>#42001004031</t>
  </si>
  <si>
    <t>#42001026826</t>
  </si>
  <si>
    <t>მიმღებ-დიაგნოსტიკურის უფროსი მედდა</t>
  </si>
  <si>
    <t>მიმღებ-დიაგნოსტიკური სამსახურის უფროსი</t>
  </si>
  <si>
    <t>#42001030056</t>
  </si>
  <si>
    <t>#42001035537</t>
  </si>
  <si>
    <t>#39001004391</t>
  </si>
  <si>
    <t>#42001016179</t>
  </si>
  <si>
    <t>#01024035607</t>
  </si>
  <si>
    <t>#37001051537</t>
  </si>
  <si>
    <t>#33001050804</t>
  </si>
  <si>
    <t>#42001027046</t>
  </si>
  <si>
    <t>#42001010513</t>
  </si>
  <si>
    <t>#42001005193</t>
  </si>
  <si>
    <t>#42001014464</t>
  </si>
  <si>
    <t>#61006036922</t>
  </si>
  <si>
    <t>#42001016609</t>
  </si>
  <si>
    <t>#42001038296</t>
  </si>
  <si>
    <t>#42001006593</t>
  </si>
  <si>
    <t>#29001005900</t>
  </si>
  <si>
    <t>#62011003012</t>
  </si>
  <si>
    <t>#42001027794</t>
  </si>
  <si>
    <t>#42001025769</t>
  </si>
  <si>
    <t>#62004005299</t>
  </si>
  <si>
    <t>#62006055400</t>
  </si>
  <si>
    <t>#33001024469</t>
  </si>
  <si>
    <t>#42001023740</t>
  </si>
  <si>
    <t>#42001029002</t>
  </si>
  <si>
    <t>#42001001804</t>
  </si>
  <si>
    <t>#48001007220</t>
  </si>
  <si>
    <t>#42001002849</t>
  </si>
  <si>
    <t>#53001003456</t>
  </si>
  <si>
    <t>#29001030915</t>
  </si>
  <si>
    <t>#42001019113</t>
  </si>
  <si>
    <t>#19001101511</t>
  </si>
  <si>
    <t>#42001016724</t>
  </si>
  <si>
    <t>#42001012851</t>
  </si>
  <si>
    <t>#62003001169</t>
  </si>
  <si>
    <t>#29001038371</t>
  </si>
  <si>
    <t>#55001028226</t>
  </si>
  <si>
    <t>#48001002625</t>
  </si>
  <si>
    <t>#19001031934</t>
  </si>
  <si>
    <t>#48001004194</t>
  </si>
  <si>
    <t>#19001012046</t>
  </si>
  <si>
    <t>#42001013404</t>
  </si>
  <si>
    <t>#62003008229</t>
  </si>
  <si>
    <t>#61001029136</t>
  </si>
  <si>
    <t>#42001029374</t>
  </si>
  <si>
    <t>#48001025193</t>
  </si>
  <si>
    <t>#42001021624</t>
  </si>
  <si>
    <t>#42001018179</t>
  </si>
  <si>
    <t>#42001034761</t>
  </si>
  <si>
    <t>#42001013252</t>
  </si>
  <si>
    <t>#42001014050</t>
  </si>
  <si>
    <t>#42001019082</t>
  </si>
  <si>
    <t>#42001008916</t>
  </si>
  <si>
    <t>#42001013476</t>
  </si>
  <si>
    <t>#26001001169</t>
  </si>
  <si>
    <t>#29001033561</t>
  </si>
  <si>
    <t>#62001018439</t>
  </si>
  <si>
    <t>#62005026022</t>
  </si>
  <si>
    <t>#42001040040</t>
  </si>
  <si>
    <t>#62502007840</t>
  </si>
  <si>
    <t>#48001025192</t>
  </si>
  <si>
    <t>#29001037616</t>
  </si>
  <si>
    <t>#29001003641</t>
  </si>
  <si>
    <t>#58001021911</t>
  </si>
  <si>
    <t>#42001010006</t>
  </si>
  <si>
    <t>#33001021219</t>
  </si>
  <si>
    <t>#42001026790</t>
  </si>
  <si>
    <t>#42001015518</t>
  </si>
  <si>
    <t>#42001020760</t>
  </si>
  <si>
    <t>#42001007280</t>
  </si>
  <si>
    <t>#42001018999</t>
  </si>
  <si>
    <t>#42001008775</t>
  </si>
  <si>
    <t>#42001015654</t>
  </si>
  <si>
    <t>#01024007603</t>
  </si>
  <si>
    <t>#42001018731</t>
  </si>
  <si>
    <t>#62011000828</t>
  </si>
  <si>
    <t>#42001006019</t>
  </si>
  <si>
    <t>#01023000118</t>
  </si>
  <si>
    <t>#42001004345</t>
  </si>
  <si>
    <t>#48001018946</t>
  </si>
  <si>
    <t>#42001033503</t>
  </si>
  <si>
    <t>#42001016637</t>
  </si>
  <si>
    <t>#42001020508</t>
  </si>
  <si>
    <t>#42001020886</t>
  </si>
  <si>
    <t>#62009003028</t>
  </si>
  <si>
    <t>#01001047920</t>
  </si>
  <si>
    <t>#60001026266</t>
  </si>
  <si>
    <t>#62001024160</t>
  </si>
  <si>
    <t>#41001028923</t>
  </si>
  <si>
    <t>#01007002271</t>
  </si>
  <si>
    <t>#01011059271</t>
  </si>
  <si>
    <t>#62004004101</t>
  </si>
  <si>
    <t>#01003008727</t>
  </si>
  <si>
    <t>#20001006408</t>
  </si>
  <si>
    <t>#01026007035</t>
  </si>
  <si>
    <t>#01030015132</t>
  </si>
  <si>
    <t>#35001076692</t>
  </si>
  <si>
    <t>პლასტიკური ქირურგიის უფროსი მედდა</t>
  </si>
  <si>
    <t>ზოგადი და მინი ინვაზიურის განყოფილების უფროსი</t>
  </si>
  <si>
    <t>#60001010547</t>
  </si>
  <si>
    <t>ქირურგიული გინეკოლოგიის განყოფილების უფროსი</t>
  </si>
  <si>
    <t>#01030003817</t>
  </si>
  <si>
    <t>პლასტიკური ქირურგიის განყოფილების უფროსი</t>
  </si>
  <si>
    <t>#59001036463</t>
  </si>
  <si>
    <t>#01017022381</t>
  </si>
  <si>
    <t>ტრავმატოლოგიის განყოფილების უფროსი</t>
  </si>
  <si>
    <t>#01007006748</t>
  </si>
  <si>
    <t>#01005032801</t>
  </si>
  <si>
    <t>#01013022120</t>
  </si>
  <si>
    <t>#01024058409</t>
  </si>
  <si>
    <t>#01009012391</t>
  </si>
  <si>
    <t>საშვილოსნოს ყელის დაავადებათა პრევენციისა და მკურნალობის განყოფილების უფროსი</t>
  </si>
  <si>
    <t>#01007010460</t>
  </si>
  <si>
    <t>#01008002713</t>
  </si>
  <si>
    <t>#33001013139</t>
  </si>
  <si>
    <t>#01030031507</t>
  </si>
  <si>
    <t>#01008014558</t>
  </si>
  <si>
    <t>#45001004077</t>
  </si>
  <si>
    <t>#01024034058</t>
  </si>
  <si>
    <t>#01010003806</t>
  </si>
  <si>
    <t>#62001000405</t>
  </si>
  <si>
    <t>#01030005048</t>
  </si>
  <si>
    <t>გინეკოლოგის ასისტენტი</t>
  </si>
  <si>
    <t>#01019089018</t>
  </si>
  <si>
    <t>#01025020327</t>
  </si>
  <si>
    <t>#01011063562</t>
  </si>
  <si>
    <t>#01008010237</t>
  </si>
  <si>
    <t>#16001027140</t>
  </si>
  <si>
    <t>#01010017416</t>
  </si>
  <si>
    <t>#01020010870</t>
  </si>
  <si>
    <t>#01011027251</t>
  </si>
  <si>
    <t>#54001016396</t>
  </si>
  <si>
    <t>#31001036862</t>
  </si>
  <si>
    <t>#01019045476</t>
  </si>
  <si>
    <t>#01028007996</t>
  </si>
  <si>
    <t>#01020010118</t>
  </si>
  <si>
    <t>#62001004830</t>
  </si>
  <si>
    <t>#31001014742</t>
  </si>
  <si>
    <t>#01029018842</t>
  </si>
  <si>
    <t>#01027053279</t>
  </si>
  <si>
    <t>#01009012107</t>
  </si>
  <si>
    <t>#31001014828</t>
  </si>
  <si>
    <t>#24001012913</t>
  </si>
  <si>
    <t>#45001002440</t>
  </si>
  <si>
    <t>#01020000234</t>
  </si>
  <si>
    <t>#01001014972</t>
  </si>
  <si>
    <t>#51001002486</t>
  </si>
  <si>
    <t>#01007005438</t>
  </si>
  <si>
    <t>#21001036676</t>
  </si>
  <si>
    <t>#01011010209</t>
  </si>
  <si>
    <t>#01003016398</t>
  </si>
  <si>
    <t>#01017015694</t>
  </si>
  <si>
    <t>#06001007867</t>
  </si>
  <si>
    <t>#01024084037</t>
  </si>
  <si>
    <t>#31001050258</t>
  </si>
  <si>
    <t>#54001007172</t>
  </si>
  <si>
    <t>#01011062518</t>
  </si>
  <si>
    <t>#62007001829</t>
  </si>
  <si>
    <t>#01007006742</t>
  </si>
  <si>
    <t>#19001049439</t>
  </si>
  <si>
    <t>#60001024927</t>
  </si>
  <si>
    <t>#60001060600</t>
  </si>
  <si>
    <t>#01024072707</t>
  </si>
  <si>
    <t>#01010009991</t>
  </si>
  <si>
    <t>#59004001509</t>
  </si>
  <si>
    <t>#13001003270</t>
  </si>
  <si>
    <t>#01030028519</t>
  </si>
  <si>
    <t>#01008002007</t>
  </si>
  <si>
    <t>#01010011327</t>
  </si>
  <si>
    <t>#01015016224</t>
  </si>
  <si>
    <t>ონკოლოგის ასისტენტი</t>
  </si>
  <si>
    <t>#01008006329</t>
  </si>
  <si>
    <t>ოსტეოპოროზის თერაპევტი</t>
  </si>
  <si>
    <t>#01008006984</t>
  </si>
  <si>
    <t>#62004024340</t>
  </si>
  <si>
    <t>#31001008319</t>
  </si>
  <si>
    <t>#46001003806</t>
  </si>
  <si>
    <t>#01019020105</t>
  </si>
  <si>
    <t>#10001052404</t>
  </si>
  <si>
    <t>#01019010916</t>
  </si>
  <si>
    <t>#01012000058</t>
  </si>
  <si>
    <t>#01011064693</t>
  </si>
  <si>
    <t>#01024067831</t>
  </si>
  <si>
    <t>#01023005399</t>
  </si>
  <si>
    <t>#01032004219</t>
  </si>
  <si>
    <t>#35001061923</t>
  </si>
  <si>
    <t>#01019022108</t>
  </si>
  <si>
    <t>#31001024417</t>
  </si>
  <si>
    <t>ტრავმატოლოგიის უფროსი მედდა</t>
  </si>
  <si>
    <t>#01019011297</t>
  </si>
  <si>
    <t>#13001003056</t>
  </si>
  <si>
    <t>#01024024568</t>
  </si>
  <si>
    <t>#01008001806</t>
  </si>
  <si>
    <t>#01011002579</t>
  </si>
  <si>
    <t>#01005006099</t>
  </si>
  <si>
    <t>#60001001517</t>
  </si>
  <si>
    <t>#01005001558</t>
  </si>
  <si>
    <t>#33001026065</t>
  </si>
  <si>
    <t>#01011061061</t>
  </si>
  <si>
    <t>#01025006810</t>
  </si>
  <si>
    <t>#01005000080</t>
  </si>
  <si>
    <t>#01003004179</t>
  </si>
  <si>
    <t>#01024053460</t>
  </si>
  <si>
    <t>#01030001528</t>
  </si>
  <si>
    <t>#01017013226</t>
  </si>
  <si>
    <t>#31001002648</t>
  </si>
  <si>
    <t>#01009017527</t>
  </si>
  <si>
    <t>#01030049280</t>
  </si>
  <si>
    <t>#62001042727</t>
  </si>
  <si>
    <t>#01017033681</t>
  </si>
  <si>
    <t>#01003004746</t>
  </si>
  <si>
    <t>#62001008567</t>
  </si>
  <si>
    <t>საშვილოსნოს ყელის დაავადებათა პრევენციისა და მკურნალობის განყოფილების კოორდინატორი</t>
  </si>
  <si>
    <t>#10237314696</t>
  </si>
  <si>
    <t>საშუალო ლაბორანტის ასისტენტი</t>
  </si>
  <si>
    <t>#62003015860</t>
  </si>
  <si>
    <t>#01006000315</t>
  </si>
  <si>
    <t>#01019020125</t>
  </si>
  <si>
    <t>#01017013595</t>
  </si>
  <si>
    <t>#01024007187</t>
  </si>
  <si>
    <t>#01027054403</t>
  </si>
  <si>
    <t>#01001033133</t>
  </si>
  <si>
    <t>#01030009387</t>
  </si>
  <si>
    <t>#01023013940</t>
  </si>
  <si>
    <t>ფარმაციის პროექტის კოორდინატორი</t>
  </si>
  <si>
    <t>#47001002178</t>
  </si>
  <si>
    <t>#02001001630</t>
  </si>
  <si>
    <t>#01019058670</t>
  </si>
  <si>
    <t>#01008021063</t>
  </si>
  <si>
    <t>#02001023045</t>
  </si>
  <si>
    <t>#01002003572</t>
  </si>
  <si>
    <t>#01010006725</t>
  </si>
  <si>
    <t>#20401070662</t>
  </si>
  <si>
    <t>#21001037737</t>
  </si>
  <si>
    <t>#01001025566</t>
  </si>
  <si>
    <t>#62006040035</t>
  </si>
  <si>
    <t>#61004014677</t>
  </si>
  <si>
    <t>#01911097932</t>
  </si>
  <si>
    <t>#01002027488</t>
  </si>
  <si>
    <t>#19001054743</t>
  </si>
  <si>
    <t>#01024078773</t>
  </si>
  <si>
    <t>#61004017331</t>
  </si>
  <si>
    <t>#60001035176</t>
  </si>
  <si>
    <t>სამედიცინო დოკუმეტწარმოების  ხარისხის კონტროლის უმცროსი სპეციალისტი</t>
  </si>
  <si>
    <t>სამედიცინო დოკუმეტწარმოების  ხარისხის კონტროლის უფროსი სპეციალისტი</t>
  </si>
  <si>
    <t>#60001139134</t>
  </si>
  <si>
    <t>#60001089675</t>
  </si>
  <si>
    <t>რადიოლოგიური დიაგნოსტიკის  სამსახურის უფროსი</t>
  </si>
  <si>
    <t>#53001056280</t>
  </si>
  <si>
    <t>#62007005152</t>
  </si>
  <si>
    <t>#01005009050</t>
  </si>
  <si>
    <t>#31001056082</t>
  </si>
  <si>
    <t>#01024052672</t>
  </si>
  <si>
    <t>#27001001914</t>
  </si>
  <si>
    <t>ანესთეზიის და საოპერაციოს უფროსი მედდა</t>
  </si>
  <si>
    <t>დედათა და ბავშვთა ჯანმრთელობის და პედიატრიის უფროსი მედდა</t>
  </si>
  <si>
    <t>ქირურგიის და ნევროლოგიის უფროსი მედდა</t>
  </si>
  <si>
    <t>ზოგადი ქირურგიის კოორდინატორი</t>
  </si>
  <si>
    <t>ზოგადი ქირურგიის და ტრანსპლანტოლოგიის განყოფილების უფროსი</t>
  </si>
  <si>
    <t>ქირურგიული სტაციონარის კოორდინატორი</t>
  </si>
  <si>
    <t>კარდიოქირურგიული განყოფილების უფროსი</t>
  </si>
  <si>
    <t>ნეონატოლოგიური კრიტიკული მედიცინის განყოფილების უფროსი</t>
  </si>
  <si>
    <t>სამეანო-გინეკოლოგიური განყოფილების უფროსი</t>
  </si>
  <si>
    <t>ტრავმატოლოგია-ორთოპედიის განყოფილების უფროსი</t>
  </si>
  <si>
    <t>#36001046070</t>
  </si>
  <si>
    <t>#01030053053</t>
  </si>
  <si>
    <t>უროლოგიის განყოფილების უფროსი</t>
  </si>
  <si>
    <t>#49001012335</t>
  </si>
  <si>
    <t>#40001009962</t>
  </si>
  <si>
    <t>#01005034332</t>
  </si>
  <si>
    <t>#28001115257</t>
  </si>
  <si>
    <t>#28001106894</t>
  </si>
  <si>
    <t>#01001098112</t>
  </si>
  <si>
    <t>#19001101960</t>
  </si>
  <si>
    <t>#01908068999</t>
  </si>
  <si>
    <t>ბავშვთა გახანგრძლივებული მოვლის სამსახურის უფროსი</t>
  </si>
  <si>
    <t>#53001054854</t>
  </si>
  <si>
    <t>პედიატრიის ბორდის მდივანი</t>
  </si>
  <si>
    <t>#42001026362</t>
  </si>
  <si>
    <t>#01005031938</t>
  </si>
  <si>
    <t>#35001054054</t>
  </si>
  <si>
    <t>#60001113110</t>
  </si>
  <si>
    <t>კომერციული დეპარტამენტის უფროსი</t>
  </si>
  <si>
    <t>#01017034250</t>
  </si>
  <si>
    <t>ხარისხის კონტროლისა და პაციენტის უსაფრთხოების დეპარტამენტის უფროსი</t>
  </si>
  <si>
    <t>#01004008051</t>
  </si>
  <si>
    <t>ბილინგის სამსახურის უფროსი</t>
  </si>
  <si>
    <t>კომერციული განყოფილების უფროსი</t>
  </si>
  <si>
    <t>#61004043490</t>
  </si>
  <si>
    <t>#61004048300</t>
  </si>
  <si>
    <t>#55001012644</t>
  </si>
  <si>
    <t>სამედიცინო დოკუმენტწარმოების  ხარისხის კონტროლის უმცროსი სპეციალისტი</t>
  </si>
  <si>
    <t>სამედიცინო დოკუმენტწარმოების  ხარისხის კონტროლის უფროსი სპეციალისტი</t>
  </si>
  <si>
    <t>#60001006107</t>
  </si>
  <si>
    <t>#62409013749</t>
  </si>
  <si>
    <t>#55001023427</t>
  </si>
  <si>
    <t>#60001151753</t>
  </si>
  <si>
    <t>#48001004742</t>
  </si>
  <si>
    <t>#54001005173</t>
  </si>
  <si>
    <t>#11001002222</t>
  </si>
  <si>
    <t>#01016009803</t>
  </si>
  <si>
    <t>სტატისტიკოსი</t>
  </si>
  <si>
    <t>#36601060335</t>
  </si>
  <si>
    <t>#12001076541</t>
  </si>
  <si>
    <t>#62001038498</t>
  </si>
  <si>
    <t>#01011028263</t>
  </si>
  <si>
    <t>#19001020569</t>
  </si>
  <si>
    <t>#53001054901</t>
  </si>
  <si>
    <t>#01705048969</t>
  </si>
  <si>
    <t>#01017050875</t>
  </si>
  <si>
    <t>#62006064445</t>
  </si>
  <si>
    <t>კლინიკა</t>
  </si>
  <si>
    <t>ხელფასი</t>
  </si>
  <si>
    <t>Below 3000</t>
  </si>
  <si>
    <t>Over 3000</t>
  </si>
  <si>
    <t>Total</t>
  </si>
  <si>
    <t>TELH</t>
  </si>
  <si>
    <t>#13001030666</t>
  </si>
  <si>
    <t>რეგიონული კოორდინატორი</t>
  </si>
  <si>
    <t>#20001026913</t>
  </si>
  <si>
    <t>#01008011283</t>
  </si>
  <si>
    <t>ხარისხის კონტროლისა და პაციენტთა უსაფრთხოების რეგიონული მენეჯერი</t>
  </si>
  <si>
    <t>#20001014763</t>
  </si>
  <si>
    <t>#01017034103</t>
  </si>
  <si>
    <t>#45001001595</t>
  </si>
  <si>
    <t>#20001025076</t>
  </si>
  <si>
    <t>#20001010944</t>
  </si>
  <si>
    <t>#20001060073</t>
  </si>
  <si>
    <t>#20001063573</t>
  </si>
  <si>
    <t>#20001067704</t>
  </si>
  <si>
    <t>#20001028603</t>
  </si>
  <si>
    <t>#45001026175</t>
  </si>
  <si>
    <t>#20001030212</t>
  </si>
  <si>
    <t>#20001021161</t>
  </si>
  <si>
    <t>#20001033809</t>
  </si>
  <si>
    <t>#08001038331</t>
  </si>
  <si>
    <t>#20001069342</t>
  </si>
  <si>
    <t>#20001066436</t>
  </si>
  <si>
    <t>#20001020002</t>
  </si>
  <si>
    <t>#20001019720</t>
  </si>
  <si>
    <t>#20001021949</t>
  </si>
  <si>
    <t>#20001029305</t>
  </si>
  <si>
    <t>#13001042096</t>
  </si>
  <si>
    <t>#20001061164</t>
  </si>
  <si>
    <t>#20001016118</t>
  </si>
  <si>
    <t>#13001063785</t>
  </si>
  <si>
    <t>#20001020190</t>
  </si>
  <si>
    <t>#45001003695</t>
  </si>
  <si>
    <t>#45001005240</t>
  </si>
  <si>
    <t>ფიზიკური უსაფრთხოების სამსახურის უფროსი</t>
  </si>
  <si>
    <t>#20001049634</t>
  </si>
  <si>
    <t>#45001005735</t>
  </si>
  <si>
    <t>#45001006301</t>
  </si>
  <si>
    <t>#20001045814</t>
  </si>
  <si>
    <t>#59001078482</t>
  </si>
  <si>
    <t>ნეირო-ინტენსიურის უფროსი მედდა</t>
  </si>
  <si>
    <t>#13001053090</t>
  </si>
  <si>
    <t>საოპერაციო ბლოკის უფროსი მედდა</t>
  </si>
  <si>
    <t>#20001057364</t>
  </si>
  <si>
    <t>#20001000280</t>
  </si>
  <si>
    <t>#45001005157</t>
  </si>
  <si>
    <t>#20001009795</t>
  </si>
  <si>
    <t>#20001020388</t>
  </si>
  <si>
    <t>#20001006647</t>
  </si>
  <si>
    <t>ნეირო-ინტენსიური განყოფილების უფროსი</t>
  </si>
  <si>
    <t>#20001001425</t>
  </si>
  <si>
    <t>#20001008242</t>
  </si>
  <si>
    <t>სამედიცინო დოკუმენტაციის მონიტორინგის სპეციალისტი</t>
  </si>
  <si>
    <t>#20001046643</t>
  </si>
  <si>
    <t>#20001052670</t>
  </si>
  <si>
    <t>#20001050021</t>
  </si>
  <si>
    <t>#08001035543</t>
  </si>
  <si>
    <t>#20001063375</t>
  </si>
  <si>
    <t>#20001044232</t>
  </si>
  <si>
    <t>#13001066146</t>
  </si>
  <si>
    <t>#20001057176</t>
  </si>
  <si>
    <t>#20001050391</t>
  </si>
  <si>
    <t>#20001053426</t>
  </si>
  <si>
    <t>#45001035211</t>
  </si>
  <si>
    <t>#08001030030</t>
  </si>
  <si>
    <t>#35001006301</t>
  </si>
  <si>
    <t>#20650001783</t>
  </si>
  <si>
    <t>#20001017085</t>
  </si>
  <si>
    <t>#13001049788</t>
  </si>
  <si>
    <t>#08001023135</t>
  </si>
  <si>
    <t>#45001029843</t>
  </si>
  <si>
    <t>#08001034435</t>
  </si>
  <si>
    <t>#20001005228</t>
  </si>
  <si>
    <t>#20001020072</t>
  </si>
  <si>
    <t>#08101038466</t>
  </si>
  <si>
    <t>#13001054985</t>
  </si>
  <si>
    <t>#45001027679</t>
  </si>
  <si>
    <t>#20001034949</t>
  </si>
  <si>
    <t>#13001016595</t>
  </si>
  <si>
    <t>#24001038449</t>
  </si>
  <si>
    <t>#20001057538</t>
  </si>
  <si>
    <t>#20001068765</t>
  </si>
  <si>
    <t>#20001050378</t>
  </si>
  <si>
    <t>#08001025525</t>
  </si>
  <si>
    <t>#20001005493</t>
  </si>
  <si>
    <t>#45001012031</t>
  </si>
  <si>
    <t>#13001002807</t>
  </si>
  <si>
    <t>#20001007004</t>
  </si>
  <si>
    <t>#13001022667</t>
  </si>
  <si>
    <t>#13001007110</t>
  </si>
  <si>
    <t>#20001000957</t>
  </si>
  <si>
    <t>#14001017423</t>
  </si>
  <si>
    <t>#20001011811</t>
  </si>
  <si>
    <t>#01002014416</t>
  </si>
  <si>
    <t>#45001010009</t>
  </si>
  <si>
    <t>#13001008847</t>
  </si>
  <si>
    <t>#20001015386</t>
  </si>
  <si>
    <t>#45001008002</t>
  </si>
  <si>
    <t>#20001031865</t>
  </si>
  <si>
    <t>#60001000600</t>
  </si>
  <si>
    <t>#45001001400</t>
  </si>
  <si>
    <t>#45001002424</t>
  </si>
  <si>
    <t>#01013030657</t>
  </si>
  <si>
    <t>#35001034443</t>
  </si>
  <si>
    <t>#20001011814</t>
  </si>
  <si>
    <t>#25001009302</t>
  </si>
  <si>
    <t>#45001003001</t>
  </si>
  <si>
    <t>#08001029786</t>
  </si>
  <si>
    <t>#13001009611</t>
  </si>
  <si>
    <t>#23001000095</t>
  </si>
  <si>
    <t>#20001006078</t>
  </si>
  <si>
    <t>#13001044552</t>
  </si>
  <si>
    <t>#13001051601</t>
  </si>
  <si>
    <t>#45001005220</t>
  </si>
  <si>
    <t>#13001016934</t>
  </si>
  <si>
    <t>#01011037276</t>
  </si>
  <si>
    <t>#13001017394</t>
  </si>
  <si>
    <t>#01007000023</t>
  </si>
  <si>
    <t>#01007006352</t>
  </si>
  <si>
    <t>#20001045695</t>
  </si>
  <si>
    <t>#45001004384</t>
  </si>
  <si>
    <t>#08001001208</t>
  </si>
  <si>
    <t>#45001025632</t>
  </si>
  <si>
    <t>#45001027172</t>
  </si>
  <si>
    <t>#13001014328</t>
  </si>
  <si>
    <t>#01012018244</t>
  </si>
  <si>
    <t>#45001005427</t>
  </si>
  <si>
    <t>#45001000965</t>
  </si>
  <si>
    <t>#20001026586</t>
  </si>
  <si>
    <t>#20001011284</t>
  </si>
  <si>
    <t>#35001055337</t>
  </si>
  <si>
    <t>#21001012971</t>
  </si>
  <si>
    <t>#01005010809</t>
  </si>
  <si>
    <t>#59001074469</t>
  </si>
  <si>
    <t>#45001029887</t>
  </si>
  <si>
    <t>#24001012871</t>
  </si>
  <si>
    <t>#43001011621</t>
  </si>
  <si>
    <t>#08001005500</t>
  </si>
  <si>
    <t>#20001015168</t>
  </si>
  <si>
    <t>#45001013645</t>
  </si>
  <si>
    <t>#20001015884</t>
  </si>
  <si>
    <t>#20001017557</t>
  </si>
  <si>
    <t>#45001001714</t>
  </si>
  <si>
    <t>#20001024583</t>
  </si>
  <si>
    <t>#20001023353</t>
  </si>
  <si>
    <t>#20001034643</t>
  </si>
  <si>
    <t>#20001047887</t>
  </si>
  <si>
    <t>#08001006019</t>
  </si>
  <si>
    <t>#20001018174</t>
  </si>
  <si>
    <t>#20001051613</t>
  </si>
  <si>
    <t>#45001020406</t>
  </si>
  <si>
    <t>#45001016376</t>
  </si>
  <si>
    <t>#20001051873</t>
  </si>
  <si>
    <t>#45001003904</t>
  </si>
  <si>
    <t>#20001049381</t>
  </si>
  <si>
    <t>#20001055967</t>
  </si>
  <si>
    <t>#20001045306</t>
  </si>
  <si>
    <t>#08001000128</t>
  </si>
  <si>
    <t>#20001031134</t>
  </si>
  <si>
    <t>#08001032425</t>
  </si>
  <si>
    <t>#20001009392</t>
  </si>
  <si>
    <t>#20001059513</t>
  </si>
  <si>
    <t>#20001019401</t>
  </si>
  <si>
    <t>#20001053694</t>
  </si>
  <si>
    <t>#11001007335</t>
  </si>
  <si>
    <t>#20001063033</t>
  </si>
  <si>
    <t>#45001024599</t>
  </si>
  <si>
    <t>#20001054371</t>
  </si>
  <si>
    <t>#13001032469</t>
  </si>
  <si>
    <t>#13001047874</t>
  </si>
  <si>
    <t>#20001030534</t>
  </si>
  <si>
    <t>#20001038156</t>
  </si>
  <si>
    <t>#20001022066</t>
  </si>
  <si>
    <t>#20001048295</t>
  </si>
  <si>
    <t>#20001019917</t>
  </si>
  <si>
    <t>#35001106938</t>
  </si>
  <si>
    <t>#08001009569</t>
  </si>
  <si>
    <t>#20001027934</t>
  </si>
  <si>
    <t>#20001059507</t>
  </si>
  <si>
    <t>#20001025716</t>
  </si>
  <si>
    <t>#20001049187</t>
  </si>
  <si>
    <t>#20001046227</t>
  </si>
  <si>
    <t>#20001038188</t>
  </si>
  <si>
    <t>#45001023130</t>
  </si>
  <si>
    <t>#45001023840</t>
  </si>
  <si>
    <t>#13001017647</t>
  </si>
  <si>
    <t>#20001045055</t>
  </si>
  <si>
    <t>#20001015289</t>
  </si>
  <si>
    <t>#20001005325</t>
  </si>
  <si>
    <t>#20001065937</t>
  </si>
  <si>
    <t>#20001044577</t>
  </si>
  <si>
    <t>#45001023958</t>
  </si>
  <si>
    <t>#20001061009</t>
  </si>
  <si>
    <t>#20001020926</t>
  </si>
  <si>
    <t>#25001031768</t>
  </si>
  <si>
    <t>#59001102835</t>
  </si>
  <si>
    <t>#20001067119</t>
  </si>
  <si>
    <t>#20001020277</t>
  </si>
  <si>
    <t>#20001052549</t>
  </si>
  <si>
    <t>#20001018524</t>
  </si>
  <si>
    <t>#20001057828</t>
  </si>
  <si>
    <t>#35001104464</t>
  </si>
  <si>
    <t>#20001048437</t>
  </si>
  <si>
    <t>#45001026460</t>
  </si>
  <si>
    <t>#20001069272</t>
  </si>
  <si>
    <t>#20001034275</t>
  </si>
  <si>
    <t>სართულის აფთიაქის უფროსი</t>
  </si>
  <si>
    <t>#20001066401</t>
  </si>
  <si>
    <t>#20001008358</t>
  </si>
  <si>
    <t>#08001026243</t>
  </si>
  <si>
    <t>#20001045755</t>
  </si>
  <si>
    <t>#20001067748</t>
  </si>
  <si>
    <t>#20001008401</t>
  </si>
  <si>
    <t>#08001022515</t>
  </si>
  <si>
    <t>#16001030183</t>
  </si>
  <si>
    <t>#13001017473</t>
  </si>
  <si>
    <t>#20001046849</t>
  </si>
  <si>
    <t>#20001052994</t>
  </si>
  <si>
    <t>#08001026185</t>
  </si>
  <si>
    <t>#45001019608</t>
  </si>
  <si>
    <t>ნეირო ქირურგიული სამსახურის უფროსი</t>
  </si>
  <si>
    <t>#20001019829</t>
  </si>
  <si>
    <t>#20001051053</t>
  </si>
  <si>
    <t>#20001004813</t>
  </si>
  <si>
    <t>#20001024303</t>
  </si>
  <si>
    <t>#01027048239</t>
  </si>
  <si>
    <t>#20001028620</t>
  </si>
  <si>
    <t>#20001056811</t>
  </si>
  <si>
    <t>#13001056140</t>
  </si>
  <si>
    <t>#62004017248</t>
  </si>
  <si>
    <t>უმცროსი ექიმი ტრავმატოლოგიის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</si>
</sst>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 yy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rgb="FFFF99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7" fontId="4" fillId="0" borderId="1" xfId="0" applyNumberFormat="1" applyFont="1" applyBorder="1" applyAlignment="1">
      <alignment horizontal="left"/>
    </xf>
    <xf numFmtId="17" fontId="4" fillId="0" borderId="2" xfId="0" quotePrefix="1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left"/>
    </xf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3"/>
    </xf>
    <xf numFmtId="9" fontId="2" fillId="0" borderId="0" xfId="2" applyFont="1"/>
    <xf numFmtId="165" fontId="3" fillId="0" borderId="0" xfId="1" applyNumberFormat="1" applyFont="1"/>
    <xf numFmtId="0" fontId="3" fillId="0" borderId="4" xfId="0" applyFont="1" applyBorder="1"/>
    <xf numFmtId="165" fontId="3" fillId="0" borderId="4" xfId="1" applyNumberFormat="1" applyFont="1" applyBorder="1"/>
    <xf numFmtId="0" fontId="3" fillId="0" borderId="0" xfId="0" applyFont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4"/>
    </xf>
    <xf numFmtId="165" fontId="2" fillId="0" borderId="0" xfId="0" applyNumberFormat="1" applyFont="1"/>
    <xf numFmtId="0" fontId="3" fillId="2" borderId="5" xfId="0" applyFont="1" applyFill="1" applyBorder="1" applyAlignment="1">
      <alignment horizontal="center" vertical="center"/>
    </xf>
    <xf numFmtId="43" fontId="2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FC%20PC%20HP/MFC/2009/rep%2010%20Oct%202009/MFC_ABCI_REPORTS_10_31_09/Documents%20and%20Settings/zibrahimov/Desktop/Report2005_GEORGIA_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FC%20PC%20HP\MFC\2009\rep%2010%20Oct%202009\MFC_ABCI_REPORTS_10_31_09\Documents%20and%20Settings\zibrahimov\Desktop\Report2005_GEORGIA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balances"/>
      <sheetName val="accounts transfer IFRS"/>
      <sheetName val="2curr_risk"/>
      <sheetName val="3cashfl.risk"/>
      <sheetName val="3a_liqu.risk"/>
      <sheetName val="4fairvalue"/>
      <sheetName val="15finass"/>
      <sheetName val="16derivat"/>
      <sheetName val="17custloans"/>
      <sheetName val="26debtsec"/>
      <sheetName val="28dept"/>
      <sheetName val="29def_tax"/>
      <sheetName val="30conting"/>
      <sheetName val="32cash"/>
      <sheetName val="Statistical datas"/>
      <sheetName val="accpol"/>
      <sheetName val="captrans"/>
      <sheetName val="accrtrans"/>
      <sheetName val="21fx_ass"/>
      <sheetName val="Struktur"/>
      <sheetName val="Capital transactions"/>
      <sheetName val="IC-account balances"/>
      <sheetName val="Account_balances"/>
      <sheetName val="accounts_transfer_IFRS"/>
      <sheetName val="3cashfl_risk"/>
      <sheetName val="3a_liqu_risk"/>
      <sheetName val="Statistical_datas"/>
      <sheetName val="Capital_transactions"/>
      <sheetName val="IC-account_balances"/>
    </sheetNames>
    <sheetDataSet>
      <sheetData sheetId="0">
        <row r="13">
          <cell r="B13" t="str">
            <v>1000 0000</v>
          </cell>
        </row>
        <row r="14">
          <cell r="B14" t="str">
            <v>1110 0000</v>
          </cell>
        </row>
        <row r="15">
          <cell r="B15" t="str">
            <v>1110 1000</v>
          </cell>
        </row>
        <row r="16">
          <cell r="B16" t="str">
            <v>1200 0000</v>
          </cell>
        </row>
        <row r="17">
          <cell r="B17" t="str">
            <v>1300 0100</v>
          </cell>
        </row>
        <row r="18">
          <cell r="B18" t="str">
            <v>1300 0200</v>
          </cell>
        </row>
        <row r="19">
          <cell r="B19" t="str">
            <v>1300 0300</v>
          </cell>
        </row>
        <row r="23">
          <cell r="B23" t="str">
            <v>2010 6300</v>
          </cell>
        </row>
        <row r="24">
          <cell r="B24" t="str">
            <v>2010 6310</v>
          </cell>
        </row>
        <row r="25">
          <cell r="B25" t="str">
            <v>2010 6320</v>
          </cell>
        </row>
        <row r="26">
          <cell r="B26" t="str">
            <v>2010 7100</v>
          </cell>
        </row>
        <row r="27">
          <cell r="B27" t="str">
            <v>2010 7110</v>
          </cell>
        </row>
        <row r="28">
          <cell r="B28" t="str">
            <v>2010 7200</v>
          </cell>
        </row>
        <row r="29">
          <cell r="B29" t="str">
            <v>2010 7210</v>
          </cell>
        </row>
        <row r="30">
          <cell r="B30" t="str">
            <v>2010 8000</v>
          </cell>
        </row>
        <row r="31">
          <cell r="B31" t="str">
            <v>2010 8100</v>
          </cell>
        </row>
        <row r="32">
          <cell r="B32" t="str">
            <v>2010 9000</v>
          </cell>
        </row>
        <row r="33">
          <cell r="B33" t="str">
            <v>2010 9100</v>
          </cell>
        </row>
        <row r="34">
          <cell r="B34" t="str">
            <v>2010 9200</v>
          </cell>
        </row>
        <row r="35">
          <cell r="B35" t="str">
            <v>2210 1000</v>
          </cell>
        </row>
        <row r="36">
          <cell r="B36" t="str">
            <v>2210 2000</v>
          </cell>
        </row>
        <row r="40">
          <cell r="B40" t="str">
            <v>3000 0000</v>
          </cell>
        </row>
        <row r="41">
          <cell r="B41" t="str">
            <v>3000 0400</v>
          </cell>
        </row>
        <row r="42">
          <cell r="B42" t="str">
            <v>3000 0500</v>
          </cell>
        </row>
        <row r="43">
          <cell r="B43" t="str">
            <v>3000 0600</v>
          </cell>
        </row>
        <row r="44">
          <cell r="B44" t="str">
            <v>3000 1000</v>
          </cell>
        </row>
        <row r="45">
          <cell r="B45" t="str">
            <v>3000 1410</v>
          </cell>
        </row>
        <row r="46">
          <cell r="B46" t="str">
            <v>3000 1420</v>
          </cell>
        </row>
        <row r="47">
          <cell r="B47" t="str">
            <v>3000 1610</v>
          </cell>
        </row>
        <row r="48">
          <cell r="B48" t="str">
            <v>3000 1620</v>
          </cell>
        </row>
        <row r="49">
          <cell r="B49" t="str">
            <v>3000 3000</v>
          </cell>
        </row>
        <row r="50">
          <cell r="B50" t="str">
            <v>3000 3410</v>
          </cell>
        </row>
        <row r="51">
          <cell r="B51" t="str">
            <v>3000 3420</v>
          </cell>
        </row>
        <row r="52">
          <cell r="B52" t="str">
            <v>3000 3430</v>
          </cell>
        </row>
        <row r="53">
          <cell r="B53" t="str">
            <v>3000 3440</v>
          </cell>
        </row>
        <row r="54">
          <cell r="B54" t="str">
            <v>3000 3610</v>
          </cell>
        </row>
        <row r="55">
          <cell r="B55" t="str">
            <v>3000 3620</v>
          </cell>
        </row>
        <row r="56">
          <cell r="B56" t="str">
            <v>3000 9410</v>
          </cell>
        </row>
        <row r="57">
          <cell r="B57" t="str">
            <v>3000 9420</v>
          </cell>
        </row>
        <row r="58">
          <cell r="B58" t="str">
            <v>3000 9610</v>
          </cell>
        </row>
        <row r="59">
          <cell r="B59" t="str">
            <v>3000 9620</v>
          </cell>
        </row>
        <row r="63">
          <cell r="B63" t="str">
            <v>2100 6000</v>
          </cell>
        </row>
        <row r="64">
          <cell r="B64" t="str">
            <v>2100 8000</v>
          </cell>
        </row>
        <row r="65">
          <cell r="B65" t="str">
            <v>2100 9000</v>
          </cell>
        </row>
        <row r="66">
          <cell r="B66" t="str">
            <v>2120 6000</v>
          </cell>
        </row>
        <row r="67">
          <cell r="B67" t="str">
            <v>2120 6010</v>
          </cell>
        </row>
        <row r="68">
          <cell r="B68" t="str">
            <v>2120 6020</v>
          </cell>
        </row>
        <row r="69">
          <cell r="B69" t="str">
            <v>2120 7100</v>
          </cell>
        </row>
        <row r="70">
          <cell r="B70" t="str">
            <v>2120 7200</v>
          </cell>
        </row>
        <row r="71">
          <cell r="B71" t="str">
            <v>2130 0000</v>
          </cell>
        </row>
        <row r="72">
          <cell r="B72" t="str">
            <v>2210 3000</v>
          </cell>
        </row>
        <row r="73">
          <cell r="B73" t="str">
            <v>2210 4000</v>
          </cell>
        </row>
        <row r="74">
          <cell r="B74" t="str">
            <v>2220 1000</v>
          </cell>
        </row>
        <row r="75">
          <cell r="B75" t="str">
            <v>2220 2000</v>
          </cell>
        </row>
        <row r="81">
          <cell r="B81" t="str">
            <v>3200 1400</v>
          </cell>
        </row>
        <row r="82">
          <cell r="B82" t="str">
            <v>3200 1700</v>
          </cell>
        </row>
        <row r="83">
          <cell r="B83" t="str">
            <v>3200 2000</v>
          </cell>
        </row>
        <row r="87">
          <cell r="B87" t="str">
            <v>3100 2200</v>
          </cell>
        </row>
        <row r="91">
          <cell r="B91" t="str">
            <v>4100 1000</v>
          </cell>
        </row>
        <row r="95">
          <cell r="B95" t="str">
            <v>4200 1000</v>
          </cell>
        </row>
        <row r="96">
          <cell r="B96" t="str">
            <v>4200 100K</v>
          </cell>
        </row>
        <row r="97">
          <cell r="B97" t="str">
            <v>4200 2000</v>
          </cell>
        </row>
        <row r="98">
          <cell r="B98" t="str">
            <v>4200 3000</v>
          </cell>
        </row>
        <row r="99">
          <cell r="B99" t="str">
            <v>4200 4000</v>
          </cell>
        </row>
        <row r="100">
          <cell r="B100" t="str">
            <v>4200 5000</v>
          </cell>
        </row>
        <row r="104">
          <cell r="B104" t="str">
            <v>4000 0000</v>
          </cell>
        </row>
        <row r="105">
          <cell r="B105" t="str">
            <v>4000 1100</v>
          </cell>
        </row>
        <row r="106">
          <cell r="B106" t="str">
            <v>4000 1200</v>
          </cell>
        </row>
        <row r="107">
          <cell r="B107" t="str">
            <v>4000 2100</v>
          </cell>
        </row>
        <row r="108">
          <cell r="B108" t="str">
            <v>4000 3000</v>
          </cell>
        </row>
        <row r="109">
          <cell r="B109" t="str">
            <v>4000 5000</v>
          </cell>
        </row>
        <row r="113">
          <cell r="B113" t="str">
            <v>4300 1000</v>
          </cell>
        </row>
        <row r="114">
          <cell r="B114" t="str">
            <v>4300 2000</v>
          </cell>
        </row>
        <row r="118">
          <cell r="B118" t="str">
            <v>4900 0100</v>
          </cell>
        </row>
        <row r="119">
          <cell r="B119" t="str">
            <v>4900 0200</v>
          </cell>
        </row>
        <row r="120">
          <cell r="B120" t="str">
            <v>4900 0300</v>
          </cell>
        </row>
        <row r="121">
          <cell r="B121" t="str">
            <v>4900 0400</v>
          </cell>
        </row>
        <row r="122">
          <cell r="B122" t="str">
            <v>4900 0500</v>
          </cell>
        </row>
        <row r="123">
          <cell r="B123" t="str">
            <v>4900 0600</v>
          </cell>
        </row>
        <row r="124">
          <cell r="B124" t="str">
            <v>4900 0700</v>
          </cell>
        </row>
        <row r="125">
          <cell r="B125" t="str">
            <v>4900 0800</v>
          </cell>
        </row>
        <row r="126">
          <cell r="B126" t="str">
            <v>4900 0900</v>
          </cell>
        </row>
        <row r="127">
          <cell r="B127" t="str">
            <v>4900 1000</v>
          </cell>
        </row>
        <row r="128">
          <cell r="B128" t="str">
            <v>4900 1100</v>
          </cell>
        </row>
        <row r="129">
          <cell r="B129" t="str">
            <v>4900 2000</v>
          </cell>
        </row>
        <row r="130">
          <cell r="B130" t="str">
            <v>4900 9000</v>
          </cell>
        </row>
        <row r="131">
          <cell r="B131" t="str">
            <v>4900 9100</v>
          </cell>
        </row>
        <row r="132">
          <cell r="B132" t="str">
            <v>4900 9400</v>
          </cell>
        </row>
        <row r="133">
          <cell r="B133" t="str">
            <v>4910 1000</v>
          </cell>
        </row>
        <row r="144">
          <cell r="B144" t="str">
            <v>5010 4300</v>
          </cell>
        </row>
        <row r="145">
          <cell r="B145" t="str">
            <v>5010 4310</v>
          </cell>
        </row>
        <row r="146">
          <cell r="B146" t="str">
            <v>5010 6100</v>
          </cell>
        </row>
        <row r="147">
          <cell r="B147" t="str">
            <v>5010 6200</v>
          </cell>
        </row>
        <row r="148">
          <cell r="B148" t="str">
            <v>5010 6300</v>
          </cell>
        </row>
        <row r="149">
          <cell r="B149" t="str">
            <v>5010 7100</v>
          </cell>
        </row>
        <row r="150">
          <cell r="B150" t="str">
            <v>5010 7200</v>
          </cell>
        </row>
        <row r="151">
          <cell r="B151" t="str">
            <v>5010 7300</v>
          </cell>
        </row>
        <row r="152">
          <cell r="B152" t="str">
            <v>5010 8100</v>
          </cell>
        </row>
        <row r="153">
          <cell r="B153" t="str">
            <v>5010 8110</v>
          </cell>
        </row>
        <row r="154">
          <cell r="B154" t="str">
            <v>5010 8200</v>
          </cell>
        </row>
        <row r="155">
          <cell r="B155" t="str">
            <v>5010 8210</v>
          </cell>
        </row>
        <row r="159">
          <cell r="B159" t="str">
            <v>6000 0000</v>
          </cell>
        </row>
        <row r="160">
          <cell r="B160" t="str">
            <v>6000 1000</v>
          </cell>
        </row>
        <row r="161">
          <cell r="B161" t="str">
            <v>6000 2000</v>
          </cell>
        </row>
        <row r="165">
          <cell r="B165" t="str">
            <v>5100 0450</v>
          </cell>
        </row>
        <row r="166">
          <cell r="B166" t="str">
            <v>5100 6000</v>
          </cell>
        </row>
        <row r="167">
          <cell r="B167" t="str">
            <v>5120 0010</v>
          </cell>
        </row>
        <row r="168">
          <cell r="B168" t="str">
            <v>5120 0030</v>
          </cell>
        </row>
        <row r="169">
          <cell r="B169" t="str">
            <v>5120 0040</v>
          </cell>
        </row>
        <row r="170">
          <cell r="B170" t="str">
            <v>5120 0900</v>
          </cell>
        </row>
        <row r="171">
          <cell r="B171" t="str">
            <v>5120 6000</v>
          </cell>
        </row>
        <row r="172">
          <cell r="B172" t="str">
            <v>5120 8010</v>
          </cell>
        </row>
        <row r="173">
          <cell r="B173" t="str">
            <v>5120 8030</v>
          </cell>
        </row>
        <row r="174">
          <cell r="B174" t="str">
            <v>5120 8040</v>
          </cell>
        </row>
        <row r="175">
          <cell r="B175" t="str">
            <v>5120 8110</v>
          </cell>
        </row>
        <row r="176">
          <cell r="B176" t="str">
            <v>5120 8130</v>
          </cell>
        </row>
        <row r="177">
          <cell r="B177" t="str">
            <v>5120 8140</v>
          </cell>
        </row>
        <row r="178">
          <cell r="B178" t="str">
            <v>5120 8900</v>
          </cell>
        </row>
        <row r="182">
          <cell r="B182" t="str">
            <v>5130 2000</v>
          </cell>
        </row>
        <row r="183">
          <cell r="B183" t="str">
            <v>5130 6000</v>
          </cell>
        </row>
        <row r="184">
          <cell r="B184" t="str">
            <v>5130 7000</v>
          </cell>
        </row>
        <row r="185">
          <cell r="B185" t="str">
            <v>5140 2000</v>
          </cell>
        </row>
        <row r="186">
          <cell r="B186" t="str">
            <v>5140 6000</v>
          </cell>
        </row>
        <row r="187">
          <cell r="B187" t="str">
            <v>5140 7000</v>
          </cell>
        </row>
        <row r="191">
          <cell r="B191" t="str">
            <v>5200 0900</v>
          </cell>
        </row>
        <row r="192">
          <cell r="B192" t="str">
            <v>5200 1450</v>
          </cell>
        </row>
        <row r="193">
          <cell r="B193" t="str">
            <v>5200 2000</v>
          </cell>
        </row>
        <row r="194">
          <cell r="B194" t="str">
            <v>5200 8000</v>
          </cell>
        </row>
        <row r="198">
          <cell r="B198" t="str">
            <v>6100 1100</v>
          </cell>
        </row>
        <row r="199">
          <cell r="B199" t="str">
            <v>6100 2100</v>
          </cell>
        </row>
        <row r="200">
          <cell r="B200" t="str">
            <v>6100 2200</v>
          </cell>
        </row>
        <row r="201">
          <cell r="B201" t="str">
            <v>6100 2300</v>
          </cell>
        </row>
        <row r="202">
          <cell r="B202" t="str">
            <v>6100 2400</v>
          </cell>
        </row>
        <row r="203">
          <cell r="B203" t="str">
            <v>6100 9000</v>
          </cell>
        </row>
        <row r="204">
          <cell r="B204" t="str">
            <v>6900 0100</v>
          </cell>
        </row>
        <row r="205">
          <cell r="B205" t="str">
            <v>6900 0900</v>
          </cell>
        </row>
        <row r="206">
          <cell r="B206" t="str">
            <v>6900 1100</v>
          </cell>
        </row>
        <row r="207">
          <cell r="B207" t="str">
            <v>6900 1200</v>
          </cell>
        </row>
        <row r="208">
          <cell r="B208" t="str">
            <v>6900 2100</v>
          </cell>
        </row>
        <row r="209">
          <cell r="B209" t="str">
            <v>6900 2200</v>
          </cell>
        </row>
        <row r="210">
          <cell r="B210" t="str">
            <v>6900 2900</v>
          </cell>
        </row>
        <row r="211">
          <cell r="B211" t="str">
            <v>6900 3000</v>
          </cell>
        </row>
        <row r="212">
          <cell r="B212" t="str">
            <v>6900 4000</v>
          </cell>
        </row>
        <row r="213">
          <cell r="B213" t="str">
            <v>6900 5000</v>
          </cell>
        </row>
        <row r="214">
          <cell r="B214" t="str">
            <v>6900 6900</v>
          </cell>
        </row>
        <row r="215">
          <cell r="B215" t="str">
            <v>6900 7000</v>
          </cell>
        </row>
        <row r="216">
          <cell r="B216" t="str">
            <v>6900 9000</v>
          </cell>
        </row>
        <row r="220">
          <cell r="B220" t="str">
            <v>6800 1000</v>
          </cell>
        </row>
        <row r="221">
          <cell r="B221" t="str">
            <v>6800 2000</v>
          </cell>
        </row>
        <row r="225">
          <cell r="B225" t="str">
            <v>7000 1400</v>
          </cell>
        </row>
        <row r="226">
          <cell r="B226" t="str">
            <v>7000 1410</v>
          </cell>
        </row>
        <row r="227">
          <cell r="B227" t="str">
            <v>7000 1420</v>
          </cell>
        </row>
        <row r="228">
          <cell r="B228" t="str">
            <v>7000 2400</v>
          </cell>
        </row>
        <row r="229">
          <cell r="B229" t="str">
            <v>7000 2410</v>
          </cell>
        </row>
        <row r="230">
          <cell r="B230" t="str">
            <v>7000 3420</v>
          </cell>
        </row>
        <row r="231">
          <cell r="B231" t="str">
            <v>7000 9000</v>
          </cell>
        </row>
        <row r="242">
          <cell r="B242" t="str">
            <v>10009910</v>
          </cell>
        </row>
        <row r="243">
          <cell r="B243" t="str">
            <v>7900 9000</v>
          </cell>
        </row>
        <row r="244">
          <cell r="B244" t="str">
            <v>7900 9010</v>
          </cell>
        </row>
        <row r="248">
          <cell r="B248" t="str">
            <v>7901 0000</v>
          </cell>
        </row>
        <row r="249">
          <cell r="B249" t="str">
            <v>7903 2000</v>
          </cell>
        </row>
        <row r="253">
          <cell r="B253" t="str">
            <v>7903 0000</v>
          </cell>
        </row>
        <row r="257">
          <cell r="B257" t="str">
            <v>10009901</v>
          </cell>
        </row>
        <row r="258">
          <cell r="B258" t="str">
            <v>7902 1000</v>
          </cell>
        </row>
        <row r="260">
          <cell r="B260" t="str">
            <v>10008000</v>
          </cell>
        </row>
        <row r="261">
          <cell r="B261" t="str">
            <v>10008001</v>
          </cell>
        </row>
        <row r="262">
          <cell r="B262" t="str">
            <v>10008002</v>
          </cell>
        </row>
        <row r="263">
          <cell r="B263" t="str">
            <v>10008003</v>
          </cell>
        </row>
        <row r="271">
          <cell r="B271" t="str">
            <v>10009904</v>
          </cell>
        </row>
        <row r="272">
          <cell r="B272" t="str">
            <v>7903 4000</v>
          </cell>
        </row>
        <row r="282">
          <cell r="B282" t="str">
            <v>10009900</v>
          </cell>
        </row>
        <row r="283">
          <cell r="B283" t="str">
            <v>10009902</v>
          </cell>
        </row>
        <row r="284">
          <cell r="B284" t="str">
            <v>10009905</v>
          </cell>
        </row>
        <row r="285">
          <cell r="B285" t="str">
            <v>10009907</v>
          </cell>
        </row>
        <row r="286">
          <cell r="B286" t="str">
            <v>10009909</v>
          </cell>
        </row>
        <row r="287">
          <cell r="B287" t="str">
            <v>7100 0000</v>
          </cell>
        </row>
        <row r="296">
          <cell r="B296" t="str">
            <v>8100 2100</v>
          </cell>
        </row>
        <row r="297">
          <cell r="B297" t="str">
            <v>8100 2200</v>
          </cell>
        </row>
        <row r="298">
          <cell r="B298" t="str">
            <v>8100 3100</v>
          </cell>
        </row>
        <row r="299">
          <cell r="B299" t="str">
            <v>8100 3200</v>
          </cell>
        </row>
        <row r="300">
          <cell r="B300" t="str">
            <v>8100 3300</v>
          </cell>
        </row>
        <row r="301">
          <cell r="B301" t="str">
            <v>8101 0100</v>
          </cell>
        </row>
        <row r="302">
          <cell r="B302" t="str">
            <v>8101 0200</v>
          </cell>
        </row>
        <row r="303">
          <cell r="B303" t="str">
            <v>8101 0900</v>
          </cell>
        </row>
        <row r="304">
          <cell r="B304" t="str">
            <v>8110 1100</v>
          </cell>
        </row>
        <row r="305">
          <cell r="B305" t="str">
            <v>8110 1200</v>
          </cell>
        </row>
        <row r="306">
          <cell r="B306" t="str">
            <v>8110 1400</v>
          </cell>
        </row>
        <row r="307">
          <cell r="B307" t="str">
            <v>8110 1500</v>
          </cell>
        </row>
        <row r="308">
          <cell r="B308" t="str">
            <v>8110 1600</v>
          </cell>
        </row>
        <row r="309">
          <cell r="B309" t="str">
            <v>8110 2100</v>
          </cell>
        </row>
        <row r="310">
          <cell r="B310" t="str">
            <v>8110 2200</v>
          </cell>
        </row>
        <row r="311">
          <cell r="B311" t="str">
            <v>8110 2300</v>
          </cell>
        </row>
        <row r="312">
          <cell r="B312" t="str">
            <v>8110 3100</v>
          </cell>
        </row>
        <row r="313">
          <cell r="B313" t="str">
            <v>8110 3200</v>
          </cell>
        </row>
        <row r="314">
          <cell r="B314" t="str">
            <v>8110 3300</v>
          </cell>
        </row>
        <row r="315">
          <cell r="B315" t="str">
            <v>8110 3400</v>
          </cell>
        </row>
        <row r="316">
          <cell r="B316" t="str">
            <v>8110 3500</v>
          </cell>
        </row>
        <row r="317">
          <cell r="B317" t="str">
            <v>8110 3600</v>
          </cell>
        </row>
        <row r="318">
          <cell r="B318" t="str">
            <v>8111 0100</v>
          </cell>
        </row>
        <row r="319">
          <cell r="B319" t="str">
            <v>8111 0150</v>
          </cell>
        </row>
        <row r="320">
          <cell r="B320" t="str">
            <v>8111 0200</v>
          </cell>
        </row>
        <row r="321">
          <cell r="B321" t="str">
            <v>8111 0250</v>
          </cell>
        </row>
        <row r="322">
          <cell r="B322" t="str">
            <v>8120 0100</v>
          </cell>
        </row>
        <row r="323">
          <cell r="B323" t="str">
            <v>8120 0150</v>
          </cell>
        </row>
        <row r="324">
          <cell r="B324" t="str">
            <v>8120 0200</v>
          </cell>
        </row>
        <row r="325">
          <cell r="B325" t="str">
            <v>8120 0300</v>
          </cell>
        </row>
        <row r="326">
          <cell r="B326" t="str">
            <v>8120 1000</v>
          </cell>
        </row>
        <row r="327">
          <cell r="B327" t="str">
            <v>8120 2100</v>
          </cell>
        </row>
        <row r="328">
          <cell r="B328" t="str">
            <v>8120 2200</v>
          </cell>
        </row>
        <row r="329">
          <cell r="B329" t="str">
            <v>8120 2900</v>
          </cell>
        </row>
        <row r="332">
          <cell r="B332" t="str">
            <v>9100 2100</v>
          </cell>
        </row>
        <row r="333">
          <cell r="B333" t="str">
            <v>9100 2200</v>
          </cell>
        </row>
        <row r="334">
          <cell r="B334" t="str">
            <v>9100 3100</v>
          </cell>
        </row>
        <row r="335">
          <cell r="B335" t="str">
            <v>9100 3200</v>
          </cell>
        </row>
        <row r="336">
          <cell r="B336" t="str">
            <v>9101 0100</v>
          </cell>
        </row>
        <row r="337">
          <cell r="B337" t="str">
            <v>9101 0200</v>
          </cell>
        </row>
        <row r="338">
          <cell r="B338" t="str">
            <v>9101 0300</v>
          </cell>
        </row>
        <row r="339">
          <cell r="B339" t="str">
            <v>9101 0900</v>
          </cell>
        </row>
        <row r="340">
          <cell r="B340" t="str">
            <v>9101 0990</v>
          </cell>
        </row>
        <row r="341">
          <cell r="B341" t="str">
            <v>9102 0100</v>
          </cell>
        </row>
        <row r="342">
          <cell r="B342" t="str">
            <v>9102 0200</v>
          </cell>
        </row>
        <row r="343">
          <cell r="B343" t="str">
            <v>9102 0300</v>
          </cell>
        </row>
        <row r="344">
          <cell r="B344" t="str">
            <v>9102 0900</v>
          </cell>
        </row>
        <row r="345">
          <cell r="B345" t="str">
            <v>9109 0100</v>
          </cell>
        </row>
        <row r="346">
          <cell r="B346" t="str">
            <v>9109 0900</v>
          </cell>
        </row>
        <row r="347">
          <cell r="B347" t="str">
            <v>9110 0100</v>
          </cell>
        </row>
        <row r="348">
          <cell r="B348" t="str">
            <v>9110 0200</v>
          </cell>
        </row>
        <row r="349">
          <cell r="B349" t="str">
            <v>9110 0300</v>
          </cell>
        </row>
        <row r="350">
          <cell r="B350" t="str">
            <v>9110 0400</v>
          </cell>
        </row>
        <row r="351">
          <cell r="B351" t="str">
            <v>9110 0500</v>
          </cell>
        </row>
        <row r="352">
          <cell r="B352" t="str">
            <v>9110 0600</v>
          </cell>
        </row>
        <row r="353">
          <cell r="B353" t="str">
            <v>9110 0700</v>
          </cell>
        </row>
        <row r="354">
          <cell r="B354" t="str">
            <v>9110 0900</v>
          </cell>
        </row>
        <row r="355">
          <cell r="B355" t="str">
            <v>9111 0100</v>
          </cell>
        </row>
        <row r="356">
          <cell r="B356" t="str">
            <v>9111 0150</v>
          </cell>
        </row>
        <row r="357">
          <cell r="B357" t="str">
            <v>9111 0900</v>
          </cell>
        </row>
        <row r="358">
          <cell r="B358" t="str">
            <v>9111 0950</v>
          </cell>
        </row>
        <row r="359">
          <cell r="B359" t="str">
            <v>9120 0100</v>
          </cell>
        </row>
        <row r="360">
          <cell r="B360" t="str">
            <v>9120 0200</v>
          </cell>
        </row>
        <row r="361">
          <cell r="B361" t="str">
            <v>9120 0300</v>
          </cell>
        </row>
        <row r="362">
          <cell r="B362" t="str">
            <v>9120 0400</v>
          </cell>
        </row>
        <row r="363">
          <cell r="B363" t="str">
            <v>9120 0900</v>
          </cell>
        </row>
        <row r="364">
          <cell r="B364" t="str">
            <v>9121 0100</v>
          </cell>
        </row>
        <row r="365">
          <cell r="B365" t="str">
            <v>9121 0200</v>
          </cell>
        </row>
        <row r="366">
          <cell r="B366" t="str">
            <v>9121 0300</v>
          </cell>
        </row>
        <row r="367">
          <cell r="B367" t="str">
            <v>9121 0400</v>
          </cell>
        </row>
        <row r="368">
          <cell r="B368" t="str">
            <v>9121 0900</v>
          </cell>
        </row>
        <row r="369">
          <cell r="B369" t="str">
            <v>9122 0100</v>
          </cell>
        </row>
        <row r="370">
          <cell r="B370" t="str">
            <v>9122 0300</v>
          </cell>
        </row>
        <row r="371">
          <cell r="B371" t="str">
            <v>9122 0400</v>
          </cell>
        </row>
        <row r="372">
          <cell r="B372" t="str">
            <v>9122 0900</v>
          </cell>
        </row>
        <row r="377">
          <cell r="B377" t="str">
            <v>8810 0100</v>
          </cell>
        </row>
        <row r="378">
          <cell r="B378" t="str">
            <v>8820 0100</v>
          </cell>
        </row>
        <row r="379">
          <cell r="B379" t="str">
            <v>8820 0200</v>
          </cell>
        </row>
        <row r="380">
          <cell r="B380" t="str">
            <v>8820 0300</v>
          </cell>
        </row>
        <row r="381">
          <cell r="B381" t="str">
            <v>9800 0100</v>
          </cell>
        </row>
        <row r="382">
          <cell r="B382" t="str">
            <v>9810 0100</v>
          </cell>
        </row>
        <row r="383">
          <cell r="B383" t="str">
            <v>9820 0100</v>
          </cell>
        </row>
        <row r="384">
          <cell r="B384" t="str">
            <v>9820 0200</v>
          </cell>
        </row>
        <row r="385">
          <cell r="B385" t="str">
            <v>9820 0300</v>
          </cell>
        </row>
        <row r="390">
          <cell r="B390" t="str">
            <v>8200 0000</v>
          </cell>
        </row>
        <row r="391">
          <cell r="B391" t="str">
            <v>8200 0100</v>
          </cell>
        </row>
        <row r="392">
          <cell r="B392" t="str">
            <v>8210 0100</v>
          </cell>
        </row>
        <row r="393">
          <cell r="B393" t="str">
            <v>8210 1000</v>
          </cell>
        </row>
        <row r="394">
          <cell r="B394" t="str">
            <v>8220 0100</v>
          </cell>
        </row>
        <row r="395">
          <cell r="B395" t="str">
            <v>8220 0200</v>
          </cell>
        </row>
        <row r="396">
          <cell r="B396" t="str">
            <v>8220 0310</v>
          </cell>
        </row>
        <row r="397">
          <cell r="B397" t="str">
            <v>8220 0320</v>
          </cell>
        </row>
        <row r="398">
          <cell r="B398" t="str">
            <v>8220 0410</v>
          </cell>
        </row>
        <row r="399">
          <cell r="B399" t="str">
            <v>8220 0420</v>
          </cell>
        </row>
        <row r="400">
          <cell r="B400" t="str">
            <v>8220 0700</v>
          </cell>
        </row>
        <row r="401">
          <cell r="B401" t="str">
            <v>8220 0900</v>
          </cell>
        </row>
        <row r="402">
          <cell r="B402" t="str">
            <v>8220 5000</v>
          </cell>
        </row>
        <row r="406">
          <cell r="B406" t="str">
            <v>9200 0100</v>
          </cell>
        </row>
        <row r="407">
          <cell r="B407" t="str">
            <v>9200 0310</v>
          </cell>
        </row>
        <row r="408">
          <cell r="B408" t="str">
            <v>9200 2000</v>
          </cell>
        </row>
        <row r="409">
          <cell r="B409" t="str">
            <v>9201 0100</v>
          </cell>
        </row>
        <row r="410">
          <cell r="B410" t="str">
            <v>9202 0320</v>
          </cell>
        </row>
        <row r="411">
          <cell r="B411" t="str">
            <v>9202 0900</v>
          </cell>
        </row>
        <row r="412">
          <cell r="B412" t="str">
            <v>9210 0100</v>
          </cell>
        </row>
        <row r="413">
          <cell r="B413" t="str">
            <v>9210 0900</v>
          </cell>
        </row>
        <row r="414">
          <cell r="B414" t="str">
            <v>9211 0100</v>
          </cell>
        </row>
        <row r="415">
          <cell r="B415" t="str">
            <v>9231 0900</v>
          </cell>
        </row>
        <row r="420">
          <cell r="B420" t="str">
            <v>8300 2000</v>
          </cell>
        </row>
        <row r="421">
          <cell r="B421" t="str">
            <v>8300 2100</v>
          </cell>
        </row>
        <row r="425">
          <cell r="B425" t="str">
            <v>8300 9000</v>
          </cell>
        </row>
        <row r="426">
          <cell r="B426" t="str">
            <v>8310 0100</v>
          </cell>
        </row>
        <row r="427">
          <cell r="B427" t="str">
            <v>8311 0100</v>
          </cell>
        </row>
        <row r="428">
          <cell r="B428" t="str">
            <v>8320 0100</v>
          </cell>
        </row>
        <row r="429">
          <cell r="B429" t="str">
            <v>8700 0901</v>
          </cell>
        </row>
        <row r="430">
          <cell r="B430" t="str">
            <v>9300 0100</v>
          </cell>
        </row>
        <row r="431">
          <cell r="B431" t="str">
            <v>9300 9000</v>
          </cell>
        </row>
        <row r="432">
          <cell r="B432" t="str">
            <v>9310 0100</v>
          </cell>
        </row>
        <row r="433">
          <cell r="B433" t="str">
            <v>9311 0100</v>
          </cell>
        </row>
        <row r="434">
          <cell r="B434" t="str">
            <v>9700 0901</v>
          </cell>
        </row>
        <row r="438">
          <cell r="B438" t="str">
            <v>8400 3100</v>
          </cell>
        </row>
        <row r="439">
          <cell r="B439" t="str">
            <v>8400 3200</v>
          </cell>
        </row>
        <row r="440">
          <cell r="B440" t="str">
            <v>8400 4000</v>
          </cell>
        </row>
        <row r="441">
          <cell r="B441" t="str">
            <v>8500 3100</v>
          </cell>
        </row>
        <row r="442">
          <cell r="B442" t="str">
            <v>8500 3200</v>
          </cell>
        </row>
        <row r="443">
          <cell r="B443" t="str">
            <v>8500 4000</v>
          </cell>
        </row>
        <row r="444">
          <cell r="B444" t="str">
            <v>9400 3100</v>
          </cell>
        </row>
        <row r="445">
          <cell r="B445" t="str">
            <v>9400 3200</v>
          </cell>
        </row>
        <row r="446">
          <cell r="B446" t="str">
            <v>9400 4000</v>
          </cell>
        </row>
        <row r="447">
          <cell r="B447" t="str">
            <v>9500 3100</v>
          </cell>
        </row>
        <row r="448">
          <cell r="B448" t="str">
            <v>9500 3200</v>
          </cell>
        </row>
        <row r="449">
          <cell r="B449" t="str">
            <v>9500 4000</v>
          </cell>
        </row>
        <row r="453">
          <cell r="B453" t="str">
            <v>8700 0100</v>
          </cell>
        </row>
        <row r="454">
          <cell r="B454" t="str">
            <v>8700 0200</v>
          </cell>
        </row>
        <row r="455">
          <cell r="B455" t="str">
            <v>8700 0300</v>
          </cell>
        </row>
        <row r="456">
          <cell r="B456" t="str">
            <v>8700 0400</v>
          </cell>
        </row>
        <row r="457">
          <cell r="B457" t="str">
            <v>8700 0500</v>
          </cell>
        </row>
        <row r="458">
          <cell r="B458" t="str">
            <v>8700 0600</v>
          </cell>
        </row>
        <row r="459">
          <cell r="B459" t="str">
            <v>8700 0900</v>
          </cell>
        </row>
        <row r="460">
          <cell r="B460" t="str">
            <v>8800 0000</v>
          </cell>
        </row>
        <row r="465">
          <cell r="B465" t="str">
            <v>9601 0100</v>
          </cell>
        </row>
        <row r="466">
          <cell r="B466" t="str">
            <v>9601 0200</v>
          </cell>
        </row>
        <row r="467">
          <cell r="B467" t="str">
            <v>9601 0300</v>
          </cell>
        </row>
        <row r="468">
          <cell r="B468" t="str">
            <v>9601 0900</v>
          </cell>
        </row>
        <row r="472">
          <cell r="B472" t="str">
            <v>9601 1160</v>
          </cell>
        </row>
        <row r="473">
          <cell r="B473" t="str">
            <v>9601 1500</v>
          </cell>
        </row>
        <row r="474">
          <cell r="B474" t="str">
            <v>9602 0100</v>
          </cell>
        </row>
        <row r="475">
          <cell r="B475" t="str">
            <v>9602 0200</v>
          </cell>
        </row>
        <row r="476">
          <cell r="B476" t="str">
            <v>9602 0300</v>
          </cell>
        </row>
        <row r="477">
          <cell r="B477" t="str">
            <v>9602 0410</v>
          </cell>
        </row>
        <row r="478">
          <cell r="B478" t="str">
            <v>9602 0490</v>
          </cell>
        </row>
        <row r="479">
          <cell r="B479" t="str">
            <v>9602 0510</v>
          </cell>
        </row>
        <row r="480">
          <cell r="B480" t="str">
            <v>9602 0520</v>
          </cell>
        </row>
        <row r="481">
          <cell r="B481" t="str">
            <v>9602 0530</v>
          </cell>
        </row>
        <row r="482">
          <cell r="B482" t="str">
            <v>9602 0600</v>
          </cell>
        </row>
        <row r="483">
          <cell r="B483" t="str">
            <v>9602 0700</v>
          </cell>
        </row>
        <row r="484">
          <cell r="B484" t="str">
            <v>9602 0810</v>
          </cell>
        </row>
        <row r="485">
          <cell r="B485" t="str">
            <v>9602 0820</v>
          </cell>
        </row>
        <row r="486">
          <cell r="B486" t="str">
            <v>9602 0900</v>
          </cell>
        </row>
        <row r="487">
          <cell r="B487" t="str">
            <v>9602 1000</v>
          </cell>
        </row>
        <row r="488">
          <cell r="B488" t="str">
            <v>9602 1110</v>
          </cell>
        </row>
        <row r="489">
          <cell r="B489" t="str">
            <v>9602 1120</v>
          </cell>
        </row>
        <row r="490">
          <cell r="B490" t="str">
            <v>9602 1130</v>
          </cell>
        </row>
        <row r="491">
          <cell r="B491" t="str">
            <v>9602 1200</v>
          </cell>
        </row>
        <row r="492">
          <cell r="B492" t="str">
            <v>9602 1360</v>
          </cell>
        </row>
        <row r="493">
          <cell r="B493" t="str">
            <v>9602 1410</v>
          </cell>
        </row>
        <row r="494">
          <cell r="B494" t="str">
            <v>9602 1510</v>
          </cell>
        </row>
        <row r="495">
          <cell r="B495" t="str">
            <v>9602 1620</v>
          </cell>
        </row>
        <row r="496">
          <cell r="B496" t="str">
            <v>9602 1710</v>
          </cell>
        </row>
        <row r="497">
          <cell r="B497" t="str">
            <v>9602 1720</v>
          </cell>
        </row>
        <row r="498">
          <cell r="B498" t="str">
            <v>9602 1730</v>
          </cell>
        </row>
        <row r="499">
          <cell r="B499" t="str">
            <v>9602 1740</v>
          </cell>
        </row>
        <row r="500">
          <cell r="B500" t="str">
            <v>9602 1750</v>
          </cell>
        </row>
        <row r="501">
          <cell r="B501" t="str">
            <v>9602 1790</v>
          </cell>
        </row>
        <row r="505">
          <cell r="B505" t="str">
            <v>9700 0100</v>
          </cell>
        </row>
        <row r="506">
          <cell r="B506" t="str">
            <v>9700 0200</v>
          </cell>
        </row>
        <row r="507">
          <cell r="B507" t="str">
            <v>9700 0300</v>
          </cell>
        </row>
        <row r="508">
          <cell r="B508" t="str">
            <v>9700 0900</v>
          </cell>
        </row>
        <row r="509">
          <cell r="B509" t="str">
            <v>9700 1000</v>
          </cell>
        </row>
        <row r="510">
          <cell r="B510" t="str">
            <v>9800 0000</v>
          </cell>
        </row>
        <row r="518">
          <cell r="B518" t="str">
            <v>8700 0000</v>
          </cell>
        </row>
        <row r="519">
          <cell r="B519" t="str">
            <v>9700 0000</v>
          </cell>
        </row>
        <row r="523">
          <cell r="B523" t="str">
            <v>8900 2000</v>
          </cell>
        </row>
        <row r="524">
          <cell r="B524" t="str">
            <v>9900 1000</v>
          </cell>
        </row>
        <row r="525">
          <cell r="B525" t="str">
            <v>9900 2000</v>
          </cell>
        </row>
        <row r="531">
          <cell r="B531" t="str">
            <v>10009906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B13" t="str">
            <v>1000 0000</v>
          </cell>
        </row>
      </sheetData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balances"/>
      <sheetName val="accounts transfer IFRS"/>
      <sheetName val="2curr_risk"/>
      <sheetName val="3cashfl.risk"/>
      <sheetName val="3a_liqu.risk"/>
      <sheetName val="4fairvalue"/>
      <sheetName val="15finass"/>
      <sheetName val="16derivat"/>
      <sheetName val="17custloans"/>
      <sheetName val="26debtsec"/>
      <sheetName val="28dept"/>
      <sheetName val="29def_tax"/>
      <sheetName val="30conting"/>
      <sheetName val="32cash"/>
      <sheetName val="Statistical datas"/>
      <sheetName val="accpol"/>
      <sheetName val="captrans"/>
      <sheetName val="accrtrans"/>
      <sheetName val="21fx_ass"/>
      <sheetName val="Struktur"/>
      <sheetName val="Capital transactions"/>
      <sheetName val="IC-account balances"/>
      <sheetName val="Account_balances"/>
      <sheetName val="accounts_transfer_IFRS"/>
      <sheetName val="3cashfl_risk"/>
      <sheetName val="3a_liqu_risk"/>
      <sheetName val="Statistical_datas"/>
      <sheetName val="Capital_transactions"/>
      <sheetName val="IC-account_balances"/>
      <sheetName val="impaired fa"/>
      <sheetName val="Report2005_GEORGIA_Final"/>
      <sheetName val="Data list validation"/>
    </sheetNames>
    <sheetDataSet>
      <sheetData sheetId="0">
        <row r="13">
          <cell r="B13" t="str">
            <v>1000 0000</v>
          </cell>
        </row>
        <row r="14">
          <cell r="B14" t="str">
            <v>1110 0000</v>
          </cell>
        </row>
        <row r="15">
          <cell r="B15" t="str">
            <v>1110 1000</v>
          </cell>
        </row>
        <row r="16">
          <cell r="B16" t="str">
            <v>1200 0000</v>
          </cell>
        </row>
        <row r="17">
          <cell r="B17" t="str">
            <v>1300 0100</v>
          </cell>
        </row>
        <row r="18">
          <cell r="B18" t="str">
            <v>1300 0200</v>
          </cell>
        </row>
        <row r="19">
          <cell r="B19" t="str">
            <v>1300 0300</v>
          </cell>
        </row>
        <row r="23">
          <cell r="B23" t="str">
            <v>2010 6300</v>
          </cell>
        </row>
        <row r="24">
          <cell r="B24" t="str">
            <v>2010 6310</v>
          </cell>
        </row>
        <row r="25">
          <cell r="B25" t="str">
            <v>2010 6320</v>
          </cell>
        </row>
        <row r="26">
          <cell r="B26" t="str">
            <v>2010 7100</v>
          </cell>
        </row>
        <row r="27">
          <cell r="B27" t="str">
            <v>2010 7110</v>
          </cell>
        </row>
        <row r="28">
          <cell r="B28" t="str">
            <v>2010 7200</v>
          </cell>
        </row>
        <row r="29">
          <cell r="B29" t="str">
            <v>2010 7210</v>
          </cell>
        </row>
        <row r="30">
          <cell r="B30" t="str">
            <v>2010 8000</v>
          </cell>
        </row>
        <row r="31">
          <cell r="B31" t="str">
            <v>2010 8100</v>
          </cell>
        </row>
        <row r="32">
          <cell r="B32" t="str">
            <v>2010 9000</v>
          </cell>
        </row>
        <row r="33">
          <cell r="B33" t="str">
            <v>2010 9100</v>
          </cell>
        </row>
        <row r="34">
          <cell r="B34" t="str">
            <v>2010 9200</v>
          </cell>
        </row>
        <row r="35">
          <cell r="B35" t="str">
            <v>2210 1000</v>
          </cell>
        </row>
        <row r="36">
          <cell r="B36" t="str">
            <v>2210 2000</v>
          </cell>
        </row>
        <row r="40">
          <cell r="B40" t="str">
            <v>3000 0000</v>
          </cell>
        </row>
        <row r="41">
          <cell r="B41" t="str">
            <v>3000 0400</v>
          </cell>
        </row>
        <row r="42">
          <cell r="B42" t="str">
            <v>3000 0500</v>
          </cell>
        </row>
        <row r="43">
          <cell r="B43" t="str">
            <v>3000 0600</v>
          </cell>
        </row>
        <row r="44">
          <cell r="B44" t="str">
            <v>3000 1000</v>
          </cell>
        </row>
        <row r="45">
          <cell r="B45" t="str">
            <v>3000 1410</v>
          </cell>
        </row>
        <row r="46">
          <cell r="B46" t="str">
            <v>3000 1420</v>
          </cell>
        </row>
        <row r="47">
          <cell r="B47" t="str">
            <v>3000 1610</v>
          </cell>
        </row>
        <row r="48">
          <cell r="B48" t="str">
            <v>3000 1620</v>
          </cell>
        </row>
        <row r="49">
          <cell r="B49" t="str">
            <v>3000 3000</v>
          </cell>
        </row>
        <row r="50">
          <cell r="B50" t="str">
            <v>3000 3410</v>
          </cell>
        </row>
        <row r="51">
          <cell r="B51" t="str">
            <v>3000 3420</v>
          </cell>
        </row>
        <row r="52">
          <cell r="B52" t="str">
            <v>3000 3430</v>
          </cell>
        </row>
        <row r="53">
          <cell r="B53" t="str">
            <v>3000 3440</v>
          </cell>
        </row>
        <row r="54">
          <cell r="B54" t="str">
            <v>3000 3610</v>
          </cell>
        </row>
        <row r="55">
          <cell r="B55" t="str">
            <v>3000 3620</v>
          </cell>
        </row>
        <row r="56">
          <cell r="B56" t="str">
            <v>3000 9410</v>
          </cell>
        </row>
        <row r="57">
          <cell r="B57" t="str">
            <v>3000 9420</v>
          </cell>
        </row>
        <row r="58">
          <cell r="B58" t="str">
            <v>3000 9610</v>
          </cell>
        </row>
        <row r="59">
          <cell r="B59" t="str">
            <v>3000 9620</v>
          </cell>
        </row>
        <row r="63">
          <cell r="B63" t="str">
            <v>2100 6000</v>
          </cell>
        </row>
        <row r="64">
          <cell r="B64" t="str">
            <v>2100 8000</v>
          </cell>
        </row>
        <row r="65">
          <cell r="B65" t="str">
            <v>2100 9000</v>
          </cell>
        </row>
        <row r="66">
          <cell r="B66" t="str">
            <v>2120 6000</v>
          </cell>
        </row>
        <row r="67">
          <cell r="B67" t="str">
            <v>2120 6010</v>
          </cell>
        </row>
        <row r="68">
          <cell r="B68" t="str">
            <v>2120 6020</v>
          </cell>
        </row>
        <row r="69">
          <cell r="B69" t="str">
            <v>2120 7100</v>
          </cell>
        </row>
        <row r="70">
          <cell r="B70" t="str">
            <v>2120 7200</v>
          </cell>
        </row>
        <row r="71">
          <cell r="B71" t="str">
            <v>2130 0000</v>
          </cell>
        </row>
        <row r="72">
          <cell r="B72" t="str">
            <v>2210 3000</v>
          </cell>
        </row>
        <row r="73">
          <cell r="B73" t="str">
            <v>2210 4000</v>
          </cell>
        </row>
        <row r="74">
          <cell r="B74" t="str">
            <v>2220 1000</v>
          </cell>
        </row>
        <row r="75">
          <cell r="B75" t="str">
            <v>2220 2000</v>
          </cell>
        </row>
        <row r="81">
          <cell r="B81" t="str">
            <v>3200 1400</v>
          </cell>
        </row>
        <row r="82">
          <cell r="B82" t="str">
            <v>3200 1700</v>
          </cell>
        </row>
        <row r="83">
          <cell r="B83" t="str">
            <v>3200 2000</v>
          </cell>
        </row>
        <row r="87">
          <cell r="B87" t="str">
            <v>3100 2200</v>
          </cell>
        </row>
        <row r="91">
          <cell r="B91" t="str">
            <v>4100 1000</v>
          </cell>
        </row>
        <row r="95">
          <cell r="B95" t="str">
            <v>4200 1000</v>
          </cell>
        </row>
        <row r="96">
          <cell r="B96" t="str">
            <v>4200 100K</v>
          </cell>
        </row>
        <row r="97">
          <cell r="B97" t="str">
            <v>4200 2000</v>
          </cell>
        </row>
        <row r="98">
          <cell r="B98" t="str">
            <v>4200 3000</v>
          </cell>
        </row>
        <row r="99">
          <cell r="B99" t="str">
            <v>4200 4000</v>
          </cell>
        </row>
        <row r="100">
          <cell r="B100" t="str">
            <v>4200 5000</v>
          </cell>
        </row>
        <row r="104">
          <cell r="B104" t="str">
            <v>4000 0000</v>
          </cell>
        </row>
        <row r="105">
          <cell r="B105" t="str">
            <v>4000 1100</v>
          </cell>
        </row>
        <row r="106">
          <cell r="B106" t="str">
            <v>4000 1200</v>
          </cell>
        </row>
        <row r="107">
          <cell r="B107" t="str">
            <v>4000 2100</v>
          </cell>
        </row>
        <row r="108">
          <cell r="B108" t="str">
            <v>4000 3000</v>
          </cell>
        </row>
        <row r="109">
          <cell r="B109" t="str">
            <v>4000 5000</v>
          </cell>
        </row>
        <row r="113">
          <cell r="B113" t="str">
            <v>4300 1000</v>
          </cell>
        </row>
        <row r="114">
          <cell r="B114" t="str">
            <v>4300 2000</v>
          </cell>
        </row>
        <row r="118">
          <cell r="B118" t="str">
            <v>4900 0100</v>
          </cell>
        </row>
        <row r="119">
          <cell r="B119" t="str">
            <v>4900 0200</v>
          </cell>
        </row>
        <row r="120">
          <cell r="B120" t="str">
            <v>4900 0300</v>
          </cell>
        </row>
        <row r="121">
          <cell r="B121" t="str">
            <v>4900 0400</v>
          </cell>
        </row>
        <row r="122">
          <cell r="B122" t="str">
            <v>4900 0500</v>
          </cell>
        </row>
        <row r="123">
          <cell r="B123" t="str">
            <v>4900 0600</v>
          </cell>
        </row>
        <row r="124">
          <cell r="B124" t="str">
            <v>4900 0700</v>
          </cell>
        </row>
        <row r="125">
          <cell r="B125" t="str">
            <v>4900 0800</v>
          </cell>
        </row>
        <row r="126">
          <cell r="B126" t="str">
            <v>4900 0900</v>
          </cell>
        </row>
        <row r="127">
          <cell r="B127" t="str">
            <v>4900 1000</v>
          </cell>
        </row>
        <row r="128">
          <cell r="B128" t="str">
            <v>4900 1100</v>
          </cell>
        </row>
        <row r="129">
          <cell r="B129" t="str">
            <v>4900 2000</v>
          </cell>
        </row>
        <row r="130">
          <cell r="B130" t="str">
            <v>4900 9000</v>
          </cell>
        </row>
        <row r="131">
          <cell r="B131" t="str">
            <v>4900 9100</v>
          </cell>
        </row>
        <row r="132">
          <cell r="B132" t="str">
            <v>4900 9400</v>
          </cell>
        </row>
        <row r="133">
          <cell r="B133" t="str">
            <v>4910 1000</v>
          </cell>
        </row>
        <row r="144">
          <cell r="B144" t="str">
            <v>5010 4300</v>
          </cell>
        </row>
        <row r="145">
          <cell r="B145" t="str">
            <v>5010 4310</v>
          </cell>
        </row>
        <row r="146">
          <cell r="B146" t="str">
            <v>5010 6100</v>
          </cell>
        </row>
        <row r="147">
          <cell r="B147" t="str">
            <v>5010 6200</v>
          </cell>
        </row>
        <row r="148">
          <cell r="B148" t="str">
            <v>5010 6300</v>
          </cell>
        </row>
        <row r="149">
          <cell r="B149" t="str">
            <v>5010 7100</v>
          </cell>
        </row>
        <row r="150">
          <cell r="B150" t="str">
            <v>5010 7200</v>
          </cell>
        </row>
        <row r="151">
          <cell r="B151" t="str">
            <v>5010 7300</v>
          </cell>
        </row>
        <row r="152">
          <cell r="B152" t="str">
            <v>5010 8100</v>
          </cell>
        </row>
        <row r="153">
          <cell r="B153" t="str">
            <v>5010 8110</v>
          </cell>
        </row>
        <row r="154">
          <cell r="B154" t="str">
            <v>5010 8200</v>
          </cell>
        </row>
        <row r="155">
          <cell r="B155" t="str">
            <v>5010 8210</v>
          </cell>
        </row>
        <row r="159">
          <cell r="B159" t="str">
            <v>6000 0000</v>
          </cell>
        </row>
        <row r="160">
          <cell r="B160" t="str">
            <v>6000 1000</v>
          </cell>
        </row>
        <row r="161">
          <cell r="B161" t="str">
            <v>6000 2000</v>
          </cell>
        </row>
        <row r="165">
          <cell r="B165" t="str">
            <v>5100 0450</v>
          </cell>
        </row>
        <row r="166">
          <cell r="B166" t="str">
            <v>5100 6000</v>
          </cell>
        </row>
        <row r="167">
          <cell r="B167" t="str">
            <v>5120 0010</v>
          </cell>
        </row>
        <row r="168">
          <cell r="B168" t="str">
            <v>5120 0030</v>
          </cell>
        </row>
        <row r="169">
          <cell r="B169" t="str">
            <v>5120 0040</v>
          </cell>
        </row>
        <row r="170">
          <cell r="B170" t="str">
            <v>5120 0900</v>
          </cell>
        </row>
        <row r="171">
          <cell r="B171" t="str">
            <v>5120 6000</v>
          </cell>
        </row>
        <row r="172">
          <cell r="B172" t="str">
            <v>5120 8010</v>
          </cell>
        </row>
        <row r="173">
          <cell r="B173" t="str">
            <v>5120 8030</v>
          </cell>
        </row>
        <row r="174">
          <cell r="B174" t="str">
            <v>5120 8040</v>
          </cell>
        </row>
        <row r="175">
          <cell r="B175" t="str">
            <v>5120 8110</v>
          </cell>
        </row>
        <row r="176">
          <cell r="B176" t="str">
            <v>5120 8130</v>
          </cell>
        </row>
        <row r="177">
          <cell r="B177" t="str">
            <v>5120 8140</v>
          </cell>
        </row>
        <row r="178">
          <cell r="B178" t="str">
            <v>5120 8900</v>
          </cell>
        </row>
        <row r="182">
          <cell r="B182" t="str">
            <v>5130 2000</v>
          </cell>
        </row>
        <row r="183">
          <cell r="B183" t="str">
            <v>5130 6000</v>
          </cell>
        </row>
        <row r="184">
          <cell r="B184" t="str">
            <v>5130 7000</v>
          </cell>
        </row>
        <row r="185">
          <cell r="B185" t="str">
            <v>5140 2000</v>
          </cell>
        </row>
        <row r="186">
          <cell r="B186" t="str">
            <v>5140 6000</v>
          </cell>
        </row>
        <row r="187">
          <cell r="B187" t="str">
            <v>5140 7000</v>
          </cell>
        </row>
        <row r="191">
          <cell r="B191" t="str">
            <v>5200 0900</v>
          </cell>
        </row>
        <row r="192">
          <cell r="B192" t="str">
            <v>5200 1450</v>
          </cell>
        </row>
        <row r="193">
          <cell r="B193" t="str">
            <v>5200 2000</v>
          </cell>
        </row>
        <row r="194">
          <cell r="B194" t="str">
            <v>5200 8000</v>
          </cell>
        </row>
        <row r="198">
          <cell r="B198" t="str">
            <v>6100 1100</v>
          </cell>
        </row>
        <row r="199">
          <cell r="B199" t="str">
            <v>6100 2100</v>
          </cell>
        </row>
        <row r="200">
          <cell r="B200" t="str">
            <v>6100 2200</v>
          </cell>
        </row>
        <row r="201">
          <cell r="B201" t="str">
            <v>6100 2300</v>
          </cell>
        </row>
        <row r="202">
          <cell r="B202" t="str">
            <v>6100 2400</v>
          </cell>
        </row>
        <row r="203">
          <cell r="B203" t="str">
            <v>6100 9000</v>
          </cell>
        </row>
        <row r="204">
          <cell r="B204" t="str">
            <v>6900 0100</v>
          </cell>
        </row>
        <row r="205">
          <cell r="B205" t="str">
            <v>6900 0900</v>
          </cell>
        </row>
        <row r="206">
          <cell r="B206" t="str">
            <v>6900 1100</v>
          </cell>
        </row>
        <row r="207">
          <cell r="B207" t="str">
            <v>6900 1200</v>
          </cell>
        </row>
        <row r="208">
          <cell r="B208" t="str">
            <v>6900 2100</v>
          </cell>
        </row>
        <row r="209">
          <cell r="B209" t="str">
            <v>6900 2200</v>
          </cell>
        </row>
        <row r="210">
          <cell r="B210" t="str">
            <v>6900 2900</v>
          </cell>
        </row>
        <row r="211">
          <cell r="B211" t="str">
            <v>6900 3000</v>
          </cell>
        </row>
        <row r="212">
          <cell r="B212" t="str">
            <v>6900 4000</v>
          </cell>
        </row>
        <row r="213">
          <cell r="B213" t="str">
            <v>6900 5000</v>
          </cell>
        </row>
        <row r="214">
          <cell r="B214" t="str">
            <v>6900 6900</v>
          </cell>
        </row>
        <row r="215">
          <cell r="B215" t="str">
            <v>6900 7000</v>
          </cell>
        </row>
        <row r="216">
          <cell r="B216" t="str">
            <v>6900 9000</v>
          </cell>
        </row>
        <row r="220">
          <cell r="B220" t="str">
            <v>6800 1000</v>
          </cell>
        </row>
        <row r="221">
          <cell r="B221" t="str">
            <v>6800 2000</v>
          </cell>
        </row>
        <row r="225">
          <cell r="B225" t="str">
            <v>7000 1400</v>
          </cell>
        </row>
        <row r="226">
          <cell r="B226" t="str">
            <v>7000 1410</v>
          </cell>
        </row>
        <row r="227">
          <cell r="B227" t="str">
            <v>7000 1420</v>
          </cell>
        </row>
        <row r="228">
          <cell r="B228" t="str">
            <v>7000 2400</v>
          </cell>
        </row>
        <row r="229">
          <cell r="B229" t="str">
            <v>7000 2410</v>
          </cell>
        </row>
        <row r="230">
          <cell r="B230" t="str">
            <v>7000 3420</v>
          </cell>
        </row>
        <row r="231">
          <cell r="B231" t="str">
            <v>7000 9000</v>
          </cell>
        </row>
        <row r="242">
          <cell r="B242" t="str">
            <v>10009910</v>
          </cell>
        </row>
        <row r="243">
          <cell r="B243" t="str">
            <v>7900 9000</v>
          </cell>
        </row>
        <row r="244">
          <cell r="B244" t="str">
            <v>7900 9010</v>
          </cell>
        </row>
        <row r="248">
          <cell r="B248" t="str">
            <v>7901 0000</v>
          </cell>
        </row>
        <row r="249">
          <cell r="B249" t="str">
            <v>7903 2000</v>
          </cell>
        </row>
        <row r="253">
          <cell r="B253" t="str">
            <v>7903 0000</v>
          </cell>
        </row>
        <row r="257">
          <cell r="B257" t="str">
            <v>10009901</v>
          </cell>
        </row>
        <row r="258">
          <cell r="B258" t="str">
            <v>7902 1000</v>
          </cell>
        </row>
        <row r="260">
          <cell r="B260" t="str">
            <v>10008000</v>
          </cell>
        </row>
        <row r="261">
          <cell r="B261" t="str">
            <v>10008001</v>
          </cell>
        </row>
        <row r="262">
          <cell r="B262" t="str">
            <v>10008002</v>
          </cell>
        </row>
        <row r="263">
          <cell r="B263" t="str">
            <v>10008003</v>
          </cell>
        </row>
        <row r="271">
          <cell r="B271" t="str">
            <v>10009904</v>
          </cell>
        </row>
        <row r="272">
          <cell r="B272" t="str">
            <v>7903 4000</v>
          </cell>
        </row>
        <row r="282">
          <cell r="B282" t="str">
            <v>10009900</v>
          </cell>
        </row>
        <row r="283">
          <cell r="B283" t="str">
            <v>10009902</v>
          </cell>
        </row>
        <row r="284">
          <cell r="B284" t="str">
            <v>10009905</v>
          </cell>
        </row>
        <row r="285">
          <cell r="B285" t="str">
            <v>10009907</v>
          </cell>
        </row>
        <row r="286">
          <cell r="B286" t="str">
            <v>10009909</v>
          </cell>
        </row>
        <row r="287">
          <cell r="B287" t="str">
            <v>7100 0000</v>
          </cell>
        </row>
        <row r="296">
          <cell r="B296" t="str">
            <v>8100 2100</v>
          </cell>
        </row>
        <row r="297">
          <cell r="B297" t="str">
            <v>8100 2200</v>
          </cell>
        </row>
        <row r="298">
          <cell r="B298" t="str">
            <v>8100 3100</v>
          </cell>
        </row>
        <row r="299">
          <cell r="B299" t="str">
            <v>8100 3200</v>
          </cell>
        </row>
        <row r="300">
          <cell r="B300" t="str">
            <v>8100 3300</v>
          </cell>
        </row>
        <row r="301">
          <cell r="B301" t="str">
            <v>8101 0100</v>
          </cell>
        </row>
        <row r="302">
          <cell r="B302" t="str">
            <v>8101 0200</v>
          </cell>
        </row>
        <row r="303">
          <cell r="B303" t="str">
            <v>8101 0900</v>
          </cell>
        </row>
        <row r="304">
          <cell r="B304" t="str">
            <v>8110 1100</v>
          </cell>
        </row>
        <row r="305">
          <cell r="B305" t="str">
            <v>8110 1200</v>
          </cell>
        </row>
        <row r="306">
          <cell r="B306" t="str">
            <v>8110 1400</v>
          </cell>
        </row>
        <row r="307">
          <cell r="B307" t="str">
            <v>8110 1500</v>
          </cell>
        </row>
        <row r="308">
          <cell r="B308" t="str">
            <v>8110 1600</v>
          </cell>
        </row>
        <row r="309">
          <cell r="B309" t="str">
            <v>8110 2100</v>
          </cell>
        </row>
        <row r="310">
          <cell r="B310" t="str">
            <v>8110 2200</v>
          </cell>
        </row>
        <row r="311">
          <cell r="B311" t="str">
            <v>8110 2300</v>
          </cell>
        </row>
        <row r="312">
          <cell r="B312" t="str">
            <v>8110 3100</v>
          </cell>
        </row>
        <row r="313">
          <cell r="B313" t="str">
            <v>8110 3200</v>
          </cell>
        </row>
        <row r="314">
          <cell r="B314" t="str">
            <v>8110 3300</v>
          </cell>
        </row>
        <row r="315">
          <cell r="B315" t="str">
            <v>8110 3400</v>
          </cell>
        </row>
        <row r="316">
          <cell r="B316" t="str">
            <v>8110 3500</v>
          </cell>
        </row>
        <row r="317">
          <cell r="B317" t="str">
            <v>8110 3600</v>
          </cell>
        </row>
        <row r="318">
          <cell r="B318" t="str">
            <v>8111 0100</v>
          </cell>
        </row>
        <row r="319">
          <cell r="B319" t="str">
            <v>8111 0150</v>
          </cell>
        </row>
        <row r="320">
          <cell r="B320" t="str">
            <v>8111 0200</v>
          </cell>
        </row>
        <row r="321">
          <cell r="B321" t="str">
            <v>8111 0250</v>
          </cell>
        </row>
        <row r="322">
          <cell r="B322" t="str">
            <v>8120 0100</v>
          </cell>
        </row>
        <row r="323">
          <cell r="B323" t="str">
            <v>8120 0150</v>
          </cell>
        </row>
        <row r="324">
          <cell r="B324" t="str">
            <v>8120 0200</v>
          </cell>
        </row>
        <row r="325">
          <cell r="B325" t="str">
            <v>8120 0300</v>
          </cell>
        </row>
        <row r="326">
          <cell r="B326" t="str">
            <v>8120 1000</v>
          </cell>
        </row>
        <row r="327">
          <cell r="B327" t="str">
            <v>8120 2100</v>
          </cell>
        </row>
        <row r="328">
          <cell r="B328" t="str">
            <v>8120 2200</v>
          </cell>
        </row>
        <row r="329">
          <cell r="B329" t="str">
            <v>8120 2900</v>
          </cell>
        </row>
        <row r="332">
          <cell r="B332" t="str">
            <v>9100 2100</v>
          </cell>
        </row>
        <row r="333">
          <cell r="B333" t="str">
            <v>9100 2200</v>
          </cell>
        </row>
        <row r="334">
          <cell r="B334" t="str">
            <v>9100 3100</v>
          </cell>
        </row>
        <row r="335">
          <cell r="B335" t="str">
            <v>9100 3200</v>
          </cell>
        </row>
        <row r="336">
          <cell r="B336" t="str">
            <v>9101 0100</v>
          </cell>
        </row>
        <row r="337">
          <cell r="B337" t="str">
            <v>9101 0200</v>
          </cell>
        </row>
        <row r="338">
          <cell r="B338" t="str">
            <v>9101 0300</v>
          </cell>
        </row>
        <row r="339">
          <cell r="B339" t="str">
            <v>9101 0900</v>
          </cell>
        </row>
        <row r="340">
          <cell r="B340" t="str">
            <v>9101 0990</v>
          </cell>
        </row>
        <row r="341">
          <cell r="B341" t="str">
            <v>9102 0100</v>
          </cell>
        </row>
        <row r="342">
          <cell r="B342" t="str">
            <v>9102 0200</v>
          </cell>
        </row>
        <row r="343">
          <cell r="B343" t="str">
            <v>9102 0300</v>
          </cell>
        </row>
        <row r="344">
          <cell r="B344" t="str">
            <v>9102 0900</v>
          </cell>
        </row>
        <row r="345">
          <cell r="B345" t="str">
            <v>9109 0100</v>
          </cell>
        </row>
        <row r="346">
          <cell r="B346" t="str">
            <v>9109 0900</v>
          </cell>
        </row>
        <row r="347">
          <cell r="B347" t="str">
            <v>9110 0100</v>
          </cell>
        </row>
        <row r="348">
          <cell r="B348" t="str">
            <v>9110 0200</v>
          </cell>
        </row>
        <row r="349">
          <cell r="B349" t="str">
            <v>9110 0300</v>
          </cell>
        </row>
        <row r="350">
          <cell r="B350" t="str">
            <v>9110 0400</v>
          </cell>
        </row>
        <row r="351">
          <cell r="B351" t="str">
            <v>9110 0500</v>
          </cell>
        </row>
        <row r="352">
          <cell r="B352" t="str">
            <v>9110 0600</v>
          </cell>
        </row>
        <row r="353">
          <cell r="B353" t="str">
            <v>9110 0700</v>
          </cell>
        </row>
        <row r="354">
          <cell r="B354" t="str">
            <v>9110 0900</v>
          </cell>
        </row>
        <row r="355">
          <cell r="B355" t="str">
            <v>9111 0100</v>
          </cell>
        </row>
        <row r="356">
          <cell r="B356" t="str">
            <v>9111 0150</v>
          </cell>
        </row>
        <row r="357">
          <cell r="B357" t="str">
            <v>9111 0900</v>
          </cell>
        </row>
        <row r="358">
          <cell r="B358" t="str">
            <v>9111 0950</v>
          </cell>
        </row>
        <row r="359">
          <cell r="B359" t="str">
            <v>9120 0100</v>
          </cell>
        </row>
        <row r="360">
          <cell r="B360" t="str">
            <v>9120 0200</v>
          </cell>
        </row>
        <row r="361">
          <cell r="B361" t="str">
            <v>9120 0300</v>
          </cell>
        </row>
        <row r="362">
          <cell r="B362" t="str">
            <v>9120 0400</v>
          </cell>
        </row>
        <row r="363">
          <cell r="B363" t="str">
            <v>9120 0900</v>
          </cell>
        </row>
        <row r="364">
          <cell r="B364" t="str">
            <v>9121 0100</v>
          </cell>
        </row>
        <row r="365">
          <cell r="B365" t="str">
            <v>9121 0200</v>
          </cell>
        </row>
        <row r="366">
          <cell r="B366" t="str">
            <v>9121 0300</v>
          </cell>
        </row>
        <row r="367">
          <cell r="B367" t="str">
            <v>9121 0400</v>
          </cell>
        </row>
        <row r="368">
          <cell r="B368" t="str">
            <v>9121 0900</v>
          </cell>
        </row>
        <row r="369">
          <cell r="B369" t="str">
            <v>9122 0100</v>
          </cell>
        </row>
        <row r="370">
          <cell r="B370" t="str">
            <v>9122 0300</v>
          </cell>
        </row>
        <row r="371">
          <cell r="B371" t="str">
            <v>9122 0400</v>
          </cell>
        </row>
        <row r="372">
          <cell r="B372" t="str">
            <v>9122 0900</v>
          </cell>
        </row>
        <row r="377">
          <cell r="B377" t="str">
            <v>8810 0100</v>
          </cell>
        </row>
        <row r="378">
          <cell r="B378" t="str">
            <v>8820 0100</v>
          </cell>
        </row>
        <row r="379">
          <cell r="B379" t="str">
            <v>8820 0200</v>
          </cell>
        </row>
        <row r="380">
          <cell r="B380" t="str">
            <v>8820 0300</v>
          </cell>
        </row>
        <row r="381">
          <cell r="B381" t="str">
            <v>9800 0100</v>
          </cell>
        </row>
        <row r="382">
          <cell r="B382" t="str">
            <v>9810 0100</v>
          </cell>
        </row>
        <row r="383">
          <cell r="B383" t="str">
            <v>9820 0100</v>
          </cell>
        </row>
        <row r="384">
          <cell r="B384" t="str">
            <v>9820 0200</v>
          </cell>
        </row>
        <row r="385">
          <cell r="B385" t="str">
            <v>9820 0300</v>
          </cell>
        </row>
        <row r="390">
          <cell r="B390" t="str">
            <v>8200 0000</v>
          </cell>
        </row>
        <row r="391">
          <cell r="B391" t="str">
            <v>8200 0100</v>
          </cell>
        </row>
        <row r="392">
          <cell r="B392" t="str">
            <v>8210 0100</v>
          </cell>
        </row>
        <row r="393">
          <cell r="B393" t="str">
            <v>8210 1000</v>
          </cell>
        </row>
        <row r="394">
          <cell r="B394" t="str">
            <v>8220 0100</v>
          </cell>
        </row>
        <row r="395">
          <cell r="B395" t="str">
            <v>8220 0200</v>
          </cell>
        </row>
        <row r="396">
          <cell r="B396" t="str">
            <v>8220 0310</v>
          </cell>
        </row>
        <row r="397">
          <cell r="B397" t="str">
            <v>8220 0320</v>
          </cell>
        </row>
        <row r="398">
          <cell r="B398" t="str">
            <v>8220 0410</v>
          </cell>
        </row>
        <row r="399">
          <cell r="B399" t="str">
            <v>8220 0420</v>
          </cell>
        </row>
        <row r="400">
          <cell r="B400" t="str">
            <v>8220 0700</v>
          </cell>
        </row>
        <row r="401">
          <cell r="B401" t="str">
            <v>8220 0900</v>
          </cell>
        </row>
        <row r="402">
          <cell r="B402" t="str">
            <v>8220 5000</v>
          </cell>
        </row>
        <row r="406">
          <cell r="B406" t="str">
            <v>9200 0100</v>
          </cell>
        </row>
        <row r="407">
          <cell r="B407" t="str">
            <v>9200 0310</v>
          </cell>
        </row>
        <row r="408">
          <cell r="B408" t="str">
            <v>9200 2000</v>
          </cell>
        </row>
        <row r="409">
          <cell r="B409" t="str">
            <v>9201 0100</v>
          </cell>
        </row>
        <row r="410">
          <cell r="B410" t="str">
            <v>9202 0320</v>
          </cell>
        </row>
        <row r="411">
          <cell r="B411" t="str">
            <v>9202 0900</v>
          </cell>
        </row>
        <row r="412">
          <cell r="B412" t="str">
            <v>9210 0100</v>
          </cell>
        </row>
        <row r="413">
          <cell r="B413" t="str">
            <v>9210 0900</v>
          </cell>
        </row>
        <row r="414">
          <cell r="B414" t="str">
            <v>9211 0100</v>
          </cell>
        </row>
        <row r="415">
          <cell r="B415" t="str">
            <v>9231 0900</v>
          </cell>
        </row>
        <row r="420">
          <cell r="B420" t="str">
            <v>8300 2000</v>
          </cell>
        </row>
        <row r="421">
          <cell r="B421" t="str">
            <v>8300 2100</v>
          </cell>
        </row>
        <row r="425">
          <cell r="B425" t="str">
            <v>8300 9000</v>
          </cell>
        </row>
        <row r="426">
          <cell r="B426" t="str">
            <v>8310 0100</v>
          </cell>
        </row>
        <row r="427">
          <cell r="B427" t="str">
            <v>8311 0100</v>
          </cell>
        </row>
        <row r="428">
          <cell r="B428" t="str">
            <v>8320 0100</v>
          </cell>
        </row>
        <row r="429">
          <cell r="B429" t="str">
            <v>8700 0901</v>
          </cell>
        </row>
        <row r="430">
          <cell r="B430" t="str">
            <v>9300 0100</v>
          </cell>
        </row>
        <row r="431">
          <cell r="B431" t="str">
            <v>9300 9000</v>
          </cell>
        </row>
        <row r="432">
          <cell r="B432" t="str">
            <v>9310 0100</v>
          </cell>
        </row>
        <row r="433">
          <cell r="B433" t="str">
            <v>9311 0100</v>
          </cell>
        </row>
        <row r="434">
          <cell r="B434" t="str">
            <v>9700 0901</v>
          </cell>
        </row>
        <row r="438">
          <cell r="B438" t="str">
            <v>8400 3100</v>
          </cell>
        </row>
        <row r="439">
          <cell r="B439" t="str">
            <v>8400 3200</v>
          </cell>
        </row>
        <row r="440">
          <cell r="B440" t="str">
            <v>8400 4000</v>
          </cell>
        </row>
        <row r="441">
          <cell r="B441" t="str">
            <v>8500 3100</v>
          </cell>
        </row>
        <row r="442">
          <cell r="B442" t="str">
            <v>8500 3200</v>
          </cell>
        </row>
        <row r="443">
          <cell r="B443" t="str">
            <v>8500 4000</v>
          </cell>
        </row>
        <row r="444">
          <cell r="B444" t="str">
            <v>9400 3100</v>
          </cell>
        </row>
        <row r="445">
          <cell r="B445" t="str">
            <v>9400 3200</v>
          </cell>
        </row>
        <row r="446">
          <cell r="B446" t="str">
            <v>9400 4000</v>
          </cell>
        </row>
        <row r="447">
          <cell r="B447" t="str">
            <v>9500 3100</v>
          </cell>
        </row>
        <row r="448">
          <cell r="B448" t="str">
            <v>9500 3200</v>
          </cell>
        </row>
        <row r="449">
          <cell r="B449" t="str">
            <v>9500 4000</v>
          </cell>
        </row>
        <row r="453">
          <cell r="B453" t="str">
            <v>8700 0100</v>
          </cell>
        </row>
        <row r="454">
          <cell r="B454" t="str">
            <v>8700 0200</v>
          </cell>
        </row>
        <row r="455">
          <cell r="B455" t="str">
            <v>8700 0300</v>
          </cell>
        </row>
        <row r="456">
          <cell r="B456" t="str">
            <v>8700 0400</v>
          </cell>
        </row>
        <row r="457">
          <cell r="B457" t="str">
            <v>8700 0500</v>
          </cell>
        </row>
        <row r="458">
          <cell r="B458" t="str">
            <v>8700 0600</v>
          </cell>
        </row>
        <row r="459">
          <cell r="B459" t="str">
            <v>8700 0900</v>
          </cell>
        </row>
        <row r="460">
          <cell r="B460" t="str">
            <v>8800 0000</v>
          </cell>
        </row>
        <row r="465">
          <cell r="B465" t="str">
            <v>9601 0100</v>
          </cell>
        </row>
        <row r="466">
          <cell r="B466" t="str">
            <v>9601 0200</v>
          </cell>
        </row>
        <row r="467">
          <cell r="B467" t="str">
            <v>9601 0300</v>
          </cell>
        </row>
        <row r="468">
          <cell r="B468" t="str">
            <v>9601 0900</v>
          </cell>
        </row>
        <row r="472">
          <cell r="B472" t="str">
            <v>9601 1160</v>
          </cell>
        </row>
        <row r="473">
          <cell r="B473" t="str">
            <v>9601 1500</v>
          </cell>
        </row>
        <row r="474">
          <cell r="B474" t="str">
            <v>9602 0100</v>
          </cell>
        </row>
        <row r="475">
          <cell r="B475" t="str">
            <v>9602 0200</v>
          </cell>
        </row>
        <row r="476">
          <cell r="B476" t="str">
            <v>9602 0300</v>
          </cell>
        </row>
        <row r="477">
          <cell r="B477" t="str">
            <v>9602 0410</v>
          </cell>
        </row>
        <row r="478">
          <cell r="B478" t="str">
            <v>9602 0490</v>
          </cell>
        </row>
        <row r="479">
          <cell r="B479" t="str">
            <v>9602 0510</v>
          </cell>
        </row>
        <row r="480">
          <cell r="B480" t="str">
            <v>9602 0520</v>
          </cell>
        </row>
        <row r="481">
          <cell r="B481" t="str">
            <v>9602 0530</v>
          </cell>
        </row>
        <row r="482">
          <cell r="B482" t="str">
            <v>9602 0600</v>
          </cell>
        </row>
        <row r="483">
          <cell r="B483" t="str">
            <v>9602 0700</v>
          </cell>
        </row>
        <row r="484">
          <cell r="B484" t="str">
            <v>9602 0810</v>
          </cell>
        </row>
        <row r="485">
          <cell r="B485" t="str">
            <v>9602 0820</v>
          </cell>
        </row>
        <row r="486">
          <cell r="B486" t="str">
            <v>9602 0900</v>
          </cell>
        </row>
        <row r="487">
          <cell r="B487" t="str">
            <v>9602 1000</v>
          </cell>
        </row>
        <row r="488">
          <cell r="B488" t="str">
            <v>9602 1110</v>
          </cell>
        </row>
        <row r="489">
          <cell r="B489" t="str">
            <v>9602 1120</v>
          </cell>
        </row>
        <row r="490">
          <cell r="B490" t="str">
            <v>9602 1130</v>
          </cell>
        </row>
        <row r="491">
          <cell r="B491" t="str">
            <v>9602 1200</v>
          </cell>
        </row>
        <row r="492">
          <cell r="B492" t="str">
            <v>9602 1360</v>
          </cell>
        </row>
        <row r="493">
          <cell r="B493" t="str">
            <v>9602 1410</v>
          </cell>
        </row>
        <row r="494">
          <cell r="B494" t="str">
            <v>9602 1510</v>
          </cell>
        </row>
        <row r="495">
          <cell r="B495" t="str">
            <v>9602 1620</v>
          </cell>
        </row>
        <row r="496">
          <cell r="B496" t="str">
            <v>9602 1710</v>
          </cell>
        </row>
        <row r="497">
          <cell r="B497" t="str">
            <v>9602 1720</v>
          </cell>
        </row>
        <row r="498">
          <cell r="B498" t="str">
            <v>9602 1730</v>
          </cell>
        </row>
        <row r="499">
          <cell r="B499" t="str">
            <v>9602 1740</v>
          </cell>
        </row>
        <row r="500">
          <cell r="B500" t="str">
            <v>9602 1750</v>
          </cell>
        </row>
        <row r="501">
          <cell r="B501" t="str">
            <v>9602 1790</v>
          </cell>
        </row>
        <row r="505">
          <cell r="B505" t="str">
            <v>9700 0100</v>
          </cell>
        </row>
        <row r="506">
          <cell r="B506" t="str">
            <v>9700 0200</v>
          </cell>
        </row>
        <row r="507">
          <cell r="B507" t="str">
            <v>9700 0300</v>
          </cell>
        </row>
        <row r="508">
          <cell r="B508" t="str">
            <v>9700 0900</v>
          </cell>
        </row>
        <row r="509">
          <cell r="B509" t="str">
            <v>9700 1000</v>
          </cell>
        </row>
        <row r="510">
          <cell r="B510" t="str">
            <v>9800 0000</v>
          </cell>
        </row>
        <row r="518">
          <cell r="B518" t="str">
            <v>8700 0000</v>
          </cell>
        </row>
        <row r="519">
          <cell r="B519" t="str">
            <v>9700 0000</v>
          </cell>
        </row>
        <row r="523">
          <cell r="B523" t="str">
            <v>8900 2000</v>
          </cell>
        </row>
        <row r="524">
          <cell r="B524" t="str">
            <v>9900 1000</v>
          </cell>
        </row>
        <row r="525">
          <cell r="B525" t="str">
            <v>9900 2000</v>
          </cell>
        </row>
        <row r="531">
          <cell r="B531" t="str">
            <v>10009906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B13" t="str">
            <v>1000 0000</v>
          </cell>
        </row>
      </sheetData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B4BAB-D304-42C1-9274-5FF9746F1D52}">
  <sheetPr>
    <tabColor rgb="FF31869B"/>
  </sheetPr>
  <dimension ref="A2:AQ77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ColWidth="8.85546875" defaultRowHeight="12.75" outlineLevelRow="1" outlineLevelCol="1" x14ac:dyDescent="0.2"/>
  <cols>
    <col min="1" max="1" width="6.5703125" style="1" hidden="1" customWidth="1" outlineLevel="1"/>
    <col min="2" max="2" width="47.7109375" style="1" customWidth="1" collapsed="1"/>
    <col min="3" max="3" width="12" style="1" hidden="1" customWidth="1" outlineLevel="1"/>
    <col min="4" max="4" width="12.7109375" style="1" hidden="1" customWidth="1" outlineLevel="1"/>
    <col min="5" max="5" width="12.42578125" style="1" customWidth="1" collapsed="1"/>
    <col min="6" max="6" width="12.5703125" style="1" customWidth="1"/>
    <col min="7" max="7" width="10.7109375" style="1" customWidth="1"/>
    <col min="8" max="8" width="2.7109375" style="1" customWidth="1"/>
    <col min="9" max="10" width="8.85546875" style="1" hidden="1" customWidth="1" outlineLevel="1"/>
    <col min="11" max="11" width="8.85546875" style="1" collapsed="1"/>
    <col min="12" max="12" width="11.5703125" style="1" customWidth="1"/>
    <col min="13" max="13" width="12.28515625" style="1" customWidth="1"/>
    <col min="14" max="14" width="2.28515625" style="1" customWidth="1"/>
    <col min="15" max="16" width="8.85546875" style="1" hidden="1" customWidth="1" outlineLevel="1"/>
    <col min="17" max="17" width="8.85546875" style="1" collapsed="1"/>
    <col min="18" max="18" width="11.140625" style="1" customWidth="1"/>
    <col min="19" max="19" width="10.5703125" style="1" customWidth="1"/>
    <col min="20" max="20" width="2.28515625" style="1" customWidth="1"/>
    <col min="21" max="22" width="8.85546875" style="1" hidden="1" customWidth="1" outlineLevel="1"/>
    <col min="23" max="23" width="8.85546875" style="1" collapsed="1"/>
    <col min="24" max="24" width="11.85546875" style="1" customWidth="1"/>
    <col min="25" max="25" width="11.28515625" style="1" customWidth="1"/>
    <col min="26" max="26" width="1.7109375" style="1" customWidth="1"/>
    <col min="27" max="28" width="8.85546875" style="1" hidden="1" customWidth="1" outlineLevel="1"/>
    <col min="29" max="29" width="9.28515625" style="1" customWidth="1" collapsed="1"/>
    <col min="30" max="30" width="11.85546875" style="1" customWidth="1"/>
    <col min="31" max="31" width="12" style="1" customWidth="1"/>
    <col min="32" max="32" width="2.42578125" style="1" customWidth="1"/>
    <col min="33" max="34" width="8.85546875" style="1" hidden="1" customWidth="1" outlineLevel="1"/>
    <col min="35" max="35" width="9.7109375" style="1" customWidth="1" collapsed="1"/>
    <col min="36" max="36" width="11.85546875" style="1" bestFit="1" customWidth="1"/>
    <col min="37" max="37" width="8.85546875" style="1"/>
    <col min="38" max="38" width="2.28515625" style="1" customWidth="1"/>
    <col min="39" max="40" width="8.85546875" style="1" hidden="1" customWidth="1" outlineLevel="1"/>
    <col min="41" max="41" width="8.85546875" style="1" collapsed="1"/>
    <col min="42" max="16384" width="8.85546875" style="1"/>
  </cols>
  <sheetData>
    <row r="2" spans="1:43" ht="13.5" thickBot="1" x14ac:dyDescent="0.25"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I2" s="2" t="s">
        <v>0</v>
      </c>
      <c r="J2" s="2" t="s">
        <v>1</v>
      </c>
      <c r="K2" s="2" t="s">
        <v>2</v>
      </c>
      <c r="L2" s="2" t="s">
        <v>3</v>
      </c>
      <c r="M2" s="2" t="s">
        <v>4</v>
      </c>
      <c r="O2" s="2" t="s">
        <v>2</v>
      </c>
      <c r="P2" s="2" t="s">
        <v>1</v>
      </c>
      <c r="Q2" s="2" t="s">
        <v>5</v>
      </c>
      <c r="R2" s="2" t="s">
        <v>3</v>
      </c>
      <c r="S2" s="2" t="s">
        <v>4</v>
      </c>
      <c r="U2" s="2" t="s">
        <v>0</v>
      </c>
      <c r="V2" s="2" t="s">
        <v>1</v>
      </c>
      <c r="W2" s="2" t="s">
        <v>2</v>
      </c>
      <c r="X2" s="2" t="s">
        <v>3</v>
      </c>
      <c r="Y2" s="2" t="s">
        <v>4</v>
      </c>
      <c r="AA2" s="2" t="s">
        <v>0</v>
      </c>
      <c r="AB2" s="2" t="s">
        <v>1</v>
      </c>
      <c r="AC2" s="2" t="s">
        <v>2</v>
      </c>
      <c r="AD2" s="2" t="s">
        <v>3</v>
      </c>
      <c r="AE2" s="2" t="s">
        <v>4</v>
      </c>
      <c r="AG2" s="2" t="s">
        <v>0</v>
      </c>
      <c r="AH2" s="2" t="s">
        <v>1</v>
      </c>
      <c r="AI2" s="2" t="s">
        <v>2</v>
      </c>
      <c r="AJ2" s="2" t="s">
        <v>3</v>
      </c>
      <c r="AK2" s="2" t="s">
        <v>4</v>
      </c>
      <c r="AM2" s="2" t="s">
        <v>0</v>
      </c>
      <c r="AN2" s="2" t="s">
        <v>1</v>
      </c>
      <c r="AO2" s="2" t="s">
        <v>2</v>
      </c>
      <c r="AP2" s="2" t="s">
        <v>3</v>
      </c>
      <c r="AQ2" s="2" t="s">
        <v>4</v>
      </c>
    </row>
    <row r="3" spans="1:43" ht="13.5" thickBot="1" x14ac:dyDescent="0.25">
      <c r="B3" s="3" t="s">
        <v>6</v>
      </c>
      <c r="C3" s="4" t="s">
        <v>7</v>
      </c>
      <c r="D3" s="4" t="s">
        <v>7</v>
      </c>
      <c r="E3" s="4" t="s">
        <v>7</v>
      </c>
      <c r="F3" s="4" t="s">
        <v>7</v>
      </c>
      <c r="G3" s="4" t="s">
        <v>7</v>
      </c>
      <c r="I3" s="4" t="s">
        <v>7</v>
      </c>
      <c r="J3" s="4" t="s">
        <v>7</v>
      </c>
      <c r="K3" s="4" t="s">
        <v>7</v>
      </c>
      <c r="L3" s="4" t="s">
        <v>7</v>
      </c>
      <c r="M3" s="4" t="s">
        <v>7</v>
      </c>
      <c r="O3" s="4" t="s">
        <v>7</v>
      </c>
      <c r="P3" s="4" t="s">
        <v>7</v>
      </c>
      <c r="Q3" s="4" t="s">
        <v>7</v>
      </c>
      <c r="R3" s="4" t="s">
        <v>7</v>
      </c>
      <c r="S3" s="4" t="s">
        <v>7</v>
      </c>
      <c r="U3" s="4" t="s">
        <v>7</v>
      </c>
      <c r="V3" s="4" t="s">
        <v>7</v>
      </c>
      <c r="W3" s="4" t="s">
        <v>7</v>
      </c>
      <c r="X3" s="4" t="s">
        <v>7</v>
      </c>
      <c r="Y3" s="4" t="s">
        <v>7</v>
      </c>
      <c r="AA3" s="4" t="s">
        <v>7</v>
      </c>
      <c r="AB3" s="4" t="s">
        <v>7</v>
      </c>
      <c r="AC3" s="4" t="s">
        <v>7</v>
      </c>
      <c r="AD3" s="4" t="s">
        <v>7</v>
      </c>
      <c r="AE3" s="4" t="s">
        <v>7</v>
      </c>
      <c r="AG3" s="4" t="s">
        <v>7</v>
      </c>
      <c r="AH3" s="4" t="s">
        <v>7</v>
      </c>
      <c r="AI3" s="4" t="s">
        <v>7</v>
      </c>
      <c r="AJ3" s="4" t="s">
        <v>7</v>
      </c>
      <c r="AK3" s="4" t="s">
        <v>7</v>
      </c>
      <c r="AM3" s="4" t="s">
        <v>7</v>
      </c>
      <c r="AN3" s="4" t="s">
        <v>7</v>
      </c>
      <c r="AO3" s="4" t="s">
        <v>7</v>
      </c>
      <c r="AP3" s="4" t="s">
        <v>7</v>
      </c>
      <c r="AQ3" s="4" t="s">
        <v>7</v>
      </c>
    </row>
    <row r="4" spans="1:43" ht="13.5" thickBot="1" x14ac:dyDescent="0.25">
      <c r="B4" s="5"/>
      <c r="C4" s="4" t="s">
        <v>8</v>
      </c>
      <c r="D4" s="4" t="s">
        <v>8</v>
      </c>
      <c r="E4" s="4" t="s">
        <v>8</v>
      </c>
      <c r="F4" s="4" t="s">
        <v>8</v>
      </c>
      <c r="G4" s="4" t="s">
        <v>8</v>
      </c>
      <c r="I4" s="4" t="s">
        <v>9</v>
      </c>
      <c r="J4" s="4" t="s">
        <v>9</v>
      </c>
      <c r="K4" s="4" t="s">
        <v>9</v>
      </c>
      <c r="L4" s="4" t="s">
        <v>9</v>
      </c>
      <c r="M4" s="4" t="s">
        <v>9</v>
      </c>
      <c r="O4" s="4" t="s">
        <v>10</v>
      </c>
      <c r="P4" s="4" t="s">
        <v>10</v>
      </c>
      <c r="Q4" s="4" t="s">
        <v>10</v>
      </c>
      <c r="R4" s="4" t="s">
        <v>10</v>
      </c>
      <c r="S4" s="4" t="s">
        <v>10</v>
      </c>
      <c r="U4" s="4" t="s">
        <v>11</v>
      </c>
      <c r="V4" s="4" t="s">
        <v>11</v>
      </c>
      <c r="W4" s="4" t="s">
        <v>11</v>
      </c>
      <c r="X4" s="4" t="s">
        <v>11</v>
      </c>
      <c r="Y4" s="4" t="s">
        <v>11</v>
      </c>
      <c r="AA4" s="4" t="s">
        <v>12</v>
      </c>
      <c r="AB4" s="4" t="s">
        <v>12</v>
      </c>
      <c r="AC4" s="4" t="s">
        <v>12</v>
      </c>
      <c r="AD4" s="4" t="s">
        <v>12</v>
      </c>
      <c r="AE4" s="4" t="s">
        <v>12</v>
      </c>
      <c r="AG4" s="4" t="s">
        <v>13</v>
      </c>
      <c r="AH4" s="4" t="s">
        <v>13</v>
      </c>
      <c r="AI4" s="4" t="s">
        <v>13</v>
      </c>
      <c r="AJ4" s="4" t="s">
        <v>13</v>
      </c>
      <c r="AK4" s="4" t="s">
        <v>13</v>
      </c>
      <c r="AM4" s="4" t="s">
        <v>2262</v>
      </c>
      <c r="AN4" s="4" t="s">
        <v>2262</v>
      </c>
      <c r="AO4" s="4" t="s">
        <v>2262</v>
      </c>
      <c r="AP4" s="4" t="s">
        <v>2262</v>
      </c>
      <c r="AQ4" s="4" t="s">
        <v>2262</v>
      </c>
    </row>
    <row r="5" spans="1:43" s="6" customFormat="1" x14ac:dyDescent="0.2">
      <c r="B5" s="7" t="s">
        <v>14</v>
      </c>
      <c r="C5" s="6">
        <f>SUM(C6:C9)</f>
        <v>1996.3616933333331</v>
      </c>
      <c r="D5" s="6">
        <f>SUM(D6:D9)</f>
        <v>-1996.3616933333331</v>
      </c>
      <c r="E5" s="6">
        <f>SUM(E6:E9)</f>
        <v>0</v>
      </c>
      <c r="G5" s="6">
        <f>SUM(G6:G9)</f>
        <v>0</v>
      </c>
      <c r="I5" s="6">
        <f>SUM(I6:I9)</f>
        <v>1089.0500599999998</v>
      </c>
      <c r="J5" s="6">
        <f>SUM(J6:J9)</f>
        <v>-1089.0500599999998</v>
      </c>
      <c r="K5" s="6">
        <f>SUM(K6:K9)</f>
        <v>0</v>
      </c>
      <c r="M5" s="6">
        <f>SUM(M6:M9)</f>
        <v>0</v>
      </c>
      <c r="O5" s="6">
        <f>SUM(O6:O9)</f>
        <v>664.8983033333335</v>
      </c>
      <c r="P5" s="6">
        <f>SUM(P6:P9)</f>
        <v>-664.8983033333335</v>
      </c>
      <c r="Q5" s="6">
        <f>SUM(Q6:Q9)</f>
        <v>0</v>
      </c>
      <c r="S5" s="6">
        <f>SUM(S6:S9)</f>
        <v>0</v>
      </c>
      <c r="U5" s="6">
        <f>SUM(U6:U9)</f>
        <v>250.77963666666673</v>
      </c>
      <c r="V5" s="6">
        <f>SUM(V6:V9)</f>
        <v>-250.77963666666673</v>
      </c>
      <c r="W5" s="6">
        <f>SUM(W6:W9)</f>
        <v>0</v>
      </c>
      <c r="Y5" s="6">
        <f>SUM(Y6:Y9)</f>
        <v>0</v>
      </c>
      <c r="AA5" s="6">
        <f>SUM(AA6:AA9)</f>
        <v>847.73140000000012</v>
      </c>
      <c r="AB5" s="6">
        <f>SUM(AB6:AB9)</f>
        <v>-847.73140000000012</v>
      </c>
      <c r="AC5" s="6">
        <f>SUM(AC6:AC9)</f>
        <v>0</v>
      </c>
      <c r="AE5" s="6">
        <f>SUM(AE6:AE9)</f>
        <v>0</v>
      </c>
      <c r="AG5" s="6">
        <f>SUM(AG6:AG9)</f>
        <v>361.35115666666661</v>
      </c>
      <c r="AH5" s="6">
        <f>SUM(AH6:AH9)</f>
        <v>-361.35115666666661</v>
      </c>
      <c r="AI5" s="6">
        <f>SUM(AI6:AI9)</f>
        <v>0</v>
      </c>
      <c r="AK5" s="6">
        <f>SUM(AK6:AK9)</f>
        <v>0</v>
      </c>
      <c r="AM5" s="6">
        <v>458.91293333333329</v>
      </c>
      <c r="AN5" s="6">
        <v>-458.91293333333329</v>
      </c>
      <c r="AO5" s="6">
        <f>SUM(AO6:AO9)</f>
        <v>0</v>
      </c>
      <c r="AQ5" s="6">
        <f>SUM(AQ6:AQ9)</f>
        <v>0</v>
      </c>
    </row>
    <row r="6" spans="1:43" s="6" customFormat="1" hidden="1" outlineLevel="1" x14ac:dyDescent="0.2">
      <c r="A6" s="6">
        <v>1</v>
      </c>
      <c r="B6" s="8" t="s">
        <v>15</v>
      </c>
      <c r="C6" s="6">
        <v>43.202893333333293</v>
      </c>
      <c r="D6" s="6">
        <f>-C6</f>
        <v>-43.202893333333293</v>
      </c>
      <c r="E6" s="6">
        <f>SUM(C6:D6)</f>
        <v>0</v>
      </c>
      <c r="F6" s="9">
        <v>1</v>
      </c>
      <c r="G6" s="6">
        <f>E6*F6</f>
        <v>0</v>
      </c>
      <c r="I6" s="6">
        <v>39.955780000000011</v>
      </c>
      <c r="J6" s="6">
        <f>-I6</f>
        <v>-39.955780000000011</v>
      </c>
      <c r="K6" s="6">
        <f>SUM(I6:J6)</f>
        <v>0</v>
      </c>
      <c r="L6" s="9">
        <v>1</v>
      </c>
      <c r="M6" s="6">
        <f>K6*L6</f>
        <v>0</v>
      </c>
      <c r="O6" s="6">
        <v>24.876289999999997</v>
      </c>
      <c r="P6" s="6">
        <f>-O6</f>
        <v>-24.876289999999997</v>
      </c>
      <c r="Q6" s="6">
        <f>SUM(O6:P6)</f>
        <v>0</v>
      </c>
      <c r="R6" s="9">
        <v>1</v>
      </c>
      <c r="S6" s="6">
        <f>Q6*R6</f>
        <v>0</v>
      </c>
      <c r="U6" s="6">
        <v>30.9910766666667</v>
      </c>
      <c r="V6" s="6">
        <f>-U6</f>
        <v>-30.9910766666667</v>
      </c>
      <c r="W6" s="6">
        <f>SUM(U6:V6)</f>
        <v>0</v>
      </c>
      <c r="X6" s="9">
        <v>1</v>
      </c>
      <c r="Y6" s="6">
        <f>W6*X6</f>
        <v>0</v>
      </c>
      <c r="AA6" s="6">
        <v>43.694533333333332</v>
      </c>
      <c r="AB6" s="6">
        <f>-AA6</f>
        <v>-43.694533333333332</v>
      </c>
      <c r="AC6" s="6">
        <f>SUM(AA6:AB6)</f>
        <v>0</v>
      </c>
      <c r="AD6" s="9">
        <v>1</v>
      </c>
      <c r="AE6" s="6">
        <f>AC6*AD6</f>
        <v>0</v>
      </c>
      <c r="AG6" s="6">
        <v>21.783803333333328</v>
      </c>
      <c r="AH6" s="6">
        <f>-AG6</f>
        <v>-21.783803333333328</v>
      </c>
      <c r="AI6" s="6">
        <f>SUM(AG6:AH6)</f>
        <v>0</v>
      </c>
      <c r="AJ6" s="9">
        <v>1</v>
      </c>
      <c r="AK6" s="6">
        <f>AI6*AJ6</f>
        <v>0</v>
      </c>
      <c r="AM6" s="6">
        <v>20.750793333333331</v>
      </c>
      <c r="AN6" s="6">
        <v>-20.750793333333331</v>
      </c>
      <c r="AO6" s="6">
        <f>SUM(AM6:AN6)</f>
        <v>0</v>
      </c>
      <c r="AP6" s="9">
        <v>1</v>
      </c>
      <c r="AQ6" s="6">
        <f>AO6*AP6</f>
        <v>0</v>
      </c>
    </row>
    <row r="7" spans="1:43" s="6" customFormat="1" hidden="1" outlineLevel="1" x14ac:dyDescent="0.2">
      <c r="A7" s="6">
        <v>1</v>
      </c>
      <c r="B7" s="8" t="s">
        <v>16</v>
      </c>
      <c r="C7" s="6">
        <v>1530.4437266666662</v>
      </c>
      <c r="D7" s="6">
        <f>-C7</f>
        <v>-1530.4437266666662</v>
      </c>
      <c r="E7" s="6">
        <f>SUM(C7:D7)</f>
        <v>0</v>
      </c>
      <c r="F7" s="9">
        <v>1</v>
      </c>
      <c r="G7" s="6">
        <f>E7*F7</f>
        <v>0</v>
      </c>
      <c r="I7" s="6">
        <v>887.00416999999982</v>
      </c>
      <c r="J7" s="6">
        <f>-I7</f>
        <v>-887.00416999999982</v>
      </c>
      <c r="K7" s="6">
        <f>SUM(I7:J7)</f>
        <v>0</v>
      </c>
      <c r="L7" s="9">
        <v>1</v>
      </c>
      <c r="M7" s="6">
        <f>K7*L7</f>
        <v>0</v>
      </c>
      <c r="O7" s="6">
        <v>464.97369333333336</v>
      </c>
      <c r="P7" s="6">
        <f>-O7</f>
        <v>-464.97369333333336</v>
      </c>
      <c r="Q7" s="6">
        <f>SUM(O7:P7)</f>
        <v>0</v>
      </c>
      <c r="R7" s="9">
        <v>1</v>
      </c>
      <c r="S7" s="6">
        <f>Q7*R7</f>
        <v>0</v>
      </c>
      <c r="U7" s="6">
        <v>202.00385333333335</v>
      </c>
      <c r="V7" s="6">
        <f>-U7</f>
        <v>-202.00385333333335</v>
      </c>
      <c r="W7" s="6">
        <f>SUM(U7:V7)</f>
        <v>0</v>
      </c>
      <c r="X7" s="9">
        <v>1</v>
      </c>
      <c r="Y7" s="6">
        <f>W7*X7</f>
        <v>0</v>
      </c>
      <c r="AA7" s="6">
        <v>162.53250333333327</v>
      </c>
      <c r="AB7" s="6">
        <f>-AA7</f>
        <v>-162.53250333333327</v>
      </c>
      <c r="AC7" s="6">
        <f>SUM(AA7:AB7)</f>
        <v>0</v>
      </c>
      <c r="AD7" s="9">
        <v>1</v>
      </c>
      <c r="AE7" s="6">
        <f>AC7*AD7</f>
        <v>0</v>
      </c>
      <c r="AG7" s="6">
        <v>309.55693333333329</v>
      </c>
      <c r="AH7" s="6">
        <f>-AG7</f>
        <v>-309.55693333333329</v>
      </c>
      <c r="AI7" s="6">
        <f>SUM(AG7:AH7)</f>
        <v>0</v>
      </c>
      <c r="AJ7" s="9">
        <v>1</v>
      </c>
      <c r="AK7" s="6">
        <f>AI7*AJ7</f>
        <v>0</v>
      </c>
      <c r="AM7" s="6">
        <v>391.27097999999995</v>
      </c>
      <c r="AN7" s="6">
        <v>-391.27097999999995</v>
      </c>
      <c r="AO7" s="6">
        <f>SUM(AM7:AN7)</f>
        <v>0</v>
      </c>
      <c r="AP7" s="9">
        <v>1</v>
      </c>
      <c r="AQ7" s="6">
        <f>AO7*AP7</f>
        <v>0</v>
      </c>
    </row>
    <row r="8" spans="1:43" s="6" customFormat="1" hidden="1" outlineLevel="1" x14ac:dyDescent="0.2">
      <c r="A8" s="6">
        <v>1</v>
      </c>
      <c r="B8" s="8" t="s">
        <v>17</v>
      </c>
      <c r="C8" s="6">
        <v>435.92031666666679</v>
      </c>
      <c r="D8" s="6">
        <f>-C8</f>
        <v>-435.92031666666679</v>
      </c>
      <c r="E8" s="6">
        <f>SUM(C8:D8)</f>
        <v>0</v>
      </c>
      <c r="F8" s="9">
        <v>1</v>
      </c>
      <c r="G8" s="6">
        <f>E8*F8</f>
        <v>0</v>
      </c>
      <c r="I8" s="6">
        <v>169.66639333333336</v>
      </c>
      <c r="J8" s="6">
        <f>-I8</f>
        <v>-169.66639333333336</v>
      </c>
      <c r="K8" s="6">
        <f>SUM(I8:J8)</f>
        <v>0</v>
      </c>
      <c r="L8" s="9">
        <v>1</v>
      </c>
      <c r="M8" s="6">
        <f>K8*L8</f>
        <v>0</v>
      </c>
      <c r="O8" s="6">
        <v>176.79970666666679</v>
      </c>
      <c r="P8" s="6">
        <f>-O8</f>
        <v>-176.79970666666679</v>
      </c>
      <c r="Q8" s="6">
        <f>SUM(O8:P8)</f>
        <v>0</v>
      </c>
      <c r="R8" s="9">
        <v>1</v>
      </c>
      <c r="S8" s="6">
        <f>Q8*R8</f>
        <v>0</v>
      </c>
      <c r="U8" s="6">
        <v>19.065173333333341</v>
      </c>
      <c r="V8" s="6">
        <f>-U8</f>
        <v>-19.065173333333341</v>
      </c>
      <c r="W8" s="6">
        <f>SUM(U8:V8)</f>
        <v>0</v>
      </c>
      <c r="X8" s="9">
        <v>1</v>
      </c>
      <c r="Y8" s="6">
        <f>W8*X8</f>
        <v>0</v>
      </c>
      <c r="AA8" s="6">
        <v>641.50436333333357</v>
      </c>
      <c r="AB8" s="6">
        <f>-AA8</f>
        <v>-641.50436333333357</v>
      </c>
      <c r="AC8" s="6">
        <f>SUM(AA8:AB8)</f>
        <v>0</v>
      </c>
      <c r="AD8" s="9">
        <v>1</v>
      </c>
      <c r="AE8" s="6">
        <f>AC8*AD8</f>
        <v>0</v>
      </c>
      <c r="AG8" s="6">
        <v>45.213636666666666</v>
      </c>
      <c r="AH8" s="6">
        <f>-AG8</f>
        <v>-45.213636666666666</v>
      </c>
      <c r="AI8" s="6">
        <f>SUM(AG8:AH8)</f>
        <v>0</v>
      </c>
      <c r="AJ8" s="9">
        <v>1</v>
      </c>
      <c r="AK8" s="6">
        <f>AI8*AJ8</f>
        <v>0</v>
      </c>
      <c r="AM8" s="6">
        <v>56.688959999999987</v>
      </c>
      <c r="AN8" s="6">
        <v>-56.688959999999987</v>
      </c>
      <c r="AO8" s="6">
        <f>SUM(AM8:AN8)</f>
        <v>0</v>
      </c>
      <c r="AP8" s="9">
        <v>1</v>
      </c>
      <c r="AQ8" s="6">
        <f>AO8*AP8</f>
        <v>0</v>
      </c>
    </row>
    <row r="9" spans="1:43" s="6" customFormat="1" hidden="1" outlineLevel="1" x14ac:dyDescent="0.2">
      <c r="A9" s="6">
        <v>1</v>
      </c>
      <c r="B9" s="8" t="s">
        <v>18</v>
      </c>
      <c r="C9" s="6">
        <v>-13.205243333333337</v>
      </c>
      <c r="D9" s="6">
        <f>-C9</f>
        <v>13.205243333333337</v>
      </c>
      <c r="E9" s="6">
        <f>SUM(C9:D9)</f>
        <v>0</v>
      </c>
      <c r="F9" s="9">
        <v>1</v>
      </c>
      <c r="G9" s="6">
        <f>E9*F9</f>
        <v>0</v>
      </c>
      <c r="I9" s="6">
        <v>-7.5762833333333335</v>
      </c>
      <c r="J9" s="6">
        <f>-I9</f>
        <v>7.5762833333333335</v>
      </c>
      <c r="K9" s="6">
        <f>SUM(I9:J9)</f>
        <v>0</v>
      </c>
      <c r="L9" s="9">
        <v>1</v>
      </c>
      <c r="M9" s="6">
        <f>K9*L9</f>
        <v>0</v>
      </c>
      <c r="O9" s="6">
        <v>-1.751386666666668</v>
      </c>
      <c r="P9" s="6">
        <f>-O9</f>
        <v>1.751386666666668</v>
      </c>
      <c r="Q9" s="6">
        <f>SUM(O9:P9)</f>
        <v>0</v>
      </c>
      <c r="R9" s="9">
        <v>1</v>
      </c>
      <c r="S9" s="6">
        <f>Q9*R9</f>
        <v>0</v>
      </c>
      <c r="U9" s="6">
        <v>-1.2804666666666737</v>
      </c>
      <c r="V9" s="6">
        <f>-U9</f>
        <v>1.2804666666666737</v>
      </c>
      <c r="W9" s="6">
        <f>SUM(U9:V9)</f>
        <v>0</v>
      </c>
      <c r="X9" s="9">
        <v>1</v>
      </c>
      <c r="Y9" s="6">
        <f>W9*X9</f>
        <v>0</v>
      </c>
      <c r="AA9" s="6">
        <v>0</v>
      </c>
      <c r="AB9" s="6">
        <f>-AA9</f>
        <v>0</v>
      </c>
      <c r="AC9" s="6">
        <f>SUM(AA9:AB9)</f>
        <v>0</v>
      </c>
      <c r="AD9" s="9">
        <v>1</v>
      </c>
      <c r="AE9" s="6">
        <f>AC9*AD9</f>
        <v>0</v>
      </c>
      <c r="AG9" s="6">
        <v>-15.20321666666667</v>
      </c>
      <c r="AH9" s="6">
        <f>-AG9</f>
        <v>15.20321666666667</v>
      </c>
      <c r="AI9" s="6">
        <f>SUM(AG9:AH9)</f>
        <v>0</v>
      </c>
      <c r="AJ9" s="9">
        <v>1</v>
      </c>
      <c r="AK9" s="6">
        <f>AI9*AJ9</f>
        <v>0</v>
      </c>
      <c r="AM9" s="6">
        <v>-9.7977999999999987</v>
      </c>
      <c r="AN9" s="6">
        <v>9.7977999999999987</v>
      </c>
      <c r="AO9" s="6">
        <f>SUM(AM9:AN9)</f>
        <v>0</v>
      </c>
      <c r="AP9" s="9">
        <v>1</v>
      </c>
      <c r="AQ9" s="6">
        <f>AO9*AP9</f>
        <v>0</v>
      </c>
    </row>
    <row r="10" spans="1:43" s="6" customFormat="1" collapsed="1" x14ac:dyDescent="0.2">
      <c r="B10" s="7" t="s">
        <v>19</v>
      </c>
      <c r="C10" s="6">
        <f>SUM(C11:C14)</f>
        <v>0</v>
      </c>
      <c r="D10" s="6">
        <f>SUM(D11:D14)</f>
        <v>0</v>
      </c>
      <c r="E10" s="6">
        <f>SUM(E11:E14)</f>
        <v>0</v>
      </c>
      <c r="G10" s="6">
        <f>SUM(G11:G14)</f>
        <v>0</v>
      </c>
      <c r="I10" s="6">
        <f>SUM(I11:I14)</f>
        <v>0</v>
      </c>
      <c r="J10" s="6">
        <f>SUM(J11:J14)</f>
        <v>0</v>
      </c>
      <c r="K10" s="6">
        <f>SUM(K11:K14)</f>
        <v>0</v>
      </c>
      <c r="M10" s="6">
        <f>SUM(M11:M14)</f>
        <v>0</v>
      </c>
      <c r="O10" s="6">
        <f>SUM(O11:O14)</f>
        <v>0</v>
      </c>
      <c r="P10" s="6">
        <f>SUM(P11:P14)</f>
        <v>0</v>
      </c>
      <c r="Q10" s="6">
        <f>SUM(Q11:Q14)</f>
        <v>0</v>
      </c>
      <c r="S10" s="6">
        <f>SUM(S11:S14)</f>
        <v>0</v>
      </c>
      <c r="U10" s="6">
        <f>SUM(U11:U14)</f>
        <v>0</v>
      </c>
      <c r="V10" s="6">
        <f>SUM(V11:V14)</f>
        <v>0</v>
      </c>
      <c r="W10" s="6">
        <f>SUM(W11:W14)</f>
        <v>0</v>
      </c>
      <c r="Y10" s="6">
        <f>SUM(Y11:Y14)</f>
        <v>0</v>
      </c>
      <c r="AA10" s="6">
        <f>SUM(AA11:AA14)</f>
        <v>0</v>
      </c>
      <c r="AB10" s="6">
        <f>SUM(AB11:AB14)</f>
        <v>0</v>
      </c>
      <c r="AC10" s="6">
        <f>SUM(AC11:AC14)</f>
        <v>0</v>
      </c>
      <c r="AE10" s="6">
        <f>SUM(AE11:AE14)</f>
        <v>0</v>
      </c>
      <c r="AG10" s="6">
        <f>SUM(AG11:AG14)</f>
        <v>0</v>
      </c>
      <c r="AH10" s="6">
        <f>SUM(AH11:AH14)</f>
        <v>0</v>
      </c>
      <c r="AI10" s="6">
        <f>SUM(AI11:AI14)</f>
        <v>0</v>
      </c>
      <c r="AK10" s="6">
        <f>SUM(AK11:AK14)</f>
        <v>0</v>
      </c>
      <c r="AM10" s="6">
        <v>0</v>
      </c>
      <c r="AN10" s="6">
        <v>0</v>
      </c>
      <c r="AO10" s="6">
        <f>SUM(AO11:AO14)</f>
        <v>0</v>
      </c>
      <c r="AQ10" s="6">
        <f>SUM(AQ11:AQ14)</f>
        <v>0</v>
      </c>
    </row>
    <row r="11" spans="1:43" s="6" customFormat="1" hidden="1" outlineLevel="1" x14ac:dyDescent="0.2">
      <c r="A11" s="6">
        <v>1</v>
      </c>
      <c r="B11" s="8" t="s">
        <v>20</v>
      </c>
      <c r="C11" s="6">
        <v>0</v>
      </c>
      <c r="E11" s="6">
        <f>SUM(C11:D11)</f>
        <v>0</v>
      </c>
      <c r="F11" s="9">
        <v>1</v>
      </c>
      <c r="G11" s="6">
        <f>E11*F11</f>
        <v>0</v>
      </c>
      <c r="I11" s="6">
        <v>0</v>
      </c>
      <c r="K11" s="6">
        <f>SUM(I11:J11)</f>
        <v>0</v>
      </c>
      <c r="L11" s="9">
        <v>1</v>
      </c>
      <c r="M11" s="6">
        <f>K11*L11</f>
        <v>0</v>
      </c>
      <c r="O11" s="6">
        <v>0</v>
      </c>
      <c r="Q11" s="6">
        <f>SUM(O11:P11)</f>
        <v>0</v>
      </c>
      <c r="R11" s="9">
        <v>1</v>
      </c>
      <c r="S11" s="6">
        <f>Q11*R11</f>
        <v>0</v>
      </c>
      <c r="U11" s="6">
        <v>0</v>
      </c>
      <c r="W11" s="6">
        <f>SUM(U11:V11)</f>
        <v>0</v>
      </c>
      <c r="X11" s="9">
        <v>1</v>
      </c>
      <c r="Y11" s="6">
        <f>W11*X11</f>
        <v>0</v>
      </c>
      <c r="AA11" s="6">
        <v>0</v>
      </c>
      <c r="AC11" s="6">
        <f>SUM(AA11:AB11)</f>
        <v>0</v>
      </c>
      <c r="AD11" s="9">
        <v>1</v>
      </c>
      <c r="AE11" s="6">
        <f>AC11*AD11</f>
        <v>0</v>
      </c>
      <c r="AG11" s="6">
        <v>0</v>
      </c>
      <c r="AI11" s="6">
        <f>SUM(AG11:AH11)</f>
        <v>0</v>
      </c>
      <c r="AJ11" s="9">
        <v>1</v>
      </c>
      <c r="AK11" s="6">
        <f>AI11*AJ11</f>
        <v>0</v>
      </c>
      <c r="AM11" s="6">
        <v>0</v>
      </c>
      <c r="AO11" s="6">
        <f>SUM(AM11:AN11)</f>
        <v>0</v>
      </c>
      <c r="AP11" s="9">
        <v>1</v>
      </c>
      <c r="AQ11" s="6">
        <f>AO11*AP11</f>
        <v>0</v>
      </c>
    </row>
    <row r="12" spans="1:43" s="6" customFormat="1" hidden="1" outlineLevel="1" x14ac:dyDescent="0.2">
      <c r="A12" s="6">
        <v>1</v>
      </c>
      <c r="B12" s="8" t="s">
        <v>21</v>
      </c>
      <c r="C12" s="6">
        <v>0</v>
      </c>
      <c r="E12" s="6">
        <f>SUM(C12:D12)</f>
        <v>0</v>
      </c>
      <c r="F12" s="9">
        <v>1</v>
      </c>
      <c r="G12" s="6">
        <f>E12*F12</f>
        <v>0</v>
      </c>
      <c r="I12" s="6">
        <v>0</v>
      </c>
      <c r="K12" s="6">
        <f>SUM(I12:J12)</f>
        <v>0</v>
      </c>
      <c r="L12" s="9">
        <v>1</v>
      </c>
      <c r="M12" s="6">
        <f>K12*L12</f>
        <v>0</v>
      </c>
      <c r="O12" s="6">
        <v>0</v>
      </c>
      <c r="Q12" s="6">
        <f>SUM(O12:P12)</f>
        <v>0</v>
      </c>
      <c r="R12" s="9">
        <v>1</v>
      </c>
      <c r="S12" s="6">
        <f>Q12*R12</f>
        <v>0</v>
      </c>
      <c r="U12" s="6">
        <v>0</v>
      </c>
      <c r="W12" s="6">
        <f>SUM(U12:V12)</f>
        <v>0</v>
      </c>
      <c r="X12" s="9">
        <v>1</v>
      </c>
      <c r="Y12" s="6">
        <f>W12*X12</f>
        <v>0</v>
      </c>
      <c r="AA12" s="6">
        <v>0</v>
      </c>
      <c r="AC12" s="6">
        <f>SUM(AA12:AB12)</f>
        <v>0</v>
      </c>
      <c r="AD12" s="9">
        <v>1</v>
      </c>
      <c r="AE12" s="6">
        <f>AC12*AD12</f>
        <v>0</v>
      </c>
      <c r="AG12" s="6">
        <v>0</v>
      </c>
      <c r="AI12" s="6">
        <f>SUM(AG12:AH12)</f>
        <v>0</v>
      </c>
      <c r="AJ12" s="9">
        <v>1</v>
      </c>
      <c r="AK12" s="6">
        <f>AI12*AJ12</f>
        <v>0</v>
      </c>
      <c r="AM12" s="6">
        <v>0</v>
      </c>
      <c r="AO12" s="6">
        <f>SUM(AM12:AN12)</f>
        <v>0</v>
      </c>
      <c r="AP12" s="9">
        <v>1</v>
      </c>
      <c r="AQ12" s="6">
        <f>AO12*AP12</f>
        <v>0</v>
      </c>
    </row>
    <row r="13" spans="1:43" s="6" customFormat="1" hidden="1" outlineLevel="1" x14ac:dyDescent="0.2">
      <c r="A13" s="6">
        <v>1</v>
      </c>
      <c r="B13" s="8" t="s">
        <v>22</v>
      </c>
      <c r="C13" s="6">
        <v>0</v>
      </c>
      <c r="E13" s="6">
        <f>SUM(C13:D13)</f>
        <v>0</v>
      </c>
      <c r="F13" s="9">
        <v>1</v>
      </c>
      <c r="G13" s="6">
        <f>E13*F13</f>
        <v>0</v>
      </c>
      <c r="I13" s="6">
        <v>0</v>
      </c>
      <c r="K13" s="6">
        <f>SUM(I13:J13)</f>
        <v>0</v>
      </c>
      <c r="L13" s="9">
        <v>1</v>
      </c>
      <c r="M13" s="6">
        <f>K13*L13</f>
        <v>0</v>
      </c>
      <c r="O13" s="6">
        <v>0</v>
      </c>
      <c r="Q13" s="6">
        <f>SUM(O13:P13)</f>
        <v>0</v>
      </c>
      <c r="R13" s="9">
        <v>1</v>
      </c>
      <c r="S13" s="6">
        <f>Q13*R13</f>
        <v>0</v>
      </c>
      <c r="U13" s="6">
        <v>0</v>
      </c>
      <c r="W13" s="6">
        <f>SUM(U13:V13)</f>
        <v>0</v>
      </c>
      <c r="X13" s="9">
        <v>1</v>
      </c>
      <c r="Y13" s="6">
        <f>W13*X13</f>
        <v>0</v>
      </c>
      <c r="AA13" s="6">
        <v>0</v>
      </c>
      <c r="AC13" s="6">
        <f>SUM(AA13:AB13)</f>
        <v>0</v>
      </c>
      <c r="AD13" s="9">
        <v>1</v>
      </c>
      <c r="AE13" s="6">
        <f>AC13*AD13</f>
        <v>0</v>
      </c>
      <c r="AG13" s="6">
        <v>0</v>
      </c>
      <c r="AI13" s="6">
        <f>SUM(AG13:AH13)</f>
        <v>0</v>
      </c>
      <c r="AJ13" s="9">
        <v>1</v>
      </c>
      <c r="AK13" s="6">
        <f>AI13*AJ13</f>
        <v>0</v>
      </c>
      <c r="AM13" s="6">
        <v>0</v>
      </c>
      <c r="AO13" s="6">
        <f>SUM(AM13:AN13)</f>
        <v>0</v>
      </c>
      <c r="AP13" s="9">
        <v>1</v>
      </c>
      <c r="AQ13" s="6">
        <f>AO13*AP13</f>
        <v>0</v>
      </c>
    </row>
    <row r="14" spans="1:43" s="6" customFormat="1" hidden="1" outlineLevel="1" x14ac:dyDescent="0.2">
      <c r="A14" s="6">
        <v>1</v>
      </c>
      <c r="B14" s="8" t="s">
        <v>23</v>
      </c>
      <c r="C14" s="6">
        <v>0</v>
      </c>
      <c r="E14" s="6">
        <f>SUM(C14:D14)</f>
        <v>0</v>
      </c>
      <c r="F14" s="9">
        <v>1</v>
      </c>
      <c r="G14" s="6">
        <f>E14*F14</f>
        <v>0</v>
      </c>
      <c r="I14" s="6">
        <v>0</v>
      </c>
      <c r="K14" s="6">
        <f>SUM(I14:J14)</f>
        <v>0</v>
      </c>
      <c r="L14" s="9">
        <v>1</v>
      </c>
      <c r="M14" s="6">
        <f>K14*L14</f>
        <v>0</v>
      </c>
      <c r="O14" s="6">
        <v>0</v>
      </c>
      <c r="Q14" s="6">
        <f>SUM(O14:P14)</f>
        <v>0</v>
      </c>
      <c r="R14" s="9">
        <v>1</v>
      </c>
      <c r="S14" s="6">
        <f>Q14*R14</f>
        <v>0</v>
      </c>
      <c r="U14" s="6">
        <v>0</v>
      </c>
      <c r="W14" s="6">
        <f>SUM(U14:V14)</f>
        <v>0</v>
      </c>
      <c r="X14" s="9">
        <v>1</v>
      </c>
      <c r="Y14" s="6">
        <f>W14*X14</f>
        <v>0</v>
      </c>
      <c r="AA14" s="6">
        <v>0</v>
      </c>
      <c r="AC14" s="6">
        <f>SUM(AA14:AB14)</f>
        <v>0</v>
      </c>
      <c r="AD14" s="9">
        <v>1</v>
      </c>
      <c r="AE14" s="6">
        <f>AC14*AD14</f>
        <v>0</v>
      </c>
      <c r="AG14" s="6">
        <v>0</v>
      </c>
      <c r="AI14" s="6">
        <f>SUM(AG14:AH14)</f>
        <v>0</v>
      </c>
      <c r="AJ14" s="9">
        <v>1</v>
      </c>
      <c r="AK14" s="6">
        <f>AI14*AJ14</f>
        <v>0</v>
      </c>
      <c r="AM14" s="6">
        <v>0</v>
      </c>
      <c r="AO14" s="6">
        <f>SUM(AM14:AN14)</f>
        <v>0</v>
      </c>
      <c r="AP14" s="9">
        <v>1</v>
      </c>
      <c r="AQ14" s="6">
        <f>AO14*AP14</f>
        <v>0</v>
      </c>
    </row>
    <row r="15" spans="1:43" s="6" customFormat="1" collapsed="1" x14ac:dyDescent="0.2">
      <c r="B15" s="7" t="s">
        <v>24</v>
      </c>
      <c r="C15" s="6">
        <f>SUM(C16:C17)</f>
        <v>0</v>
      </c>
      <c r="D15" s="6">
        <f>SUM(D16:D17)</f>
        <v>0</v>
      </c>
      <c r="E15" s="6">
        <f>SUM(E16:E17)</f>
        <v>0</v>
      </c>
      <c r="G15" s="6">
        <f>SUM(G16:G17)</f>
        <v>0</v>
      </c>
      <c r="I15" s="6">
        <f>SUM(I16:I17)</f>
        <v>0</v>
      </c>
      <c r="J15" s="6">
        <f>SUM(J16:J17)</f>
        <v>0</v>
      </c>
      <c r="K15" s="6">
        <f>SUM(K16:K17)</f>
        <v>0</v>
      </c>
      <c r="M15" s="6">
        <f>SUM(M16:M17)</f>
        <v>0</v>
      </c>
      <c r="O15" s="6">
        <f>SUM(O16:O17)</f>
        <v>0</v>
      </c>
      <c r="P15" s="6">
        <f>SUM(P16:P17)</f>
        <v>0</v>
      </c>
      <c r="Q15" s="6">
        <f>SUM(Q16:Q17)</f>
        <v>0</v>
      </c>
      <c r="S15" s="6">
        <f>SUM(S16:S17)</f>
        <v>0</v>
      </c>
      <c r="U15" s="6">
        <f>SUM(U16:U17)</f>
        <v>0</v>
      </c>
      <c r="V15" s="6">
        <f>SUM(V16:V17)</f>
        <v>0</v>
      </c>
      <c r="W15" s="6">
        <f>SUM(W16:W17)</f>
        <v>0</v>
      </c>
      <c r="Y15" s="6">
        <f>SUM(Y16:Y17)</f>
        <v>0</v>
      </c>
      <c r="AA15" s="6">
        <f>SUM(AA16:AA17)</f>
        <v>0</v>
      </c>
      <c r="AB15" s="6">
        <f>SUM(AB16:AB17)</f>
        <v>0</v>
      </c>
      <c r="AC15" s="6">
        <f>SUM(AC16:AC17)</f>
        <v>0</v>
      </c>
      <c r="AE15" s="6">
        <f>SUM(AE16:AE17)</f>
        <v>0</v>
      </c>
      <c r="AG15" s="6">
        <f>SUM(AG16:AG17)</f>
        <v>0</v>
      </c>
      <c r="AH15" s="6">
        <f>SUM(AH16:AH17)</f>
        <v>0</v>
      </c>
      <c r="AI15" s="6">
        <f>SUM(AI16:AI17)</f>
        <v>0</v>
      </c>
      <c r="AK15" s="6">
        <f>SUM(AK16:AK17)</f>
        <v>0</v>
      </c>
      <c r="AM15" s="6">
        <v>0</v>
      </c>
      <c r="AN15" s="6">
        <v>0</v>
      </c>
      <c r="AO15" s="6">
        <f>SUM(AO16:AO17)</f>
        <v>0</v>
      </c>
      <c r="AQ15" s="6">
        <f>SUM(AQ16:AQ17)</f>
        <v>0</v>
      </c>
    </row>
    <row r="16" spans="1:43" s="6" customFormat="1" hidden="1" outlineLevel="1" x14ac:dyDescent="0.2">
      <c r="A16" s="6">
        <v>1</v>
      </c>
      <c r="B16" s="8" t="s">
        <v>25</v>
      </c>
      <c r="C16" s="6">
        <v>0</v>
      </c>
      <c r="E16" s="6">
        <f>SUM(C16:D16)</f>
        <v>0</v>
      </c>
      <c r="F16" s="9">
        <v>1</v>
      </c>
      <c r="G16" s="6">
        <f>E16*F16</f>
        <v>0</v>
      </c>
      <c r="I16" s="6">
        <v>0</v>
      </c>
      <c r="K16" s="6">
        <f>SUM(I16:J16)</f>
        <v>0</v>
      </c>
      <c r="L16" s="9">
        <v>1</v>
      </c>
      <c r="M16" s="6">
        <f>K16*L16</f>
        <v>0</v>
      </c>
      <c r="O16" s="6">
        <v>0</v>
      </c>
      <c r="Q16" s="6">
        <f>SUM(O16:P16)</f>
        <v>0</v>
      </c>
      <c r="R16" s="9">
        <v>1</v>
      </c>
      <c r="S16" s="6">
        <f>Q16*R16</f>
        <v>0</v>
      </c>
      <c r="U16" s="6">
        <v>0</v>
      </c>
      <c r="W16" s="6">
        <f>SUM(U16:V16)</f>
        <v>0</v>
      </c>
      <c r="X16" s="9">
        <v>1</v>
      </c>
      <c r="Y16" s="6">
        <f>W16*X16</f>
        <v>0</v>
      </c>
      <c r="AA16" s="6">
        <v>0</v>
      </c>
      <c r="AC16" s="6">
        <f>SUM(AA16:AB16)</f>
        <v>0</v>
      </c>
      <c r="AD16" s="9">
        <v>1</v>
      </c>
      <c r="AE16" s="6">
        <f>AC16*AD16</f>
        <v>0</v>
      </c>
      <c r="AG16" s="6">
        <v>0</v>
      </c>
      <c r="AI16" s="6">
        <f>SUM(AG16:AH16)</f>
        <v>0</v>
      </c>
      <c r="AJ16" s="9">
        <v>1</v>
      </c>
      <c r="AK16" s="6">
        <f>AI16*AJ16</f>
        <v>0</v>
      </c>
      <c r="AM16" s="6">
        <v>0</v>
      </c>
      <c r="AO16" s="6">
        <f>SUM(AM16:AN16)</f>
        <v>0</v>
      </c>
      <c r="AP16" s="9">
        <v>1</v>
      </c>
      <c r="AQ16" s="6">
        <f>AO16*AP16</f>
        <v>0</v>
      </c>
    </row>
    <row r="17" spans="1:43" s="6" customFormat="1" hidden="1" outlineLevel="1" x14ac:dyDescent="0.2">
      <c r="A17" s="6">
        <v>1</v>
      </c>
      <c r="B17" s="8" t="s">
        <v>26</v>
      </c>
      <c r="C17" s="6">
        <v>0</v>
      </c>
      <c r="E17" s="6">
        <f>SUM(C17:D17)</f>
        <v>0</v>
      </c>
      <c r="F17" s="9">
        <v>1</v>
      </c>
      <c r="G17" s="6">
        <f>E17*F17</f>
        <v>0</v>
      </c>
      <c r="I17" s="6">
        <v>0</v>
      </c>
      <c r="K17" s="6">
        <f>SUM(I17:J17)</f>
        <v>0</v>
      </c>
      <c r="L17" s="9">
        <v>1</v>
      </c>
      <c r="M17" s="6">
        <f>K17*L17</f>
        <v>0</v>
      </c>
      <c r="O17" s="6">
        <v>0</v>
      </c>
      <c r="Q17" s="6">
        <f>SUM(O17:P17)</f>
        <v>0</v>
      </c>
      <c r="R17" s="9">
        <v>1</v>
      </c>
      <c r="S17" s="6">
        <f>Q17*R17</f>
        <v>0</v>
      </c>
      <c r="U17" s="6">
        <v>0</v>
      </c>
      <c r="W17" s="6">
        <f>SUM(U17:V17)</f>
        <v>0</v>
      </c>
      <c r="X17" s="9">
        <v>1</v>
      </c>
      <c r="Y17" s="6">
        <f>W17*X17</f>
        <v>0</v>
      </c>
      <c r="AA17" s="6">
        <v>0</v>
      </c>
      <c r="AC17" s="6">
        <f>SUM(AA17:AB17)</f>
        <v>0</v>
      </c>
      <c r="AD17" s="9">
        <v>1</v>
      </c>
      <c r="AE17" s="6">
        <f>AC17*AD17</f>
        <v>0</v>
      </c>
      <c r="AG17" s="6">
        <v>0</v>
      </c>
      <c r="AI17" s="6">
        <f>SUM(AG17:AH17)</f>
        <v>0</v>
      </c>
      <c r="AJ17" s="9">
        <v>1</v>
      </c>
      <c r="AK17" s="6">
        <f>AI17*AJ17</f>
        <v>0</v>
      </c>
      <c r="AM17" s="6">
        <v>0</v>
      </c>
      <c r="AO17" s="6">
        <f>SUM(AM17:AN17)</f>
        <v>0</v>
      </c>
      <c r="AP17" s="9">
        <v>1</v>
      </c>
      <c r="AQ17" s="6">
        <f>AO17*AP17</f>
        <v>0</v>
      </c>
    </row>
    <row r="18" spans="1:43" s="10" customFormat="1" collapsed="1" x14ac:dyDescent="0.2">
      <c r="B18" s="11" t="s">
        <v>27</v>
      </c>
      <c r="C18" s="12">
        <f>C5+C10+C15</f>
        <v>1996.3616933333331</v>
      </c>
      <c r="D18" s="12">
        <f>D5+D10+D15</f>
        <v>-1996.3616933333331</v>
      </c>
      <c r="E18" s="12">
        <f>E5+E10+E15</f>
        <v>0</v>
      </c>
      <c r="F18" s="12"/>
      <c r="G18" s="12">
        <f>G5+G10+G15</f>
        <v>0</v>
      </c>
      <c r="I18" s="12">
        <f>I5+I10+I15</f>
        <v>1089.0500599999998</v>
      </c>
      <c r="J18" s="12">
        <f>J5+J10+J15</f>
        <v>-1089.0500599999998</v>
      </c>
      <c r="K18" s="12">
        <f>K5+K10+K15</f>
        <v>0</v>
      </c>
      <c r="L18" s="12"/>
      <c r="M18" s="12">
        <f>M5+M10+M15</f>
        <v>0</v>
      </c>
      <c r="O18" s="12">
        <f>O5+O10+O15</f>
        <v>664.8983033333335</v>
      </c>
      <c r="P18" s="12">
        <f>P5+P10+P15</f>
        <v>-664.8983033333335</v>
      </c>
      <c r="Q18" s="12">
        <f>Q5+Q10+Q15</f>
        <v>0</v>
      </c>
      <c r="R18" s="12"/>
      <c r="S18" s="12">
        <f>S5+S10+S15</f>
        <v>0</v>
      </c>
      <c r="U18" s="12">
        <f>U5+U10+U15</f>
        <v>250.77963666666673</v>
      </c>
      <c r="V18" s="12">
        <f>V5+V10+V15</f>
        <v>-250.77963666666673</v>
      </c>
      <c r="W18" s="12">
        <f>W5+W10+W15</f>
        <v>0</v>
      </c>
      <c r="X18" s="12"/>
      <c r="Y18" s="12">
        <f>Y5+Y10+Y15</f>
        <v>0</v>
      </c>
      <c r="AA18" s="12">
        <f>AA5+AA10+AA15</f>
        <v>847.73140000000012</v>
      </c>
      <c r="AB18" s="12">
        <f>AB5+AB10+AB15</f>
        <v>-847.73140000000012</v>
      </c>
      <c r="AC18" s="12">
        <f>AC5+AC10+AC15</f>
        <v>0</v>
      </c>
      <c r="AD18" s="12"/>
      <c r="AE18" s="12">
        <f>AE5+AE10+AE15</f>
        <v>0</v>
      </c>
      <c r="AG18" s="12">
        <f>AG5+AG10+AG15</f>
        <v>361.35115666666661</v>
      </c>
      <c r="AH18" s="12">
        <f>AH5+AH10+AH15</f>
        <v>-361.35115666666661</v>
      </c>
      <c r="AI18" s="12">
        <f>AI5+AI10+AI15</f>
        <v>0</v>
      </c>
      <c r="AJ18" s="12"/>
      <c r="AK18" s="12">
        <f>AK5+AK10+AK15</f>
        <v>0</v>
      </c>
      <c r="AM18" s="12">
        <v>458.91293333333329</v>
      </c>
      <c r="AN18" s="12">
        <v>-458.91293333333329</v>
      </c>
      <c r="AO18" s="12">
        <f>AO5+AO10+AO15</f>
        <v>0</v>
      </c>
      <c r="AP18" s="12"/>
      <c r="AQ18" s="12">
        <f>AQ5+AQ10+AQ15</f>
        <v>0</v>
      </c>
    </row>
    <row r="19" spans="1:43" s="6" customFormat="1" x14ac:dyDescent="0.2">
      <c r="B19" s="1"/>
    </row>
    <row r="20" spans="1:43" s="6" customFormat="1" x14ac:dyDescent="0.2">
      <c r="B20" s="7" t="s">
        <v>28</v>
      </c>
      <c r="C20" s="6">
        <f>SUM(C21:C25)</f>
        <v>-1507.0939025766661</v>
      </c>
      <c r="D20" s="6">
        <f>SUM(D21:D25)</f>
        <v>623.1049366666665</v>
      </c>
      <c r="E20" s="6">
        <f>SUM(E21:E25)</f>
        <v>-883.98896590999948</v>
      </c>
      <c r="G20" s="6">
        <f>SUM(G21:G25)</f>
        <v>-661.76486790999957</v>
      </c>
      <c r="I20" s="6">
        <f>SUM(I21:I25)</f>
        <v>-662.40440333333356</v>
      </c>
      <c r="J20" s="6">
        <f>SUM(J21:J25)</f>
        <v>317.12257666666665</v>
      </c>
      <c r="K20" s="6">
        <f>SUM(K21:K25)</f>
        <v>-345.28182666666692</v>
      </c>
      <c r="M20" s="6">
        <f>SUM(M21:M25)</f>
        <v>-255.64621666666682</v>
      </c>
      <c r="O20" s="6">
        <f>SUM(O21:O25)</f>
        <v>-525.14763333333349</v>
      </c>
      <c r="P20" s="6">
        <f>SUM(P21:P25)</f>
        <v>246.0147300000001</v>
      </c>
      <c r="Q20" s="6">
        <f>SUM(Q21:Q25)</f>
        <v>-279.13290333333345</v>
      </c>
      <c r="S20" s="6">
        <f>SUM(S21:S25)</f>
        <v>-204.91538833333337</v>
      </c>
      <c r="U20" s="6">
        <f>SUM(U21:U25)</f>
        <v>-108.99073999999997</v>
      </c>
      <c r="V20" s="6">
        <f>SUM(V21:V25)</f>
        <v>36.643826666666648</v>
      </c>
      <c r="W20" s="6">
        <f>SUM(W21:W25)</f>
        <v>-72.346913333333347</v>
      </c>
      <c r="Y20" s="6">
        <f>SUM(Y21:Y25)</f>
        <v>-55.735566333333338</v>
      </c>
      <c r="AA20" s="6">
        <f>SUM(AA21:AA25)</f>
        <v>-586.80173666666656</v>
      </c>
      <c r="AB20" s="6">
        <f>SUM(AB21:AB25)</f>
        <v>155.29165999999987</v>
      </c>
      <c r="AC20" s="6">
        <f>SUM(AC21:AC25)</f>
        <v>-431.51007666666658</v>
      </c>
      <c r="AE20" s="6">
        <f>SUM(AE21:AE25)</f>
        <v>-226.46513499999995</v>
      </c>
      <c r="AG20" s="6">
        <f>SUM(AG21:AG25)</f>
        <v>-216.04758666666652</v>
      </c>
      <c r="AH20" s="6">
        <f>SUM(AH21:AH25)</f>
        <v>76.93415999999992</v>
      </c>
      <c r="AI20" s="6">
        <f>SUM(AI21:AI25)</f>
        <v>-139.11342666666658</v>
      </c>
      <c r="AK20" s="6">
        <f>SUM(AK21:AK25)</f>
        <v>-107.1338276666666</v>
      </c>
      <c r="AM20" s="6">
        <v>-259.98374999999982</v>
      </c>
      <c r="AN20" s="6">
        <v>91.722483333333173</v>
      </c>
      <c r="AO20" s="6">
        <f>SUM(AO21:AO25)</f>
        <v>-168.26126666666661</v>
      </c>
      <c r="AQ20" s="6">
        <f>SUM(AQ21:AQ25)</f>
        <v>-126.03815266666663</v>
      </c>
    </row>
    <row r="21" spans="1:43" s="6" customFormat="1" outlineLevel="1" x14ac:dyDescent="0.2">
      <c r="A21" s="6">
        <v>1</v>
      </c>
      <c r="B21" s="8" t="s">
        <v>29</v>
      </c>
      <c r="C21" s="6">
        <v>-595.96616666666648</v>
      </c>
      <c r="D21" s="6">
        <f>-C21</f>
        <v>595.96616666666648</v>
      </c>
      <c r="E21" s="6">
        <f>SUM(C21:D21)</f>
        <v>0</v>
      </c>
      <c r="F21" s="9"/>
      <c r="G21" s="6">
        <f>E21*F21</f>
        <v>0</v>
      </c>
      <c r="I21" s="6">
        <v>-276.75885666666665</v>
      </c>
      <c r="J21" s="6">
        <f>-I21</f>
        <v>276.75885666666665</v>
      </c>
      <c r="K21" s="6">
        <f>SUM(I21:J21)</f>
        <v>0</v>
      </c>
      <c r="L21" s="9"/>
      <c r="M21" s="6">
        <f>K21*L21</f>
        <v>0</v>
      </c>
      <c r="O21" s="6">
        <v>-231.46597000000011</v>
      </c>
      <c r="P21" s="6">
        <f>-O21</f>
        <v>231.46597000000011</v>
      </c>
      <c r="Q21" s="6">
        <f>SUM(O21:P21)</f>
        <v>0</v>
      </c>
      <c r="R21" s="9"/>
      <c r="S21" s="6">
        <f>Q21*R21</f>
        <v>0</v>
      </c>
      <c r="U21" s="6">
        <v>-32.94688666666665</v>
      </c>
      <c r="V21" s="6">
        <f>-U21</f>
        <v>32.94688666666665</v>
      </c>
      <c r="W21" s="6">
        <f>SUM(U21:V21)</f>
        <v>0</v>
      </c>
      <c r="X21" s="9"/>
      <c r="Y21" s="6">
        <f>W21*X21</f>
        <v>0</v>
      </c>
      <c r="AA21" s="6">
        <v>-138.71853999999988</v>
      </c>
      <c r="AB21" s="6">
        <f>-AA21</f>
        <v>138.71853999999988</v>
      </c>
      <c r="AC21" s="6">
        <f>SUM(AA21:AB21)</f>
        <v>0</v>
      </c>
      <c r="AD21" s="9"/>
      <c r="AE21" s="6">
        <f>AC21*AD21</f>
        <v>0</v>
      </c>
      <c r="AG21" s="6">
        <v>-66.100979999999922</v>
      </c>
      <c r="AH21" s="6">
        <f>-AG21</f>
        <v>66.100979999999922</v>
      </c>
      <c r="AI21" s="6">
        <f>SUM(AG21:AH21)</f>
        <v>0</v>
      </c>
      <c r="AJ21" s="9"/>
      <c r="AK21" s="6">
        <f>AI21*AJ21</f>
        <v>0</v>
      </c>
      <c r="AM21" s="6">
        <v>-81.373713333333185</v>
      </c>
      <c r="AN21" s="6">
        <v>81.373713333333185</v>
      </c>
      <c r="AO21" s="6">
        <f>SUM(AM21:AN21)</f>
        <v>0</v>
      </c>
      <c r="AP21" s="9"/>
      <c r="AQ21" s="6">
        <f>AO21*AP21</f>
        <v>0</v>
      </c>
    </row>
    <row r="22" spans="1:43" s="6" customFormat="1" outlineLevel="1" x14ac:dyDescent="0.2">
      <c r="A22" s="6">
        <v>1</v>
      </c>
      <c r="B22" s="8" t="s">
        <v>30</v>
      </c>
      <c r="C22" s="6">
        <v>-740.74699333333285</v>
      </c>
      <c r="D22" s="6">
        <v>0</v>
      </c>
      <c r="E22" s="6">
        <f>SUM(C22:D22)</f>
        <v>-740.74699333333285</v>
      </c>
      <c r="F22" s="9">
        <v>0.7</v>
      </c>
      <c r="G22" s="6">
        <f>E22*F22</f>
        <v>-518.52289533333294</v>
      </c>
      <c r="I22" s="6">
        <v>-298.7853666666669</v>
      </c>
      <c r="J22" s="6">
        <v>0</v>
      </c>
      <c r="K22" s="6">
        <f>SUM(I22:J22)</f>
        <v>-298.7853666666669</v>
      </c>
      <c r="L22" s="9">
        <v>0.7</v>
      </c>
      <c r="M22" s="6">
        <f>K22*L22</f>
        <v>-209.14975666666683</v>
      </c>
      <c r="O22" s="6">
        <v>-247.39171666666675</v>
      </c>
      <c r="P22" s="6">
        <v>0</v>
      </c>
      <c r="Q22" s="6">
        <f>SUM(O22:P22)</f>
        <v>-247.39171666666675</v>
      </c>
      <c r="R22" s="9">
        <v>0.7</v>
      </c>
      <c r="S22" s="6">
        <f>Q22*R22</f>
        <v>-173.1742016666667</v>
      </c>
      <c r="U22" s="6">
        <v>-55.371156666666678</v>
      </c>
      <c r="V22" s="6">
        <v>0</v>
      </c>
      <c r="W22" s="6">
        <f>SUM(U22:V22)</f>
        <v>-55.371156666666678</v>
      </c>
      <c r="X22" s="9">
        <v>0.7</v>
      </c>
      <c r="Y22" s="6">
        <f>W22*X22</f>
        <v>-38.759809666666669</v>
      </c>
      <c r="AA22" s="6">
        <v>-410.08988333333326</v>
      </c>
      <c r="AB22" s="6">
        <v>0</v>
      </c>
      <c r="AC22" s="6">
        <f>SUM(AA22:AB22)</f>
        <v>-410.08988333333326</v>
      </c>
      <c r="AD22" s="9">
        <v>0.5</v>
      </c>
      <c r="AE22" s="6">
        <f>AC22*AD22</f>
        <v>-205.04494166666663</v>
      </c>
      <c r="AG22" s="6">
        <v>-106.59866333333328</v>
      </c>
      <c r="AH22" s="6">
        <v>0</v>
      </c>
      <c r="AI22" s="6">
        <f>SUM(AG22:AH22)</f>
        <v>-106.59866333333328</v>
      </c>
      <c r="AJ22" s="9">
        <v>0.7</v>
      </c>
      <c r="AK22" s="6">
        <f>AI22*AJ22</f>
        <v>-74.619064333333284</v>
      </c>
      <c r="AM22" s="6">
        <v>-140.74371333333329</v>
      </c>
      <c r="AN22" s="6">
        <v>0</v>
      </c>
      <c r="AO22" s="6">
        <f>SUM(AM22:AN22)</f>
        <v>-140.74371333333329</v>
      </c>
      <c r="AP22" s="9">
        <v>0.7</v>
      </c>
      <c r="AQ22" s="6">
        <f>AO22*AP22</f>
        <v>-98.520599333333294</v>
      </c>
    </row>
    <row r="23" spans="1:43" s="6" customFormat="1" outlineLevel="1" x14ac:dyDescent="0.2">
      <c r="A23" s="6">
        <v>1</v>
      </c>
      <c r="B23" s="8" t="s">
        <v>31</v>
      </c>
      <c r="C23" s="6">
        <v>-27.138769999999994</v>
      </c>
      <c r="D23" s="6">
        <f>-C23</f>
        <v>27.138769999999994</v>
      </c>
      <c r="E23" s="6">
        <f>SUM(C23:D23)</f>
        <v>0</v>
      </c>
      <c r="F23" s="9"/>
      <c r="G23" s="6">
        <f>E23*F23</f>
        <v>0</v>
      </c>
      <c r="I23" s="6">
        <v>-40.363720000000001</v>
      </c>
      <c r="J23" s="6">
        <f>-I23</f>
        <v>40.363720000000001</v>
      </c>
      <c r="K23" s="6">
        <f>SUM(I23:J23)</f>
        <v>0</v>
      </c>
      <c r="L23" s="9"/>
      <c r="M23" s="6">
        <f>K23*L23</f>
        <v>0</v>
      </c>
      <c r="O23" s="6">
        <v>-14.548759999999996</v>
      </c>
      <c r="P23" s="6">
        <f>-O23</f>
        <v>14.548759999999996</v>
      </c>
      <c r="Q23" s="6">
        <f>SUM(O23:P23)</f>
        <v>0</v>
      </c>
      <c r="R23" s="9"/>
      <c r="S23" s="6">
        <f>Q23*R23</f>
        <v>0</v>
      </c>
      <c r="U23" s="6">
        <v>-3.6969399999999983</v>
      </c>
      <c r="V23" s="6">
        <f>-U23</f>
        <v>3.6969399999999983</v>
      </c>
      <c r="W23" s="6">
        <f>SUM(U23:V23)</f>
        <v>0</v>
      </c>
      <c r="X23" s="9"/>
      <c r="Y23" s="6">
        <f>W23*X23</f>
        <v>0</v>
      </c>
      <c r="AA23" s="6">
        <v>-16.573119999999996</v>
      </c>
      <c r="AB23" s="6">
        <f>-AA23</f>
        <v>16.573119999999996</v>
      </c>
      <c r="AC23" s="6">
        <f>SUM(AA23:AB23)</f>
        <v>0</v>
      </c>
      <c r="AD23" s="9"/>
      <c r="AE23" s="6">
        <f>AC23*AD23</f>
        <v>0</v>
      </c>
      <c r="AG23" s="6">
        <v>-10.833179999999999</v>
      </c>
      <c r="AH23" s="6">
        <f>-AG23</f>
        <v>10.833179999999999</v>
      </c>
      <c r="AI23" s="6">
        <f>SUM(AG23:AH23)</f>
        <v>0</v>
      </c>
      <c r="AJ23" s="9"/>
      <c r="AK23" s="6">
        <f>AI23*AJ23</f>
        <v>0</v>
      </c>
      <c r="AM23" s="6">
        <v>-10.348769999999995</v>
      </c>
      <c r="AN23" s="6">
        <v>10.348769999999995</v>
      </c>
      <c r="AO23" s="6">
        <f>SUM(AM23:AN23)</f>
        <v>0</v>
      </c>
      <c r="AP23" s="9"/>
      <c r="AQ23" s="6">
        <f>AO23*AP23</f>
        <v>0</v>
      </c>
    </row>
    <row r="24" spans="1:43" s="6" customFormat="1" outlineLevel="1" x14ac:dyDescent="0.2">
      <c r="A24" s="6">
        <v>1</v>
      </c>
      <c r="B24" s="8" t="s">
        <v>32</v>
      </c>
      <c r="C24" s="6">
        <v>-117.09022666666664</v>
      </c>
      <c r="D24" s="6">
        <v>0</v>
      </c>
      <c r="E24" s="6">
        <f>SUM(C24:D24)</f>
        <v>-117.09022666666664</v>
      </c>
      <c r="F24" s="9">
        <v>1</v>
      </c>
      <c r="G24" s="6">
        <f>E24*F24</f>
        <v>-117.09022666666664</v>
      </c>
      <c r="I24" s="6">
        <v>-36.557876666666665</v>
      </c>
      <c r="J24" s="6">
        <v>0</v>
      </c>
      <c r="K24" s="6">
        <f>SUM(I24:J24)</f>
        <v>-36.557876666666665</v>
      </c>
      <c r="L24" s="9">
        <v>1</v>
      </c>
      <c r="M24" s="6">
        <f>K24*L24</f>
        <v>-36.557876666666665</v>
      </c>
      <c r="O24" s="6">
        <v>-24.106039999999997</v>
      </c>
      <c r="P24" s="6">
        <v>0</v>
      </c>
      <c r="Q24" s="6">
        <f>SUM(O24:P24)</f>
        <v>-24.106039999999997</v>
      </c>
      <c r="R24" s="9">
        <v>1</v>
      </c>
      <c r="S24" s="6">
        <f>Q24*R24</f>
        <v>-24.106039999999997</v>
      </c>
      <c r="U24" s="6">
        <v>-14.881706666666666</v>
      </c>
      <c r="V24" s="6">
        <v>0</v>
      </c>
      <c r="W24" s="6">
        <f>SUM(U24:V24)</f>
        <v>-14.881706666666666</v>
      </c>
      <c r="X24" s="9">
        <v>1</v>
      </c>
      <c r="Y24" s="6">
        <f>W24*X24</f>
        <v>-14.881706666666666</v>
      </c>
      <c r="AA24" s="6">
        <v>-18.62759333333333</v>
      </c>
      <c r="AB24" s="6">
        <v>0</v>
      </c>
      <c r="AC24" s="6">
        <f>SUM(AA24:AB24)</f>
        <v>-18.62759333333333</v>
      </c>
      <c r="AD24" s="9">
        <v>1</v>
      </c>
      <c r="AE24" s="6">
        <f>AC24*AD24</f>
        <v>-18.62759333333333</v>
      </c>
      <c r="AG24" s="6">
        <v>-30.79127999999999</v>
      </c>
      <c r="AH24" s="6">
        <v>0</v>
      </c>
      <c r="AI24" s="6">
        <f>SUM(AG24:AH24)</f>
        <v>-30.79127999999999</v>
      </c>
      <c r="AJ24" s="9">
        <v>1</v>
      </c>
      <c r="AK24" s="6">
        <f>AI24*AJ24</f>
        <v>-30.79127999999999</v>
      </c>
      <c r="AM24" s="6">
        <v>-24.400013333333334</v>
      </c>
      <c r="AN24" s="6">
        <v>0</v>
      </c>
      <c r="AO24" s="6">
        <f>SUM(AM24:AN24)</f>
        <v>-24.400013333333334</v>
      </c>
      <c r="AP24" s="9">
        <v>1</v>
      </c>
      <c r="AQ24" s="6">
        <f>AO24*AP24</f>
        <v>-24.400013333333334</v>
      </c>
    </row>
    <row r="25" spans="1:43" s="6" customFormat="1" outlineLevel="1" x14ac:dyDescent="0.2">
      <c r="A25" s="6">
        <v>1</v>
      </c>
      <c r="B25" s="8" t="s">
        <v>33</v>
      </c>
      <c r="C25" s="6">
        <v>-26.151745910000017</v>
      </c>
      <c r="D25" s="6">
        <v>0</v>
      </c>
      <c r="E25" s="6">
        <f>SUM(C25:D25)</f>
        <v>-26.151745910000017</v>
      </c>
      <c r="F25" s="9">
        <v>1</v>
      </c>
      <c r="G25" s="6">
        <f>E25*F25</f>
        <v>-26.151745910000017</v>
      </c>
      <c r="I25" s="6">
        <v>-9.938583333333332</v>
      </c>
      <c r="J25" s="6">
        <v>0</v>
      </c>
      <c r="K25" s="6">
        <f>SUM(I25:J25)</f>
        <v>-9.938583333333332</v>
      </c>
      <c r="L25" s="9">
        <v>1</v>
      </c>
      <c r="M25" s="6">
        <f>K25*L25</f>
        <v>-9.938583333333332</v>
      </c>
      <c r="O25" s="6">
        <v>-7.6351466666666665</v>
      </c>
      <c r="P25" s="6">
        <v>0</v>
      </c>
      <c r="Q25" s="6">
        <f>SUM(O25:P25)</f>
        <v>-7.6351466666666665</v>
      </c>
      <c r="R25" s="9">
        <v>1</v>
      </c>
      <c r="S25" s="6">
        <f>Q25*R25</f>
        <v>-7.6351466666666665</v>
      </c>
      <c r="U25" s="6">
        <v>-2.0940499999999997</v>
      </c>
      <c r="V25" s="6">
        <v>0</v>
      </c>
      <c r="W25" s="6">
        <f>SUM(U25:V25)</f>
        <v>-2.0940499999999997</v>
      </c>
      <c r="X25" s="9">
        <v>1</v>
      </c>
      <c r="Y25" s="6">
        <f>W25*X25</f>
        <v>-2.0940499999999997</v>
      </c>
      <c r="AA25" s="6">
        <v>-2.7925999999999997</v>
      </c>
      <c r="AB25" s="6">
        <v>0</v>
      </c>
      <c r="AC25" s="6">
        <f>SUM(AA25:AB25)</f>
        <v>-2.7925999999999997</v>
      </c>
      <c r="AD25" s="9">
        <v>1</v>
      </c>
      <c r="AE25" s="6">
        <f>AC25*AD25</f>
        <v>-2.7925999999999997</v>
      </c>
      <c r="AG25" s="6">
        <v>-1.7234833333333335</v>
      </c>
      <c r="AH25" s="6">
        <v>0</v>
      </c>
      <c r="AI25" s="6">
        <f>SUM(AG25:AH25)</f>
        <v>-1.7234833333333335</v>
      </c>
      <c r="AJ25" s="9">
        <v>1</v>
      </c>
      <c r="AK25" s="6">
        <f>AI25*AJ25</f>
        <v>-1.7234833333333335</v>
      </c>
      <c r="AM25" s="6">
        <v>-3.1175399999999995</v>
      </c>
      <c r="AN25" s="6">
        <v>0</v>
      </c>
      <c r="AO25" s="6">
        <f>SUM(AM25:AN25)</f>
        <v>-3.1175399999999995</v>
      </c>
      <c r="AP25" s="9">
        <v>1</v>
      </c>
      <c r="AQ25" s="6">
        <f>AO25*AP25</f>
        <v>-3.1175399999999995</v>
      </c>
    </row>
    <row r="26" spans="1:43" s="6" customFormat="1" x14ac:dyDescent="0.2">
      <c r="B26" s="7" t="s">
        <v>34</v>
      </c>
      <c r="C26" s="6">
        <f>SUM(C27:C28)</f>
        <v>0</v>
      </c>
      <c r="D26" s="6">
        <f>SUM(D27:D28)</f>
        <v>0</v>
      </c>
      <c r="E26" s="6">
        <f>SUM(E27:E28)</f>
        <v>0</v>
      </c>
      <c r="G26" s="6">
        <f>SUM(G27:G28)</f>
        <v>0</v>
      </c>
      <c r="I26" s="6">
        <f>SUM(I27:I28)</f>
        <v>0</v>
      </c>
      <c r="J26" s="6">
        <f>SUM(J27:J28)</f>
        <v>0</v>
      </c>
      <c r="K26" s="6">
        <f>SUM(K27:K28)</f>
        <v>0</v>
      </c>
      <c r="M26" s="6">
        <f>SUM(M27:M28)</f>
        <v>0</v>
      </c>
      <c r="O26" s="6">
        <f>SUM(O27:O28)</f>
        <v>0</v>
      </c>
      <c r="P26" s="6">
        <f>SUM(P27:P28)</f>
        <v>0</v>
      </c>
      <c r="Q26" s="6">
        <f>SUM(Q27:Q28)</f>
        <v>0</v>
      </c>
      <c r="S26" s="6">
        <f>SUM(S27:S28)</f>
        <v>0</v>
      </c>
      <c r="U26" s="6">
        <f>SUM(U27:U28)</f>
        <v>0</v>
      </c>
      <c r="V26" s="6">
        <f>SUM(V27:V28)</f>
        <v>0</v>
      </c>
      <c r="W26" s="6">
        <f>SUM(W27:W28)</f>
        <v>0</v>
      </c>
      <c r="Y26" s="6">
        <f>SUM(Y27:Y28)</f>
        <v>0</v>
      </c>
      <c r="AA26" s="6">
        <f>SUM(AA27:AA28)</f>
        <v>0</v>
      </c>
      <c r="AB26" s="6">
        <f>SUM(AB27:AB28)</f>
        <v>0</v>
      </c>
      <c r="AC26" s="6">
        <f>SUM(AC27:AC28)</f>
        <v>0</v>
      </c>
      <c r="AE26" s="6">
        <f>SUM(AE27:AE28)</f>
        <v>0</v>
      </c>
      <c r="AG26" s="6">
        <f>SUM(AG27:AG28)</f>
        <v>0</v>
      </c>
      <c r="AH26" s="6">
        <f>SUM(AH27:AH28)</f>
        <v>0</v>
      </c>
      <c r="AI26" s="6">
        <f>SUM(AI27:AI28)</f>
        <v>0</v>
      </c>
      <c r="AK26" s="6">
        <f>SUM(AK27:AK28)</f>
        <v>0</v>
      </c>
      <c r="AM26" s="6">
        <v>0</v>
      </c>
      <c r="AN26" s="6">
        <v>0</v>
      </c>
      <c r="AO26" s="6">
        <f>SUM(AO27:AO28)</f>
        <v>0</v>
      </c>
      <c r="AQ26" s="6">
        <f>SUM(AQ27:AQ28)</f>
        <v>0</v>
      </c>
    </row>
    <row r="27" spans="1:43" s="6" customFormat="1" hidden="1" outlineLevel="1" x14ac:dyDescent="0.2">
      <c r="A27" s="6">
        <v>1</v>
      </c>
      <c r="B27" s="8" t="s">
        <v>35</v>
      </c>
      <c r="C27" s="6">
        <v>0</v>
      </c>
      <c r="E27" s="6">
        <f>SUM(C27:D27)</f>
        <v>0</v>
      </c>
      <c r="F27" s="9">
        <v>1</v>
      </c>
      <c r="G27" s="6">
        <f>E27*F27</f>
        <v>0</v>
      </c>
      <c r="I27" s="6">
        <v>0</v>
      </c>
      <c r="K27" s="6">
        <f>SUM(I27:J27)</f>
        <v>0</v>
      </c>
      <c r="L27" s="9">
        <v>1</v>
      </c>
      <c r="M27" s="6">
        <f>K27*L27</f>
        <v>0</v>
      </c>
      <c r="O27" s="6">
        <v>0</v>
      </c>
      <c r="Q27" s="6">
        <f>SUM(O27:P27)</f>
        <v>0</v>
      </c>
      <c r="R27" s="9">
        <v>1</v>
      </c>
      <c r="S27" s="6">
        <f>Q27*R27</f>
        <v>0</v>
      </c>
      <c r="U27" s="6">
        <v>0</v>
      </c>
      <c r="W27" s="6">
        <f>SUM(U27:V27)</f>
        <v>0</v>
      </c>
      <c r="X27" s="9">
        <v>1</v>
      </c>
      <c r="Y27" s="6">
        <f>W27*X27</f>
        <v>0</v>
      </c>
      <c r="AA27" s="6">
        <v>0</v>
      </c>
      <c r="AC27" s="6">
        <f>SUM(AA27:AB27)</f>
        <v>0</v>
      </c>
      <c r="AD27" s="9">
        <v>1</v>
      </c>
      <c r="AE27" s="6">
        <f>AC27*AD27</f>
        <v>0</v>
      </c>
      <c r="AG27" s="6">
        <v>0</v>
      </c>
      <c r="AI27" s="6">
        <f>SUM(AG27:AH27)</f>
        <v>0</v>
      </c>
      <c r="AJ27" s="9">
        <v>1</v>
      </c>
      <c r="AK27" s="6">
        <f>AI27*AJ27</f>
        <v>0</v>
      </c>
      <c r="AM27" s="6">
        <v>0</v>
      </c>
      <c r="AO27" s="6">
        <f>SUM(AM27:AN27)</f>
        <v>0</v>
      </c>
      <c r="AP27" s="9">
        <v>1</v>
      </c>
      <c r="AQ27" s="6">
        <f>AO27*AP27</f>
        <v>0</v>
      </c>
    </row>
    <row r="28" spans="1:43" s="6" customFormat="1" hidden="1" outlineLevel="1" x14ac:dyDescent="0.2">
      <c r="A28" s="6">
        <v>1</v>
      </c>
      <c r="B28" s="8" t="s">
        <v>36</v>
      </c>
      <c r="C28" s="6">
        <v>0</v>
      </c>
      <c r="E28" s="6">
        <f>SUM(C28:D28)</f>
        <v>0</v>
      </c>
      <c r="F28" s="9">
        <v>1</v>
      </c>
      <c r="G28" s="6">
        <f>E28*F28</f>
        <v>0</v>
      </c>
      <c r="I28" s="6">
        <v>0</v>
      </c>
      <c r="K28" s="6">
        <f>SUM(I28:J28)</f>
        <v>0</v>
      </c>
      <c r="L28" s="9">
        <v>1</v>
      </c>
      <c r="M28" s="6">
        <f>K28*L28</f>
        <v>0</v>
      </c>
      <c r="O28" s="6">
        <v>0</v>
      </c>
      <c r="Q28" s="6">
        <f>SUM(O28:P28)</f>
        <v>0</v>
      </c>
      <c r="R28" s="9">
        <v>1</v>
      </c>
      <c r="S28" s="6">
        <f>Q28*R28</f>
        <v>0</v>
      </c>
      <c r="U28" s="6">
        <v>0</v>
      </c>
      <c r="W28" s="6">
        <f>SUM(U28:V28)</f>
        <v>0</v>
      </c>
      <c r="X28" s="9">
        <v>1</v>
      </c>
      <c r="Y28" s="6">
        <f>W28*X28</f>
        <v>0</v>
      </c>
      <c r="AA28" s="6">
        <v>0</v>
      </c>
      <c r="AC28" s="6">
        <f>SUM(AA28:AB28)</f>
        <v>0</v>
      </c>
      <c r="AD28" s="9">
        <v>1</v>
      </c>
      <c r="AE28" s="6">
        <f>AC28*AD28</f>
        <v>0</v>
      </c>
      <c r="AG28" s="6">
        <v>0</v>
      </c>
      <c r="AI28" s="6">
        <f>SUM(AG28:AH28)</f>
        <v>0</v>
      </c>
      <c r="AJ28" s="9">
        <v>1</v>
      </c>
      <c r="AK28" s="6">
        <f>AI28*AJ28</f>
        <v>0</v>
      </c>
      <c r="AM28" s="6">
        <v>0</v>
      </c>
      <c r="AO28" s="6">
        <f>SUM(AM28:AN28)</f>
        <v>0</v>
      </c>
      <c r="AP28" s="9">
        <v>1</v>
      </c>
      <c r="AQ28" s="6">
        <f>AO28*AP28</f>
        <v>0</v>
      </c>
    </row>
    <row r="29" spans="1:43" s="6" customFormat="1" collapsed="1" x14ac:dyDescent="0.2">
      <c r="B29" s="7" t="s">
        <v>37</v>
      </c>
      <c r="C29" s="6">
        <f>SUM(C30:C31)</f>
        <v>0</v>
      </c>
      <c r="D29" s="6">
        <f>SUM(D30:D31)</f>
        <v>0</v>
      </c>
      <c r="E29" s="6">
        <f>SUM(E30:E31)</f>
        <v>0</v>
      </c>
      <c r="G29" s="6">
        <f>SUM(G30:G31)</f>
        <v>0</v>
      </c>
      <c r="I29" s="6">
        <f>SUM(I30:I31)</f>
        <v>0</v>
      </c>
      <c r="J29" s="6">
        <f>SUM(J30:J31)</f>
        <v>0</v>
      </c>
      <c r="K29" s="6">
        <f>SUM(K30:K31)</f>
        <v>0</v>
      </c>
      <c r="M29" s="6">
        <f>SUM(M30:M31)</f>
        <v>0</v>
      </c>
      <c r="O29" s="6">
        <f>SUM(O30:O31)</f>
        <v>0</v>
      </c>
      <c r="P29" s="6">
        <f>SUM(P30:P31)</f>
        <v>0</v>
      </c>
      <c r="Q29" s="6">
        <f>SUM(Q30:Q31)</f>
        <v>0</v>
      </c>
      <c r="S29" s="6">
        <f>SUM(S30:S31)</f>
        <v>0</v>
      </c>
      <c r="U29" s="6">
        <f>SUM(U30:U31)</f>
        <v>0</v>
      </c>
      <c r="V29" s="6">
        <f>SUM(V30:V31)</f>
        <v>0</v>
      </c>
      <c r="W29" s="6">
        <f>SUM(W30:W31)</f>
        <v>0</v>
      </c>
      <c r="Y29" s="6">
        <f>SUM(Y30:Y31)</f>
        <v>0</v>
      </c>
      <c r="AA29" s="6">
        <f>SUM(AA30:AA31)</f>
        <v>0</v>
      </c>
      <c r="AB29" s="6">
        <f>SUM(AB30:AB31)</f>
        <v>0</v>
      </c>
      <c r="AC29" s="6">
        <f>SUM(AC30:AC31)</f>
        <v>0</v>
      </c>
      <c r="AE29" s="6">
        <f>SUM(AE30:AE31)</f>
        <v>0</v>
      </c>
      <c r="AG29" s="6">
        <f>SUM(AG30:AG31)</f>
        <v>0</v>
      </c>
      <c r="AH29" s="6">
        <f>SUM(AH30:AH31)</f>
        <v>0</v>
      </c>
      <c r="AI29" s="6">
        <f>SUM(AI30:AI31)</f>
        <v>0</v>
      </c>
      <c r="AK29" s="6">
        <f>SUM(AK30:AK31)</f>
        <v>0</v>
      </c>
      <c r="AM29" s="6">
        <v>0</v>
      </c>
      <c r="AN29" s="6">
        <v>0</v>
      </c>
      <c r="AO29" s="6">
        <f>SUM(AO30:AO31)</f>
        <v>0</v>
      </c>
      <c r="AQ29" s="6">
        <f>SUM(AQ30:AQ31)</f>
        <v>0</v>
      </c>
    </row>
    <row r="30" spans="1:43" s="6" customFormat="1" hidden="1" outlineLevel="1" x14ac:dyDescent="0.2">
      <c r="A30" s="6">
        <v>1</v>
      </c>
      <c r="B30" s="8" t="s">
        <v>38</v>
      </c>
      <c r="C30" s="6">
        <v>0</v>
      </c>
      <c r="E30" s="6">
        <f>SUM(C30:D30)</f>
        <v>0</v>
      </c>
      <c r="F30" s="9">
        <v>1</v>
      </c>
      <c r="G30" s="6">
        <f>E30*F30</f>
        <v>0</v>
      </c>
      <c r="I30" s="6">
        <v>0</v>
      </c>
      <c r="K30" s="6">
        <f>SUM(I30:J30)</f>
        <v>0</v>
      </c>
      <c r="L30" s="9">
        <v>1</v>
      </c>
      <c r="M30" s="6">
        <f>K30*L30</f>
        <v>0</v>
      </c>
      <c r="O30" s="6">
        <v>0</v>
      </c>
      <c r="Q30" s="6">
        <f>SUM(O30:P30)</f>
        <v>0</v>
      </c>
      <c r="R30" s="9">
        <v>1</v>
      </c>
      <c r="S30" s="6">
        <f>Q30*R30</f>
        <v>0</v>
      </c>
      <c r="U30" s="6">
        <v>0</v>
      </c>
      <c r="W30" s="6">
        <f>SUM(U30:V30)</f>
        <v>0</v>
      </c>
      <c r="X30" s="9">
        <v>1</v>
      </c>
      <c r="Y30" s="6">
        <f>W30*X30</f>
        <v>0</v>
      </c>
      <c r="AA30" s="6">
        <v>0</v>
      </c>
      <c r="AC30" s="6">
        <f>SUM(AA30:AB30)</f>
        <v>0</v>
      </c>
      <c r="AD30" s="9">
        <v>1</v>
      </c>
      <c r="AE30" s="6">
        <f>AC30*AD30</f>
        <v>0</v>
      </c>
      <c r="AG30" s="6">
        <v>0</v>
      </c>
      <c r="AI30" s="6">
        <f>SUM(AG30:AH30)</f>
        <v>0</v>
      </c>
      <c r="AJ30" s="9">
        <v>1</v>
      </c>
      <c r="AK30" s="6">
        <f>AI30*AJ30</f>
        <v>0</v>
      </c>
      <c r="AM30" s="6">
        <v>0</v>
      </c>
      <c r="AO30" s="6">
        <f>SUM(AM30:AN30)</f>
        <v>0</v>
      </c>
      <c r="AP30" s="9">
        <v>1</v>
      </c>
      <c r="AQ30" s="6">
        <f>AO30*AP30</f>
        <v>0</v>
      </c>
    </row>
    <row r="31" spans="1:43" s="6" customFormat="1" hidden="1" outlineLevel="1" x14ac:dyDescent="0.2">
      <c r="A31" s="6">
        <v>1</v>
      </c>
      <c r="B31" s="8" t="s">
        <v>39</v>
      </c>
      <c r="C31" s="6">
        <v>0</v>
      </c>
      <c r="E31" s="6">
        <f>SUM(C31:D31)</f>
        <v>0</v>
      </c>
      <c r="F31" s="9">
        <v>1</v>
      </c>
      <c r="G31" s="6">
        <f>E31*F31</f>
        <v>0</v>
      </c>
      <c r="I31" s="6">
        <v>0</v>
      </c>
      <c r="K31" s="6">
        <f>SUM(I31:J31)</f>
        <v>0</v>
      </c>
      <c r="L31" s="9">
        <v>1</v>
      </c>
      <c r="M31" s="6">
        <f>K31*L31</f>
        <v>0</v>
      </c>
      <c r="O31" s="6">
        <v>0</v>
      </c>
      <c r="Q31" s="6">
        <f>SUM(O31:P31)</f>
        <v>0</v>
      </c>
      <c r="R31" s="9">
        <v>1</v>
      </c>
      <c r="S31" s="6">
        <f>Q31*R31</f>
        <v>0</v>
      </c>
      <c r="U31" s="6">
        <v>0</v>
      </c>
      <c r="W31" s="6">
        <f>SUM(U31:V31)</f>
        <v>0</v>
      </c>
      <c r="X31" s="9">
        <v>1</v>
      </c>
      <c r="Y31" s="6">
        <f>W31*X31</f>
        <v>0</v>
      </c>
      <c r="AA31" s="6">
        <v>0</v>
      </c>
      <c r="AC31" s="6">
        <f>SUM(AA31:AB31)</f>
        <v>0</v>
      </c>
      <c r="AD31" s="9">
        <v>1</v>
      </c>
      <c r="AE31" s="6">
        <f>AC31*AD31</f>
        <v>0</v>
      </c>
      <c r="AG31" s="6">
        <v>0</v>
      </c>
      <c r="AI31" s="6">
        <f>SUM(AG31:AH31)</f>
        <v>0</v>
      </c>
      <c r="AJ31" s="9">
        <v>1</v>
      </c>
      <c r="AK31" s="6">
        <f>AI31*AJ31</f>
        <v>0</v>
      </c>
      <c r="AM31" s="6">
        <v>0</v>
      </c>
      <c r="AO31" s="6">
        <f>SUM(AM31:AN31)</f>
        <v>0</v>
      </c>
      <c r="AP31" s="9">
        <v>1</v>
      </c>
      <c r="AQ31" s="6">
        <f>AO31*AP31</f>
        <v>0</v>
      </c>
    </row>
    <row r="32" spans="1:43" s="10" customFormat="1" collapsed="1" x14ac:dyDescent="0.2">
      <c r="B32" s="11" t="s">
        <v>40</v>
      </c>
      <c r="C32" s="12">
        <f>C26+C20+C29</f>
        <v>-1507.0939025766661</v>
      </c>
      <c r="D32" s="12">
        <f>D26+D20+D29</f>
        <v>623.1049366666665</v>
      </c>
      <c r="E32" s="12">
        <f>E26+E20+E29</f>
        <v>-883.98896590999948</v>
      </c>
      <c r="F32" s="12"/>
      <c r="G32" s="12">
        <f>G26+G20+G29</f>
        <v>-661.76486790999957</v>
      </c>
      <c r="I32" s="12">
        <f>I26+I20+I29</f>
        <v>-662.40440333333356</v>
      </c>
      <c r="J32" s="12">
        <f>J26+J20+J29</f>
        <v>317.12257666666665</v>
      </c>
      <c r="K32" s="12">
        <f>K26+K20+K29</f>
        <v>-345.28182666666692</v>
      </c>
      <c r="L32" s="12"/>
      <c r="M32" s="12">
        <f>M26+M20+M29</f>
        <v>-255.64621666666682</v>
      </c>
      <c r="O32" s="12">
        <f>O26+O20+O29</f>
        <v>-525.14763333333349</v>
      </c>
      <c r="P32" s="12">
        <f>P26+P20+P29</f>
        <v>246.0147300000001</v>
      </c>
      <c r="Q32" s="12">
        <f>Q26+Q20+Q29</f>
        <v>-279.13290333333345</v>
      </c>
      <c r="R32" s="12"/>
      <c r="S32" s="12">
        <f>S26+S20+S29</f>
        <v>-204.91538833333337</v>
      </c>
      <c r="U32" s="12">
        <f>U26+U20+U29</f>
        <v>-108.99073999999997</v>
      </c>
      <c r="V32" s="12">
        <f>V26+V20+V29</f>
        <v>36.643826666666648</v>
      </c>
      <c r="W32" s="12">
        <f>W26+W20+W29</f>
        <v>-72.346913333333347</v>
      </c>
      <c r="X32" s="12"/>
      <c r="Y32" s="12">
        <f>Y26+Y20+Y29</f>
        <v>-55.735566333333338</v>
      </c>
      <c r="AA32" s="12">
        <f>AA26+AA20+AA29</f>
        <v>-586.80173666666656</v>
      </c>
      <c r="AB32" s="12">
        <f>AB26+AB20+AB29</f>
        <v>155.29165999999987</v>
      </c>
      <c r="AC32" s="12">
        <f>AC26+AC20+AC29</f>
        <v>-431.51007666666658</v>
      </c>
      <c r="AD32" s="12"/>
      <c r="AE32" s="12">
        <f>AE26+AE20+AE29</f>
        <v>-226.46513499999995</v>
      </c>
      <c r="AG32" s="12">
        <f>AG26+AG20+AG29</f>
        <v>-216.04758666666652</v>
      </c>
      <c r="AH32" s="12">
        <f>AH26+AH20+AH29</f>
        <v>76.93415999999992</v>
      </c>
      <c r="AI32" s="12">
        <f>AI26+AI20+AI29</f>
        <v>-139.11342666666658</v>
      </c>
      <c r="AJ32" s="12"/>
      <c r="AK32" s="12">
        <f>AK26+AK20+AK29</f>
        <v>-107.1338276666666</v>
      </c>
      <c r="AM32" s="12">
        <v>-259.98374999999982</v>
      </c>
      <c r="AN32" s="12">
        <v>91.722483333333173</v>
      </c>
      <c r="AO32" s="12">
        <f>AO26+AO20+AO29</f>
        <v>-168.26126666666661</v>
      </c>
      <c r="AP32" s="12"/>
      <c r="AQ32" s="12">
        <f>AQ26+AQ20+AQ29</f>
        <v>-126.03815266666663</v>
      </c>
    </row>
    <row r="33" spans="1:43" s="10" customFormat="1" x14ac:dyDescent="0.2">
      <c r="B33" s="13"/>
    </row>
    <row r="34" spans="1:43" s="6" customFormat="1" x14ac:dyDescent="0.2">
      <c r="B34" s="11" t="s">
        <v>41</v>
      </c>
      <c r="C34" s="12">
        <f>C18+C32</f>
        <v>489.26779075666695</v>
      </c>
      <c r="D34" s="12">
        <f>D18+D32</f>
        <v>-1373.2567566666667</v>
      </c>
      <c r="E34" s="12">
        <f>E18+E32</f>
        <v>-883.98896590999948</v>
      </c>
      <c r="F34" s="12"/>
      <c r="G34" s="12">
        <f>G18+G32</f>
        <v>-661.76486790999957</v>
      </c>
      <c r="I34" s="12">
        <f>I18+I32</f>
        <v>426.64565666666624</v>
      </c>
      <c r="J34" s="12">
        <f>J18+J32</f>
        <v>-771.92748333333316</v>
      </c>
      <c r="K34" s="12">
        <f>K18+K32</f>
        <v>-345.28182666666692</v>
      </c>
      <c r="L34" s="12"/>
      <c r="M34" s="12">
        <f>M18+M32</f>
        <v>-255.64621666666682</v>
      </c>
      <c r="O34" s="12">
        <f>O18+O32</f>
        <v>139.75067000000001</v>
      </c>
      <c r="P34" s="12">
        <f>P18+P32</f>
        <v>-418.8835733333334</v>
      </c>
      <c r="Q34" s="12">
        <f>Q18+Q32</f>
        <v>-279.13290333333345</v>
      </c>
      <c r="R34" s="12"/>
      <c r="S34" s="12">
        <f>S18+S32</f>
        <v>-204.91538833333337</v>
      </c>
      <c r="U34" s="12">
        <f>U18+U32</f>
        <v>141.78889666666674</v>
      </c>
      <c r="V34" s="12">
        <f>V18+V32</f>
        <v>-214.13581000000008</v>
      </c>
      <c r="W34" s="12">
        <f>W18+W32</f>
        <v>-72.346913333333347</v>
      </c>
      <c r="X34" s="12"/>
      <c r="Y34" s="12">
        <f>Y18+Y32</f>
        <v>-55.735566333333338</v>
      </c>
      <c r="AA34" s="12">
        <f>AA18+AA32</f>
        <v>260.92966333333356</v>
      </c>
      <c r="AB34" s="12">
        <f>AB18+AB32</f>
        <v>-692.43974000000026</v>
      </c>
      <c r="AC34" s="12">
        <f>AC18+AC32</f>
        <v>-431.51007666666658</v>
      </c>
      <c r="AD34" s="12"/>
      <c r="AE34" s="12">
        <f>AE18+AE32</f>
        <v>-226.46513499999995</v>
      </c>
      <c r="AG34" s="12">
        <f>AG18+AG32</f>
        <v>145.30357000000009</v>
      </c>
      <c r="AH34" s="12">
        <f>AH18+AH32</f>
        <v>-284.41699666666671</v>
      </c>
      <c r="AI34" s="12">
        <f>AI18+AI32</f>
        <v>-139.11342666666658</v>
      </c>
      <c r="AJ34" s="12"/>
      <c r="AK34" s="12">
        <f>AK18+AK32</f>
        <v>-107.1338276666666</v>
      </c>
      <c r="AM34" s="12">
        <v>198.92918333333347</v>
      </c>
      <c r="AN34" s="12">
        <v>-367.19045000000011</v>
      </c>
      <c r="AO34" s="12">
        <f>AO18+AO32</f>
        <v>-168.26126666666661</v>
      </c>
      <c r="AP34" s="12"/>
      <c r="AQ34" s="12">
        <f>AQ18+AQ32</f>
        <v>-126.03815266666663</v>
      </c>
    </row>
    <row r="35" spans="1:43" s="6" customFormat="1" x14ac:dyDescent="0.2">
      <c r="B35" s="1"/>
    </row>
    <row r="36" spans="1:43" s="6" customFormat="1" x14ac:dyDescent="0.2">
      <c r="A36" s="6">
        <v>1</v>
      </c>
      <c r="B36" s="7" t="s">
        <v>42</v>
      </c>
      <c r="C36" s="6">
        <v>10.758703333333335</v>
      </c>
      <c r="D36" s="6">
        <f>-C36</f>
        <v>-10.758703333333335</v>
      </c>
      <c r="E36" s="6">
        <f>SUM(C36:D36)</f>
        <v>0</v>
      </c>
      <c r="F36" s="9"/>
      <c r="G36" s="6">
        <f>E36*F36</f>
        <v>0</v>
      </c>
      <c r="I36" s="6">
        <v>2.1033133333333347</v>
      </c>
      <c r="J36" s="6">
        <f>-I36</f>
        <v>-2.1033133333333347</v>
      </c>
      <c r="K36" s="6">
        <f>SUM(I36:J36)</f>
        <v>0</v>
      </c>
      <c r="L36" s="9"/>
      <c r="M36" s="6">
        <f>K36*L36</f>
        <v>0</v>
      </c>
      <c r="O36" s="6">
        <v>3.3498766666666686</v>
      </c>
      <c r="P36" s="6">
        <f>-O36</f>
        <v>-3.3498766666666686</v>
      </c>
      <c r="Q36" s="6">
        <f>SUM(O36:P36)</f>
        <v>0</v>
      </c>
      <c r="R36" s="9"/>
      <c r="S36" s="6">
        <f>Q36*R36</f>
        <v>0</v>
      </c>
      <c r="U36" s="6">
        <v>9.1809999999999878E-2</v>
      </c>
      <c r="V36" s="6">
        <f>-U36</f>
        <v>-9.1809999999999878E-2</v>
      </c>
      <c r="W36" s="6">
        <f>SUM(U36:V36)</f>
        <v>0</v>
      </c>
      <c r="X36" s="9"/>
      <c r="Y36" s="6">
        <f>W36*X36</f>
        <v>0</v>
      </c>
      <c r="AA36" s="6">
        <v>9.331999999999999</v>
      </c>
      <c r="AB36" s="6">
        <f>-AA36</f>
        <v>-9.331999999999999</v>
      </c>
      <c r="AC36" s="6">
        <f>SUM(AA36:AB36)</f>
        <v>0</v>
      </c>
      <c r="AD36" s="9"/>
      <c r="AE36" s="6">
        <f>AC36*AD36</f>
        <v>0</v>
      </c>
      <c r="AG36" s="6">
        <v>4.472579999999998</v>
      </c>
      <c r="AH36" s="6">
        <f>-AG36</f>
        <v>-4.472579999999998</v>
      </c>
      <c r="AI36" s="6">
        <f>SUM(AG36:AH36)</f>
        <v>0</v>
      </c>
      <c r="AJ36" s="9"/>
      <c r="AK36" s="6">
        <f>AI36*AJ36</f>
        <v>0</v>
      </c>
      <c r="AM36" s="6">
        <v>1.7678733333333334</v>
      </c>
      <c r="AN36" s="6">
        <v>-1.7678733333333334</v>
      </c>
      <c r="AO36" s="6">
        <f>SUM(AM36:AN36)</f>
        <v>0</v>
      </c>
      <c r="AP36" s="9"/>
      <c r="AQ36" s="6">
        <f>AO36*AP36</f>
        <v>0</v>
      </c>
    </row>
    <row r="37" spans="1:43" s="6" customFormat="1" x14ac:dyDescent="0.2">
      <c r="B37" s="11" t="s">
        <v>43</v>
      </c>
      <c r="C37" s="12">
        <f>C34+C36</f>
        <v>500.02649409000031</v>
      </c>
      <c r="D37" s="12">
        <f>D34+D36</f>
        <v>-1384.0154600000001</v>
      </c>
      <c r="E37" s="12">
        <f>E34+E36</f>
        <v>-883.98896590999948</v>
      </c>
      <c r="F37" s="12"/>
      <c r="G37" s="12">
        <f>G34+G36</f>
        <v>-661.76486790999957</v>
      </c>
      <c r="I37" s="12">
        <f>I34+I36</f>
        <v>428.74896999999959</v>
      </c>
      <c r="J37" s="12">
        <f>J34+J36</f>
        <v>-774.03079666666645</v>
      </c>
      <c r="K37" s="12">
        <f>K34+K36</f>
        <v>-345.28182666666692</v>
      </c>
      <c r="L37" s="12"/>
      <c r="M37" s="12">
        <f>M34+M36</f>
        <v>-255.64621666666682</v>
      </c>
      <c r="O37" s="12">
        <f>O34+O36</f>
        <v>143.10054666666667</v>
      </c>
      <c r="P37" s="12">
        <f>P34+P36</f>
        <v>-422.23345000000006</v>
      </c>
      <c r="Q37" s="12">
        <f>Q34+Q36</f>
        <v>-279.13290333333345</v>
      </c>
      <c r="R37" s="12"/>
      <c r="S37" s="12">
        <f>S34+S36</f>
        <v>-204.91538833333337</v>
      </c>
      <c r="U37" s="12">
        <f>U34+U36</f>
        <v>141.88070666666675</v>
      </c>
      <c r="V37" s="12">
        <f>V34+V36</f>
        <v>-214.22762000000009</v>
      </c>
      <c r="W37" s="12">
        <f>W34+W36</f>
        <v>-72.346913333333347</v>
      </c>
      <c r="X37" s="12"/>
      <c r="Y37" s="12">
        <f>Y34+Y36</f>
        <v>-55.735566333333338</v>
      </c>
      <c r="AA37" s="12">
        <f>AA34+AA36</f>
        <v>270.26166333333356</v>
      </c>
      <c r="AB37" s="12">
        <f>AB34+AB36</f>
        <v>-701.77174000000025</v>
      </c>
      <c r="AC37" s="12">
        <f>AC34+AC36</f>
        <v>-431.51007666666658</v>
      </c>
      <c r="AD37" s="12"/>
      <c r="AE37" s="12">
        <f>AE34+AE36</f>
        <v>-226.46513499999995</v>
      </c>
      <c r="AG37" s="12">
        <f>AG34+AG36</f>
        <v>149.77615000000009</v>
      </c>
      <c r="AH37" s="12">
        <f>AH34+AH36</f>
        <v>-288.8895766666667</v>
      </c>
      <c r="AI37" s="12">
        <f>AI34+AI36</f>
        <v>-139.11342666666658</v>
      </c>
      <c r="AJ37" s="12"/>
      <c r="AK37" s="12">
        <f>AK34+AK36</f>
        <v>-107.1338276666666</v>
      </c>
      <c r="AM37" s="12">
        <v>200.69705666666681</v>
      </c>
      <c r="AN37" s="12">
        <v>-368.95832333333345</v>
      </c>
      <c r="AO37" s="12">
        <f>AO34+AO36</f>
        <v>-168.26126666666661</v>
      </c>
      <c r="AP37" s="12"/>
      <c r="AQ37" s="12">
        <f>AQ34+AQ36</f>
        <v>-126.03815266666663</v>
      </c>
    </row>
    <row r="38" spans="1:43" s="6" customFormat="1" x14ac:dyDescent="0.2">
      <c r="B38" s="1"/>
    </row>
    <row r="39" spans="1:43" s="6" customFormat="1" x14ac:dyDescent="0.2">
      <c r="A39" s="6">
        <v>1</v>
      </c>
      <c r="B39" s="7" t="s">
        <v>44</v>
      </c>
      <c r="C39" s="6">
        <v>-166.4897756365535</v>
      </c>
      <c r="D39" s="6">
        <f>SUM(D40:D44)</f>
        <v>0</v>
      </c>
      <c r="E39" s="6">
        <f>SUM(C39:D39)</f>
        <v>-166.4897756365535</v>
      </c>
      <c r="F39" s="9">
        <v>1</v>
      </c>
      <c r="G39" s="6">
        <f>E39*F39</f>
        <v>-166.4897756365535</v>
      </c>
      <c r="I39" s="6">
        <v>-79.531305145818223</v>
      </c>
      <c r="J39" s="6">
        <f>SUM(J40:J44)</f>
        <v>0</v>
      </c>
      <c r="K39" s="6">
        <f>SUM(I39:J39)</f>
        <v>-79.531305145818223</v>
      </c>
      <c r="L39" s="9">
        <v>1</v>
      </c>
      <c r="M39" s="6">
        <f>K39*L39</f>
        <v>-79.531305145818223</v>
      </c>
      <c r="O39" s="6">
        <v>-76.196436576442935</v>
      </c>
      <c r="P39" s="6">
        <f>SUM(P40:P44)</f>
        <v>0</v>
      </c>
      <c r="Q39" s="6">
        <f>SUM(O39:P39)</f>
        <v>-76.196436576442935</v>
      </c>
      <c r="R39" s="9">
        <v>1</v>
      </c>
      <c r="S39" s="6">
        <f>Q39*R39</f>
        <v>-76.196436576442935</v>
      </c>
      <c r="U39" s="6">
        <v>-15.285498321243418</v>
      </c>
      <c r="V39" s="6">
        <f>SUM(V40:V44)</f>
        <v>0</v>
      </c>
      <c r="W39" s="6">
        <f>SUM(U39:V39)</f>
        <v>-15.285498321243418</v>
      </c>
      <c r="X39" s="9">
        <v>1</v>
      </c>
      <c r="Y39" s="6">
        <f>W39*X39</f>
        <v>-15.285498321243418</v>
      </c>
      <c r="AA39" s="6">
        <v>-67.587324383846493</v>
      </c>
      <c r="AB39" s="6">
        <f>SUM(AB40:AB44)</f>
        <v>0</v>
      </c>
      <c r="AC39" s="6">
        <f>SUM(AA39:AB39)</f>
        <v>-67.587324383846493</v>
      </c>
      <c r="AD39" s="9">
        <v>1</v>
      </c>
      <c r="AE39" s="6">
        <f>AC39*AD39</f>
        <v>-67.587324383846493</v>
      </c>
      <c r="AG39" s="6">
        <v>-32.672185872911861</v>
      </c>
      <c r="AH39" s="6">
        <f>SUM(AH40:AH44)</f>
        <v>0</v>
      </c>
      <c r="AI39" s="6">
        <f>SUM(AG39:AH39)</f>
        <v>-32.672185872911861</v>
      </c>
      <c r="AJ39" s="9">
        <v>1</v>
      </c>
      <c r="AK39" s="6">
        <f>AI39*AJ39</f>
        <v>-32.672185872911861</v>
      </c>
      <c r="AM39" s="6">
        <v>-51.890402210875436</v>
      </c>
      <c r="AN39" s="6">
        <v>0</v>
      </c>
      <c r="AO39" s="6">
        <f>SUM(AM39:AN39)</f>
        <v>-51.890402210875436</v>
      </c>
      <c r="AP39" s="9">
        <v>1</v>
      </c>
      <c r="AQ39" s="6">
        <f>AO39*AP39</f>
        <v>-51.890402210875436</v>
      </c>
    </row>
    <row r="40" spans="1:43" s="6" customFormat="1" hidden="1" outlineLevel="1" x14ac:dyDescent="0.2">
      <c r="B40" s="8" t="s">
        <v>45</v>
      </c>
      <c r="F40" s="9"/>
      <c r="L40" s="9"/>
      <c r="R40" s="9"/>
      <c r="X40" s="9"/>
      <c r="AD40" s="9"/>
      <c r="AJ40" s="9"/>
      <c r="AP40" s="9"/>
    </row>
    <row r="41" spans="1:43" s="6" customFormat="1" hidden="1" outlineLevel="1" x14ac:dyDescent="0.2">
      <c r="B41" s="8" t="s">
        <v>46</v>
      </c>
      <c r="F41" s="9"/>
      <c r="L41" s="9"/>
      <c r="R41" s="9"/>
      <c r="X41" s="9"/>
      <c r="AD41" s="9"/>
      <c r="AJ41" s="9"/>
      <c r="AP41" s="9"/>
    </row>
    <row r="42" spans="1:43" s="6" customFormat="1" hidden="1" outlineLevel="1" x14ac:dyDescent="0.2">
      <c r="B42" s="8" t="s">
        <v>47</v>
      </c>
      <c r="F42" s="9"/>
      <c r="L42" s="9"/>
      <c r="R42" s="9"/>
      <c r="X42" s="9"/>
      <c r="AD42" s="9"/>
      <c r="AJ42" s="9"/>
      <c r="AP42" s="9"/>
    </row>
    <row r="43" spans="1:43" s="6" customFormat="1" hidden="1" outlineLevel="1" x14ac:dyDescent="0.2">
      <c r="B43" s="8" t="s">
        <v>48</v>
      </c>
      <c r="F43" s="9"/>
      <c r="L43" s="9"/>
      <c r="R43" s="9"/>
      <c r="X43" s="9"/>
      <c r="AD43" s="9"/>
      <c r="AJ43" s="9"/>
      <c r="AP43" s="9"/>
    </row>
    <row r="44" spans="1:43" s="6" customFormat="1" hidden="1" outlineLevel="1" x14ac:dyDescent="0.2">
      <c r="B44" s="8" t="s">
        <v>49</v>
      </c>
      <c r="F44" s="9"/>
      <c r="L44" s="9"/>
      <c r="R44" s="9"/>
      <c r="X44" s="9"/>
      <c r="AD44" s="9"/>
      <c r="AJ44" s="9"/>
      <c r="AP44" s="9"/>
    </row>
    <row r="45" spans="1:43" s="6" customFormat="1" collapsed="1" x14ac:dyDescent="0.2">
      <c r="A45" s="6">
        <v>1</v>
      </c>
      <c r="B45" s="7" t="s">
        <v>50</v>
      </c>
      <c r="C45" s="6">
        <v>-42.543613333333333</v>
      </c>
      <c r="D45" s="6">
        <v>0</v>
      </c>
      <c r="E45" s="6">
        <f>SUM(C45:D45)</f>
        <v>-42.543613333333333</v>
      </c>
      <c r="F45" s="9">
        <v>1</v>
      </c>
      <c r="G45" s="6">
        <f>E45*F45</f>
        <v>-42.543613333333333</v>
      </c>
      <c r="I45" s="6">
        <v>-14.795593333333334</v>
      </c>
      <c r="J45" s="6">
        <v>0</v>
      </c>
      <c r="K45" s="6">
        <f>SUM(I45:J45)</f>
        <v>-14.795593333333334</v>
      </c>
      <c r="L45" s="9">
        <v>1</v>
      </c>
      <c r="M45" s="6">
        <f>K45*L45</f>
        <v>-14.795593333333334</v>
      </c>
      <c r="O45" s="6">
        <v>-11.865526666666662</v>
      </c>
      <c r="P45" s="6">
        <v>0</v>
      </c>
      <c r="Q45" s="6">
        <f>SUM(O45:P45)</f>
        <v>-11.865526666666662</v>
      </c>
      <c r="R45" s="9">
        <v>1</v>
      </c>
      <c r="S45" s="6">
        <f>Q45*R45</f>
        <v>-11.865526666666662</v>
      </c>
      <c r="U45" s="6">
        <v>-8.5135633333333303</v>
      </c>
      <c r="V45" s="6">
        <v>0</v>
      </c>
      <c r="W45" s="6">
        <f>SUM(U45:V45)</f>
        <v>-8.5135633333333303</v>
      </c>
      <c r="X45" s="9">
        <v>1</v>
      </c>
      <c r="Y45" s="6">
        <f>W45*X45</f>
        <v>-8.5135633333333303</v>
      </c>
      <c r="AA45" s="6">
        <v>-0.9935333333333366</v>
      </c>
      <c r="AB45" s="6">
        <v>0</v>
      </c>
      <c r="AC45" s="6">
        <f>SUM(AA45:AB45)</f>
        <v>-0.9935333333333366</v>
      </c>
      <c r="AD45" s="9">
        <v>1</v>
      </c>
      <c r="AE45" s="6">
        <f>AC45*AD45</f>
        <v>-0.9935333333333366</v>
      </c>
      <c r="AG45" s="6">
        <v>-8.1280466666666715</v>
      </c>
      <c r="AH45" s="6">
        <v>0</v>
      </c>
      <c r="AI45" s="6">
        <f>SUM(AG45:AH45)</f>
        <v>-8.1280466666666715</v>
      </c>
      <c r="AJ45" s="9">
        <v>1</v>
      </c>
      <c r="AK45" s="6">
        <f>AI45*AJ45</f>
        <v>-8.1280466666666715</v>
      </c>
      <c r="AM45" s="6">
        <v>-9.3507733333333416</v>
      </c>
      <c r="AN45" s="6">
        <v>0</v>
      </c>
      <c r="AO45" s="6">
        <f>SUM(AM45:AN45)</f>
        <v>-9.3507733333333416</v>
      </c>
      <c r="AP45" s="9">
        <v>1</v>
      </c>
      <c r="AQ45" s="6">
        <f>AO45*AP45</f>
        <v>-9.3507733333333416</v>
      </c>
    </row>
    <row r="46" spans="1:43" s="6" customFormat="1" x14ac:dyDescent="0.2">
      <c r="A46" s="6">
        <v>1</v>
      </c>
      <c r="B46" s="7" t="s">
        <v>51</v>
      </c>
      <c r="C46" s="6">
        <v>-64.714493611513234</v>
      </c>
      <c r="D46" s="6">
        <f>-C46</f>
        <v>64.714493611513234</v>
      </c>
      <c r="E46" s="6">
        <f>SUM(C46:D46)</f>
        <v>0</v>
      </c>
      <c r="F46" s="9"/>
      <c r="G46" s="6">
        <f>E46*F46</f>
        <v>0</v>
      </c>
      <c r="I46" s="6">
        <v>-56.683106184366288</v>
      </c>
      <c r="J46" s="6">
        <f>-I46</f>
        <v>56.683106184366288</v>
      </c>
      <c r="K46" s="6">
        <f>SUM(I46:J46)</f>
        <v>0</v>
      </c>
      <c r="L46" s="9"/>
      <c r="M46" s="6">
        <f>K46*L46</f>
        <v>0</v>
      </c>
      <c r="O46" s="6">
        <v>-9.47335774879536</v>
      </c>
      <c r="P46" s="6">
        <f>-O46</f>
        <v>9.47335774879536</v>
      </c>
      <c r="Q46" s="6">
        <f>SUM(O46:P46)</f>
        <v>0</v>
      </c>
      <c r="R46" s="9"/>
      <c r="S46" s="6">
        <f>Q46*R46</f>
        <v>0</v>
      </c>
      <c r="U46" s="6">
        <v>-6.5699964647347677</v>
      </c>
      <c r="V46" s="6">
        <f>-U46</f>
        <v>6.5699964647347677</v>
      </c>
      <c r="W46" s="6">
        <f>SUM(U46:V46)</f>
        <v>0</v>
      </c>
      <c r="X46" s="9"/>
      <c r="Y46" s="6">
        <f>W46*X46</f>
        <v>0</v>
      </c>
      <c r="AA46" s="6">
        <v>-2.7000797339238356</v>
      </c>
      <c r="AB46" s="6">
        <f>-AA46</f>
        <v>2.7000797339238356</v>
      </c>
      <c r="AC46" s="6">
        <f>SUM(AA46:AB46)</f>
        <v>0</v>
      </c>
      <c r="AD46" s="9"/>
      <c r="AE46" s="6">
        <f>AC46*AD46</f>
        <v>0</v>
      </c>
      <c r="AG46" s="6">
        <v>-10.98932840796296</v>
      </c>
      <c r="AH46" s="6">
        <f>-AG46</f>
        <v>10.98932840796296</v>
      </c>
      <c r="AI46" s="6">
        <f>SUM(AG46:AH46)</f>
        <v>0</v>
      </c>
      <c r="AJ46" s="9"/>
      <c r="AK46" s="6">
        <f>AI46*AJ46</f>
        <v>0</v>
      </c>
      <c r="AM46" s="6">
        <v>-4.4069225097518183</v>
      </c>
      <c r="AN46" s="6">
        <v>4.4069225097518183</v>
      </c>
      <c r="AO46" s="6">
        <f>SUM(AM46:AN46)</f>
        <v>0</v>
      </c>
      <c r="AP46" s="9"/>
      <c r="AQ46" s="6">
        <f>AO46*AP46</f>
        <v>0</v>
      </c>
    </row>
    <row r="47" spans="1:43" s="6" customFormat="1" hidden="1" outlineLevel="1" x14ac:dyDescent="0.2">
      <c r="B47" s="14" t="s">
        <v>52</v>
      </c>
    </row>
    <row r="48" spans="1:43" s="6" customFormat="1" hidden="1" outlineLevel="1" x14ac:dyDescent="0.2">
      <c r="B48" s="15" t="s">
        <v>53</v>
      </c>
      <c r="F48" s="9"/>
      <c r="L48" s="9"/>
      <c r="R48" s="9"/>
      <c r="X48" s="9"/>
      <c r="AD48" s="9"/>
      <c r="AJ48" s="9"/>
      <c r="AP48" s="9"/>
    </row>
    <row r="49" spans="1:43" s="6" customFormat="1" hidden="1" outlineLevel="1" x14ac:dyDescent="0.2">
      <c r="B49" s="15" t="s">
        <v>54</v>
      </c>
      <c r="F49" s="9"/>
      <c r="L49" s="9"/>
      <c r="R49" s="9"/>
      <c r="X49" s="9"/>
      <c r="AD49" s="9"/>
      <c r="AJ49" s="9"/>
      <c r="AP49" s="9"/>
    </row>
    <row r="50" spans="1:43" s="6" customFormat="1" hidden="1" outlineLevel="1" x14ac:dyDescent="0.2">
      <c r="B50" s="14" t="s">
        <v>55</v>
      </c>
    </row>
    <row r="51" spans="1:43" s="6" customFormat="1" hidden="1" outlineLevel="1" x14ac:dyDescent="0.2">
      <c r="B51" s="15" t="s">
        <v>56</v>
      </c>
      <c r="F51" s="9"/>
      <c r="L51" s="9"/>
      <c r="R51" s="9"/>
      <c r="X51" s="9"/>
      <c r="AD51" s="9"/>
      <c r="AJ51" s="9"/>
      <c r="AP51" s="9"/>
    </row>
    <row r="52" spans="1:43" s="6" customFormat="1" hidden="1" outlineLevel="1" x14ac:dyDescent="0.2">
      <c r="B52" s="15" t="s">
        <v>57</v>
      </c>
      <c r="F52" s="9"/>
      <c r="L52" s="9"/>
      <c r="R52" s="9"/>
      <c r="X52" s="9"/>
      <c r="AD52" s="9"/>
      <c r="AJ52" s="9"/>
      <c r="AP52" s="9"/>
    </row>
    <row r="53" spans="1:43" s="6" customFormat="1" hidden="1" outlineLevel="1" x14ac:dyDescent="0.2">
      <c r="B53" s="14" t="s">
        <v>58</v>
      </c>
    </row>
    <row r="54" spans="1:43" s="6" customFormat="1" hidden="1" outlineLevel="1" x14ac:dyDescent="0.2">
      <c r="B54" s="15" t="s">
        <v>59</v>
      </c>
      <c r="F54" s="9"/>
      <c r="L54" s="9"/>
      <c r="R54" s="9"/>
      <c r="X54" s="9"/>
      <c r="AD54" s="9"/>
      <c r="AJ54" s="9"/>
      <c r="AP54" s="9"/>
    </row>
    <row r="55" spans="1:43" s="6" customFormat="1" hidden="1" outlineLevel="1" x14ac:dyDescent="0.2">
      <c r="B55" s="15" t="s">
        <v>60</v>
      </c>
      <c r="F55" s="9"/>
      <c r="L55" s="9"/>
      <c r="R55" s="9"/>
      <c r="X55" s="9"/>
      <c r="AD55" s="9"/>
      <c r="AJ55" s="9"/>
      <c r="AP55" s="9"/>
    </row>
    <row r="56" spans="1:43" s="6" customFormat="1" collapsed="1" x14ac:dyDescent="0.2">
      <c r="A56" s="6">
        <v>1</v>
      </c>
      <c r="B56" s="7" t="s">
        <v>61</v>
      </c>
      <c r="C56" s="6">
        <v>-13.157956666666665</v>
      </c>
      <c r="D56" s="6">
        <v>0</v>
      </c>
      <c r="E56" s="6">
        <f>SUM(C56:D56)</f>
        <v>-13.157956666666665</v>
      </c>
      <c r="F56" s="9">
        <v>1</v>
      </c>
      <c r="G56" s="6">
        <f>E56*F56</f>
        <v>-13.157956666666665</v>
      </c>
      <c r="I56" s="6">
        <v>-5.795616666666664</v>
      </c>
      <c r="J56" s="6">
        <v>0</v>
      </c>
      <c r="K56" s="6">
        <f>SUM(I56:J56)</f>
        <v>-5.795616666666664</v>
      </c>
      <c r="L56" s="9">
        <v>1</v>
      </c>
      <c r="M56" s="6">
        <f>K56*L56</f>
        <v>-5.795616666666664</v>
      </c>
      <c r="O56" s="6">
        <v>-13.533966666666666</v>
      </c>
      <c r="P56" s="6">
        <v>0</v>
      </c>
      <c r="Q56" s="6">
        <f>SUM(O56:P56)</f>
        <v>-13.533966666666666</v>
      </c>
      <c r="R56" s="9">
        <v>1</v>
      </c>
      <c r="S56" s="6">
        <f>Q56*R56</f>
        <v>-13.533966666666666</v>
      </c>
      <c r="U56" s="6">
        <v>-1.9191900000000004</v>
      </c>
      <c r="V56" s="6">
        <v>0</v>
      </c>
      <c r="W56" s="6">
        <f>SUM(U56:V56)</f>
        <v>-1.9191900000000004</v>
      </c>
      <c r="X56" s="9">
        <v>1</v>
      </c>
      <c r="Y56" s="6">
        <f>W56*X56</f>
        <v>-1.9191900000000004</v>
      </c>
      <c r="AA56" s="6">
        <v>-0.73197666666666583</v>
      </c>
      <c r="AB56" s="6">
        <v>0</v>
      </c>
      <c r="AC56" s="6">
        <f>SUM(AA56:AB56)</f>
        <v>-0.73197666666666583</v>
      </c>
      <c r="AD56" s="9">
        <v>1</v>
      </c>
      <c r="AE56" s="6">
        <f>AC56*AD56</f>
        <v>-0.73197666666666583</v>
      </c>
      <c r="AG56" s="6">
        <v>-4.7676633333333331</v>
      </c>
      <c r="AH56" s="6">
        <v>0</v>
      </c>
      <c r="AI56" s="6">
        <f>SUM(AG56:AH56)</f>
        <v>-4.7676633333333331</v>
      </c>
      <c r="AJ56" s="9">
        <v>1</v>
      </c>
      <c r="AK56" s="6">
        <f>AI56*AJ56</f>
        <v>-4.7676633333333331</v>
      </c>
      <c r="AM56" s="6">
        <v>-5.1408700000000005</v>
      </c>
      <c r="AN56" s="6">
        <v>0</v>
      </c>
      <c r="AO56" s="6">
        <f>SUM(AM56:AN56)</f>
        <v>-5.1408700000000005</v>
      </c>
      <c r="AP56" s="9">
        <v>1</v>
      </c>
      <c r="AQ56" s="6">
        <f>AO56*AP56</f>
        <v>-5.1408700000000005</v>
      </c>
    </row>
    <row r="57" spans="1:43" s="6" customFormat="1" x14ac:dyDescent="0.2">
      <c r="B57" s="11" t="s">
        <v>62</v>
      </c>
      <c r="C57" s="12">
        <f>C39+C45+C46+C56</f>
        <v>-286.90583924806674</v>
      </c>
      <c r="D57" s="12">
        <f>D39+D45+D46+D56</f>
        <v>64.714493611513234</v>
      </c>
      <c r="E57" s="12">
        <f>E39+E45+E46+E56</f>
        <v>-222.19134563655351</v>
      </c>
      <c r="F57" s="12"/>
      <c r="G57" s="12">
        <f>G39+G45+G46+G56</f>
        <v>-222.19134563655351</v>
      </c>
      <c r="I57" s="12">
        <f>I39+I45+I46+I56</f>
        <v>-156.80562133018449</v>
      </c>
      <c r="J57" s="12">
        <f>J39+J45+J46+J56</f>
        <v>56.683106184366288</v>
      </c>
      <c r="K57" s="12">
        <f>K39+K45+K46+K56</f>
        <v>-100.12251514581821</v>
      </c>
      <c r="L57" s="12"/>
      <c r="M57" s="12">
        <f>M39+M45+M46+M56</f>
        <v>-100.12251514581821</v>
      </c>
      <c r="O57" s="12">
        <f>O39+O45+O46+O56</f>
        <v>-111.06928765857164</v>
      </c>
      <c r="P57" s="12">
        <f>P39+P45+P46+P56</f>
        <v>9.47335774879536</v>
      </c>
      <c r="Q57" s="12">
        <f>Q39+Q45+Q46+Q56</f>
        <v>-101.59592990977627</v>
      </c>
      <c r="R57" s="12"/>
      <c r="S57" s="12">
        <f>S39+S45+S46+S56</f>
        <v>-101.59592990977627</v>
      </c>
      <c r="U57" s="12">
        <f>U39+U45+U46+U56</f>
        <v>-32.288248119311518</v>
      </c>
      <c r="V57" s="12">
        <f>V39+V45+V46+V56</f>
        <v>6.5699964647347677</v>
      </c>
      <c r="W57" s="12">
        <f>W39+W45+W46+W56</f>
        <v>-25.718251654576747</v>
      </c>
      <c r="X57" s="12"/>
      <c r="Y57" s="12">
        <f>Y39+Y45+Y46+Y56</f>
        <v>-25.718251654576747</v>
      </c>
      <c r="AA57" s="12">
        <f>AA39+AA45+AA46+AA56</f>
        <v>-72.012914117770322</v>
      </c>
      <c r="AB57" s="12">
        <f>AB39+AB45+AB46+AB56</f>
        <v>2.7000797339238356</v>
      </c>
      <c r="AC57" s="12">
        <f>AC39+AC45+AC46+AC56</f>
        <v>-69.312834383846493</v>
      </c>
      <c r="AD57" s="12"/>
      <c r="AE57" s="12">
        <f>AE39+AE45+AE46+AE56</f>
        <v>-69.312834383846493</v>
      </c>
      <c r="AG57" s="12">
        <f>AG39+AG45+AG46+AG56</f>
        <v>-56.55722428087482</v>
      </c>
      <c r="AH57" s="12">
        <f>AH39+AH45+AH46+AH56</f>
        <v>10.98932840796296</v>
      </c>
      <c r="AI57" s="12">
        <f>AI39+AI45+AI46+AI56</f>
        <v>-45.567895872911862</v>
      </c>
      <c r="AJ57" s="12"/>
      <c r="AK57" s="12">
        <f>AK39+AK45+AK46+AK56</f>
        <v>-45.567895872911862</v>
      </c>
      <c r="AM57" s="12">
        <v>-70.788968053960602</v>
      </c>
      <c r="AN57" s="12">
        <v>4.4069225097518183</v>
      </c>
      <c r="AO57" s="12">
        <f>AO39+AO45+AO46+AO56</f>
        <v>-66.382045544208779</v>
      </c>
      <c r="AP57" s="12"/>
      <c r="AQ57" s="12">
        <f>AQ39+AQ45+AQ46+AQ56</f>
        <v>-66.382045544208779</v>
      </c>
    </row>
    <row r="58" spans="1:43" s="6" customFormat="1" x14ac:dyDescent="0.2">
      <c r="B58" s="1"/>
    </row>
    <row r="59" spans="1:43" s="6" customFormat="1" x14ac:dyDescent="0.2">
      <c r="B59" s="11" t="s">
        <v>63</v>
      </c>
      <c r="C59" s="12">
        <f>C37+C57</f>
        <v>213.12065484193357</v>
      </c>
      <c r="D59" s="12">
        <f>D37+D57</f>
        <v>-1319.3009663884868</v>
      </c>
      <c r="E59" s="12">
        <f>E37+E57</f>
        <v>-1106.180311546553</v>
      </c>
      <c r="F59" s="12"/>
      <c r="G59" s="12">
        <f>G37+G57</f>
        <v>-883.95621354655304</v>
      </c>
      <c r="I59" s="12">
        <f>I37+I57</f>
        <v>271.94334866981512</v>
      </c>
      <c r="J59" s="12">
        <f>J37+J57</f>
        <v>-717.34769048230021</v>
      </c>
      <c r="K59" s="12">
        <f>K37+K57</f>
        <v>-445.40434181248514</v>
      </c>
      <c r="L59" s="12"/>
      <c r="M59" s="12">
        <f>M37+M57</f>
        <v>-355.76873181248504</v>
      </c>
      <c r="O59" s="12">
        <f>O37+O57</f>
        <v>32.031259008095034</v>
      </c>
      <c r="P59" s="12">
        <f>P37+P57</f>
        <v>-412.7600922512047</v>
      </c>
      <c r="Q59" s="12">
        <f>Q37+Q57</f>
        <v>-380.7288332431097</v>
      </c>
      <c r="R59" s="12"/>
      <c r="S59" s="12">
        <f>S37+S57</f>
        <v>-306.51131824310966</v>
      </c>
      <c r="U59" s="12">
        <f>U37+U57</f>
        <v>109.59245854735524</v>
      </c>
      <c r="V59" s="12">
        <f>V37+V57</f>
        <v>-207.65762353526532</v>
      </c>
      <c r="W59" s="12">
        <f>W37+W57</f>
        <v>-98.065164987910094</v>
      </c>
      <c r="X59" s="12"/>
      <c r="Y59" s="12">
        <f>Y37+Y57</f>
        <v>-81.453817987910085</v>
      </c>
      <c r="AA59" s="12">
        <f>AA37+AA57</f>
        <v>198.24874921556324</v>
      </c>
      <c r="AB59" s="12">
        <f>AB37+AB57</f>
        <v>-699.07166026607638</v>
      </c>
      <c r="AC59" s="12">
        <f>AC37+AC57</f>
        <v>-500.82291105051308</v>
      </c>
      <c r="AD59" s="12"/>
      <c r="AE59" s="12">
        <f>AE37+AE57</f>
        <v>-295.77796938384643</v>
      </c>
      <c r="AG59" s="12">
        <f>AG37+AG57</f>
        <v>93.218925719125266</v>
      </c>
      <c r="AH59" s="12">
        <f>AH37+AH57</f>
        <v>-277.90024825870375</v>
      </c>
      <c r="AI59" s="12">
        <f>AI37+AI57</f>
        <v>-184.68132253957845</v>
      </c>
      <c r="AJ59" s="12"/>
      <c r="AK59" s="12">
        <f>AK37+AK57</f>
        <v>-152.70172353957847</v>
      </c>
      <c r="AM59" s="12">
        <v>129.90808861270619</v>
      </c>
      <c r="AN59" s="12">
        <v>-364.55140082358162</v>
      </c>
      <c r="AO59" s="12">
        <f>AO37+AO57</f>
        <v>-234.64331221087539</v>
      </c>
      <c r="AP59" s="12"/>
      <c r="AQ59" s="12">
        <f>AQ37+AQ57</f>
        <v>-192.42019821087541</v>
      </c>
    </row>
    <row r="60" spans="1:43" s="6" customFormat="1" x14ac:dyDescent="0.2">
      <c r="B60" s="1"/>
    </row>
    <row r="61" spans="1:43" s="6" customFormat="1" x14ac:dyDescent="0.2">
      <c r="A61" s="6">
        <v>1</v>
      </c>
      <c r="B61" s="7" t="s">
        <v>64</v>
      </c>
      <c r="C61" s="6">
        <v>-213.01585666666651</v>
      </c>
      <c r="D61" s="6">
        <v>0</v>
      </c>
      <c r="E61" s="6">
        <f>SUM(C61:D61)</f>
        <v>-213.01585666666651</v>
      </c>
      <c r="F61" s="9">
        <v>1</v>
      </c>
      <c r="G61" s="6">
        <f>E61*F61</f>
        <v>-213.01585666666651</v>
      </c>
      <c r="I61" s="6">
        <v>-79.253663333333336</v>
      </c>
      <c r="J61" s="6">
        <v>0</v>
      </c>
      <c r="K61" s="6">
        <f>SUM(I61:J61)</f>
        <v>-79.253663333333336</v>
      </c>
      <c r="L61" s="9">
        <v>1</v>
      </c>
      <c r="M61" s="6">
        <f>K61*L61</f>
        <v>-79.253663333333336</v>
      </c>
      <c r="O61" s="6">
        <v>-56.650453333333338</v>
      </c>
      <c r="P61" s="6">
        <v>0</v>
      </c>
      <c r="Q61" s="6">
        <f>SUM(O61:P61)</f>
        <v>-56.650453333333338</v>
      </c>
      <c r="R61" s="9">
        <v>1</v>
      </c>
      <c r="S61" s="6">
        <f>Q61*R61</f>
        <v>-56.650453333333338</v>
      </c>
      <c r="U61" s="6">
        <v>-15.781470000000006</v>
      </c>
      <c r="V61" s="6">
        <v>0</v>
      </c>
      <c r="W61" s="6">
        <f>SUM(U61:V61)</f>
        <v>-15.781470000000006</v>
      </c>
      <c r="X61" s="9">
        <v>1</v>
      </c>
      <c r="Y61" s="6">
        <f>W61*X61</f>
        <v>-15.781470000000006</v>
      </c>
      <c r="AA61" s="6">
        <v>-34.381963333333331</v>
      </c>
      <c r="AB61" s="6">
        <v>0</v>
      </c>
      <c r="AC61" s="6">
        <f>SUM(AA61:AB61)</f>
        <v>-34.381963333333331</v>
      </c>
      <c r="AD61" s="9">
        <v>1</v>
      </c>
      <c r="AE61" s="6">
        <f>AC61*AD61</f>
        <v>-34.381963333333331</v>
      </c>
      <c r="AG61" s="6">
        <v>-33.918573333333335</v>
      </c>
      <c r="AH61" s="6">
        <v>0</v>
      </c>
      <c r="AI61" s="6">
        <f>SUM(AG61:AH61)</f>
        <v>-33.918573333333335</v>
      </c>
      <c r="AJ61" s="9">
        <v>1</v>
      </c>
      <c r="AK61" s="6">
        <f>AI61*AJ61</f>
        <v>-33.918573333333335</v>
      </c>
      <c r="AM61" s="6">
        <v>-41.257713333333307</v>
      </c>
      <c r="AN61" s="6">
        <v>0</v>
      </c>
      <c r="AO61" s="6">
        <f>SUM(AM61:AN61)</f>
        <v>-41.257713333333307</v>
      </c>
      <c r="AP61" s="9">
        <v>1</v>
      </c>
      <c r="AQ61" s="6">
        <f>AO61*AP61</f>
        <v>-41.257713333333307</v>
      </c>
    </row>
    <row r="62" spans="1:43" s="6" customFormat="1" x14ac:dyDescent="0.2">
      <c r="B62" s="7" t="s">
        <v>65</v>
      </c>
      <c r="C62" s="6">
        <f>SUM(C63:C65)</f>
        <v>0</v>
      </c>
      <c r="D62" s="6">
        <f>SUM(D63:D65)</f>
        <v>0</v>
      </c>
      <c r="E62" s="6">
        <f>SUM(E63:E65)</f>
        <v>0</v>
      </c>
      <c r="G62" s="6">
        <f>SUM(G63:G65)</f>
        <v>0</v>
      </c>
      <c r="I62" s="6">
        <f>SUM(I63:I65)</f>
        <v>0</v>
      </c>
      <c r="J62" s="6">
        <f>SUM(J63:J65)</f>
        <v>0</v>
      </c>
      <c r="K62" s="6">
        <f>SUM(K63:K65)</f>
        <v>0</v>
      </c>
      <c r="M62" s="6">
        <f>SUM(M63:M65)</f>
        <v>0</v>
      </c>
      <c r="O62" s="6">
        <v>0</v>
      </c>
      <c r="P62" s="6">
        <f>SUM(P63:P65)</f>
        <v>0</v>
      </c>
      <c r="Q62" s="6">
        <f>SUM(Q63:Q65)</f>
        <v>0</v>
      </c>
      <c r="S62" s="6">
        <f>SUM(S63:S65)</f>
        <v>0</v>
      </c>
      <c r="U62" s="6">
        <f>SUM(U63:U65)</f>
        <v>0</v>
      </c>
      <c r="V62" s="6">
        <f>SUM(V63:V65)</f>
        <v>0</v>
      </c>
      <c r="W62" s="6">
        <f>SUM(W63:W65)</f>
        <v>0</v>
      </c>
      <c r="Y62" s="6">
        <f>SUM(Y63:Y65)</f>
        <v>0</v>
      </c>
      <c r="AA62" s="6">
        <f>SUM(AA63:AA65)</f>
        <v>0</v>
      </c>
      <c r="AB62" s="6">
        <f>SUM(AB63:AB65)</f>
        <v>0</v>
      </c>
      <c r="AC62" s="6">
        <f>SUM(AC63:AC65)</f>
        <v>0</v>
      </c>
      <c r="AE62" s="6">
        <f>SUM(AE63:AE65)</f>
        <v>0</v>
      </c>
      <c r="AG62" s="6">
        <f>SUM(AG63:AG65)</f>
        <v>0</v>
      </c>
      <c r="AH62" s="6">
        <f>SUM(AH63:AH65)</f>
        <v>0</v>
      </c>
      <c r="AI62" s="6">
        <f>SUM(AI63:AI65)</f>
        <v>0</v>
      </c>
      <c r="AK62" s="6">
        <f>SUM(AK63:AK65)</f>
        <v>0</v>
      </c>
      <c r="AM62" s="6">
        <v>0</v>
      </c>
      <c r="AN62" s="6">
        <v>0</v>
      </c>
      <c r="AO62" s="6">
        <f>SUM(AO63:AO65)</f>
        <v>0</v>
      </c>
      <c r="AQ62" s="6">
        <f>SUM(AQ63:AQ65)</f>
        <v>0</v>
      </c>
    </row>
    <row r="63" spans="1:43" s="6" customFormat="1" hidden="1" outlineLevel="1" x14ac:dyDescent="0.2">
      <c r="A63" s="6">
        <v>1</v>
      </c>
      <c r="B63" s="8" t="s">
        <v>66</v>
      </c>
      <c r="C63" s="6">
        <v>0</v>
      </c>
      <c r="D63" s="6">
        <v>0</v>
      </c>
      <c r="E63" s="6">
        <f>SUM(C63:D63)</f>
        <v>0</v>
      </c>
      <c r="F63" s="9">
        <v>1</v>
      </c>
      <c r="G63" s="6">
        <f t="shared" ref="G63:G68" si="0">E63*F63</f>
        <v>0</v>
      </c>
      <c r="I63" s="6">
        <v>0</v>
      </c>
      <c r="J63" s="6">
        <v>0</v>
      </c>
      <c r="K63" s="6">
        <f t="shared" ref="K63:K68" si="1">SUM(I63:J63)</f>
        <v>0</v>
      </c>
      <c r="L63" s="9">
        <v>1</v>
      </c>
      <c r="M63" s="6">
        <f t="shared" ref="M63:M68" si="2">K63*L63</f>
        <v>0</v>
      </c>
      <c r="O63" s="6">
        <v>0</v>
      </c>
      <c r="P63" s="6">
        <v>0</v>
      </c>
      <c r="Q63" s="6">
        <f t="shared" ref="Q63:Q68" si="3">SUM(O63:P63)</f>
        <v>0</v>
      </c>
      <c r="R63" s="9">
        <v>1</v>
      </c>
      <c r="S63" s="6">
        <f t="shared" ref="S63:S68" si="4">Q63*R63</f>
        <v>0</v>
      </c>
      <c r="U63" s="6">
        <v>0</v>
      </c>
      <c r="V63" s="6">
        <v>0</v>
      </c>
      <c r="W63" s="6">
        <f t="shared" ref="W63:W68" si="5">SUM(U63:V63)</f>
        <v>0</v>
      </c>
      <c r="X63" s="9">
        <v>1</v>
      </c>
      <c r="Y63" s="6">
        <f t="shared" ref="Y63:Y68" si="6">W63*X63</f>
        <v>0</v>
      </c>
      <c r="AA63" s="6">
        <v>0</v>
      </c>
      <c r="AB63" s="6">
        <v>0</v>
      </c>
      <c r="AC63" s="6">
        <f t="shared" ref="AC63:AC68" si="7">SUM(AA63:AB63)</f>
        <v>0</v>
      </c>
      <c r="AD63" s="9">
        <v>1</v>
      </c>
      <c r="AE63" s="6">
        <f t="shared" ref="AE63:AE68" si="8">AC63*AD63</f>
        <v>0</v>
      </c>
      <c r="AG63" s="6">
        <v>0</v>
      </c>
      <c r="AH63" s="6">
        <v>0</v>
      </c>
      <c r="AI63" s="6">
        <f t="shared" ref="AI63:AI68" si="9">SUM(AG63:AH63)</f>
        <v>0</v>
      </c>
      <c r="AJ63" s="9">
        <v>1</v>
      </c>
      <c r="AK63" s="6">
        <f t="shared" ref="AK63:AK68" si="10">AI63*AJ63</f>
        <v>0</v>
      </c>
      <c r="AM63" s="6">
        <v>0</v>
      </c>
      <c r="AN63" s="6">
        <v>0</v>
      </c>
      <c r="AO63" s="6">
        <f t="shared" ref="AO63:AO68" si="11">SUM(AM63:AN63)</f>
        <v>0</v>
      </c>
      <c r="AP63" s="9">
        <v>1</v>
      </c>
      <c r="AQ63" s="6">
        <f t="shared" ref="AQ63:AQ68" si="12">AO63*AP63</f>
        <v>0</v>
      </c>
    </row>
    <row r="64" spans="1:43" s="6" customFormat="1" hidden="1" outlineLevel="1" x14ac:dyDescent="0.2">
      <c r="A64" s="6">
        <v>1</v>
      </c>
      <c r="B64" s="8" t="s">
        <v>67</v>
      </c>
      <c r="C64" s="6">
        <v>0</v>
      </c>
      <c r="D64" s="6">
        <v>0</v>
      </c>
      <c r="E64" s="6">
        <f>SUM(C64:D64)</f>
        <v>0</v>
      </c>
      <c r="F64" s="9">
        <v>1</v>
      </c>
      <c r="G64" s="6">
        <f t="shared" si="0"/>
        <v>0</v>
      </c>
      <c r="I64" s="6">
        <v>0</v>
      </c>
      <c r="J64" s="6">
        <v>0</v>
      </c>
      <c r="K64" s="6">
        <f t="shared" si="1"/>
        <v>0</v>
      </c>
      <c r="L64" s="9">
        <v>1</v>
      </c>
      <c r="M64" s="6">
        <f t="shared" si="2"/>
        <v>0</v>
      </c>
      <c r="O64" s="6">
        <v>0</v>
      </c>
      <c r="P64" s="6">
        <v>0</v>
      </c>
      <c r="Q64" s="6">
        <f t="shared" si="3"/>
        <v>0</v>
      </c>
      <c r="R64" s="9">
        <v>1</v>
      </c>
      <c r="S64" s="6">
        <f t="shared" si="4"/>
        <v>0</v>
      </c>
      <c r="U64" s="6">
        <v>0</v>
      </c>
      <c r="V64" s="6">
        <v>0</v>
      </c>
      <c r="W64" s="6">
        <f t="shared" si="5"/>
        <v>0</v>
      </c>
      <c r="X64" s="9">
        <v>1</v>
      </c>
      <c r="Y64" s="6">
        <f t="shared" si="6"/>
        <v>0</v>
      </c>
      <c r="AA64" s="6">
        <v>0</v>
      </c>
      <c r="AB64" s="6">
        <v>0</v>
      </c>
      <c r="AC64" s="6">
        <f t="shared" si="7"/>
        <v>0</v>
      </c>
      <c r="AD64" s="9">
        <v>1</v>
      </c>
      <c r="AE64" s="6">
        <f t="shared" si="8"/>
        <v>0</v>
      </c>
      <c r="AG64" s="6">
        <v>0</v>
      </c>
      <c r="AH64" s="6">
        <v>0</v>
      </c>
      <c r="AI64" s="6">
        <f t="shared" si="9"/>
        <v>0</v>
      </c>
      <c r="AJ64" s="9">
        <v>1</v>
      </c>
      <c r="AK64" s="6">
        <f t="shared" si="10"/>
        <v>0</v>
      </c>
      <c r="AM64" s="6">
        <v>0</v>
      </c>
      <c r="AN64" s="6">
        <v>0</v>
      </c>
      <c r="AO64" s="6">
        <f t="shared" si="11"/>
        <v>0</v>
      </c>
      <c r="AP64" s="9">
        <v>1</v>
      </c>
      <c r="AQ64" s="6">
        <f t="shared" si="12"/>
        <v>0</v>
      </c>
    </row>
    <row r="65" spans="1:43" s="6" customFormat="1" hidden="1" outlineLevel="1" x14ac:dyDescent="0.2">
      <c r="A65" s="6">
        <v>1</v>
      </c>
      <c r="B65" s="8" t="s">
        <v>68</v>
      </c>
      <c r="C65" s="6">
        <v>0</v>
      </c>
      <c r="D65" s="6">
        <v>0</v>
      </c>
      <c r="E65" s="6">
        <f>SUM(C65:D65)</f>
        <v>0</v>
      </c>
      <c r="F65" s="9">
        <v>1</v>
      </c>
      <c r="G65" s="6">
        <f t="shared" si="0"/>
        <v>0</v>
      </c>
      <c r="I65" s="6">
        <v>0</v>
      </c>
      <c r="J65" s="6">
        <v>0</v>
      </c>
      <c r="K65" s="6">
        <f t="shared" si="1"/>
        <v>0</v>
      </c>
      <c r="L65" s="9">
        <v>1</v>
      </c>
      <c r="M65" s="6">
        <f t="shared" si="2"/>
        <v>0</v>
      </c>
      <c r="O65" s="6">
        <v>0</v>
      </c>
      <c r="P65" s="6">
        <v>0</v>
      </c>
      <c r="Q65" s="6">
        <f t="shared" si="3"/>
        <v>0</v>
      </c>
      <c r="R65" s="9">
        <v>1</v>
      </c>
      <c r="S65" s="6">
        <f t="shared" si="4"/>
        <v>0</v>
      </c>
      <c r="U65" s="6">
        <v>0</v>
      </c>
      <c r="V65" s="6">
        <v>0</v>
      </c>
      <c r="W65" s="6">
        <f t="shared" si="5"/>
        <v>0</v>
      </c>
      <c r="X65" s="9">
        <v>1</v>
      </c>
      <c r="Y65" s="6">
        <f t="shared" si="6"/>
        <v>0</v>
      </c>
      <c r="AA65" s="6">
        <v>0</v>
      </c>
      <c r="AB65" s="6">
        <v>0</v>
      </c>
      <c r="AC65" s="6">
        <f t="shared" si="7"/>
        <v>0</v>
      </c>
      <c r="AD65" s="9">
        <v>1</v>
      </c>
      <c r="AE65" s="6">
        <f t="shared" si="8"/>
        <v>0</v>
      </c>
      <c r="AG65" s="6">
        <v>0</v>
      </c>
      <c r="AH65" s="6">
        <v>0</v>
      </c>
      <c r="AI65" s="6">
        <f t="shared" si="9"/>
        <v>0</v>
      </c>
      <c r="AJ65" s="9">
        <v>1</v>
      </c>
      <c r="AK65" s="6">
        <f t="shared" si="10"/>
        <v>0</v>
      </c>
      <c r="AM65" s="6">
        <v>0</v>
      </c>
      <c r="AN65" s="6">
        <v>0</v>
      </c>
      <c r="AO65" s="6">
        <f t="shared" si="11"/>
        <v>0</v>
      </c>
      <c r="AP65" s="9">
        <v>1</v>
      </c>
      <c r="AQ65" s="6">
        <f t="shared" si="12"/>
        <v>0</v>
      </c>
    </row>
    <row r="66" spans="1:43" s="6" customFormat="1" collapsed="1" x14ac:dyDescent="0.2">
      <c r="A66" s="6">
        <v>1</v>
      </c>
      <c r="B66" s="7" t="s">
        <v>69</v>
      </c>
      <c r="C66" s="6">
        <f>-62631.992968556*0.4*0.13/12</f>
        <v>-271.40530286374269</v>
      </c>
      <c r="D66" s="6">
        <v>0</v>
      </c>
      <c r="E66" s="6">
        <f>SUM(C66:D66)</f>
        <v>-271.40530286374269</v>
      </c>
      <c r="F66" s="9">
        <v>1</v>
      </c>
      <c r="G66" s="6">
        <f>E66*F66</f>
        <v>-271.40530286374269</v>
      </c>
      <c r="I66" s="6">
        <f>-24521.7469287485*0.4*0.13/12</f>
        <v>-106.26090335791018</v>
      </c>
      <c r="J66" s="6">
        <v>0</v>
      </c>
      <c r="K66" s="6">
        <f t="shared" si="1"/>
        <v>-106.26090335791018</v>
      </c>
      <c r="L66" s="9">
        <v>1</v>
      </c>
      <c r="M66" s="6">
        <f t="shared" si="2"/>
        <v>-106.26090335791018</v>
      </c>
      <c r="O66" s="6">
        <f>-16947.0167212893*0.4*0.13/12</f>
        <v>-73.437072458920312</v>
      </c>
      <c r="P66" s="6">
        <v>0</v>
      </c>
      <c r="Q66" s="6">
        <f t="shared" si="3"/>
        <v>-73.437072458920312</v>
      </c>
      <c r="R66" s="9">
        <v>1</v>
      </c>
      <c r="S66" s="6">
        <f t="shared" si="4"/>
        <v>-73.437072458920312</v>
      </c>
      <c r="U66" s="6">
        <f>-8256.64707797705*0.4*0.13/12</f>
        <v>-35.778804004567213</v>
      </c>
      <c r="V66" s="6">
        <v>0</v>
      </c>
      <c r="W66" s="6">
        <f t="shared" si="5"/>
        <v>-35.778804004567213</v>
      </c>
      <c r="X66" s="9">
        <v>1</v>
      </c>
      <c r="Y66" s="6">
        <f t="shared" si="6"/>
        <v>-35.778804004567213</v>
      </c>
      <c r="AA66" s="6">
        <f>-15063.666577246*0.4*0.13/12</f>
        <v>-65.275888501399336</v>
      </c>
      <c r="AB66" s="6">
        <v>0</v>
      </c>
      <c r="AC66" s="6">
        <f t="shared" si="7"/>
        <v>-65.275888501399336</v>
      </c>
      <c r="AD66" s="9">
        <v>1</v>
      </c>
      <c r="AE66" s="6">
        <f t="shared" si="8"/>
        <v>-65.275888501399336</v>
      </c>
      <c r="AG66" s="6">
        <f>-16745.00149494*0.4*0.13/12</f>
        <v>-72.561673144739999</v>
      </c>
      <c r="AH66" s="6">
        <v>0</v>
      </c>
      <c r="AI66" s="6">
        <f t="shared" si="9"/>
        <v>-72.561673144739999</v>
      </c>
      <c r="AJ66" s="9">
        <v>1</v>
      </c>
      <c r="AK66" s="6">
        <f t="shared" si="10"/>
        <v>-72.561673144739999</v>
      </c>
      <c r="AM66" s="6">
        <v>-67.520235414775001</v>
      </c>
      <c r="AN66" s="6">
        <v>0</v>
      </c>
      <c r="AO66" s="6">
        <f t="shared" si="11"/>
        <v>-67.520235414775001</v>
      </c>
      <c r="AP66" s="9">
        <v>1</v>
      </c>
      <c r="AQ66" s="6">
        <f t="shared" si="12"/>
        <v>-67.520235414775001</v>
      </c>
    </row>
    <row r="67" spans="1:43" s="6" customFormat="1" x14ac:dyDescent="0.2">
      <c r="A67" s="6">
        <v>1</v>
      </c>
      <c r="B67" s="7" t="s">
        <v>70</v>
      </c>
      <c r="C67" s="6">
        <v>0</v>
      </c>
      <c r="D67" s="6">
        <v>0</v>
      </c>
      <c r="E67" s="6">
        <v>0</v>
      </c>
      <c r="F67" s="9"/>
      <c r="G67" s="6">
        <f t="shared" si="0"/>
        <v>0</v>
      </c>
      <c r="I67" s="6">
        <v>0</v>
      </c>
      <c r="J67" s="6">
        <v>0</v>
      </c>
      <c r="K67" s="6">
        <f t="shared" si="1"/>
        <v>0</v>
      </c>
      <c r="L67" s="9"/>
      <c r="M67" s="6">
        <f t="shared" si="2"/>
        <v>0</v>
      </c>
      <c r="O67" s="6">
        <v>0</v>
      </c>
      <c r="P67" s="6">
        <v>0</v>
      </c>
      <c r="Q67" s="6">
        <f t="shared" si="3"/>
        <v>0</v>
      </c>
      <c r="R67" s="9"/>
      <c r="S67" s="6">
        <f t="shared" si="4"/>
        <v>0</v>
      </c>
      <c r="U67" s="6">
        <v>0</v>
      </c>
      <c r="V67" s="6">
        <v>0</v>
      </c>
      <c r="W67" s="6">
        <f t="shared" si="5"/>
        <v>0</v>
      </c>
      <c r="X67" s="9"/>
      <c r="Y67" s="6">
        <f t="shared" si="6"/>
        <v>0</v>
      </c>
      <c r="AA67" s="6">
        <v>0</v>
      </c>
      <c r="AB67" s="6">
        <v>0</v>
      </c>
      <c r="AC67" s="6">
        <f t="shared" si="7"/>
        <v>0</v>
      </c>
      <c r="AD67" s="9"/>
      <c r="AE67" s="6">
        <f t="shared" si="8"/>
        <v>0</v>
      </c>
      <c r="AG67" s="6">
        <v>0</v>
      </c>
      <c r="AH67" s="6">
        <v>0</v>
      </c>
      <c r="AI67" s="6">
        <f t="shared" si="9"/>
        <v>0</v>
      </c>
      <c r="AJ67" s="9"/>
      <c r="AK67" s="6">
        <f t="shared" si="10"/>
        <v>0</v>
      </c>
      <c r="AM67" s="6">
        <v>0</v>
      </c>
      <c r="AN67" s="6">
        <v>0</v>
      </c>
      <c r="AO67" s="6">
        <f t="shared" si="11"/>
        <v>0</v>
      </c>
      <c r="AP67" s="9"/>
      <c r="AQ67" s="6">
        <f t="shared" si="12"/>
        <v>0</v>
      </c>
    </row>
    <row r="68" spans="1:43" s="6" customFormat="1" x14ac:dyDescent="0.2">
      <c r="A68" s="6">
        <v>1</v>
      </c>
      <c r="B68" s="7" t="s">
        <v>71</v>
      </c>
      <c r="C68" s="6">
        <v>0</v>
      </c>
      <c r="D68" s="6">
        <v>0</v>
      </c>
      <c r="E68" s="6">
        <v>0</v>
      </c>
      <c r="F68" s="9"/>
      <c r="G68" s="6">
        <f t="shared" si="0"/>
        <v>0</v>
      </c>
      <c r="I68" s="6">
        <v>0</v>
      </c>
      <c r="J68" s="6">
        <v>0</v>
      </c>
      <c r="K68" s="6">
        <f t="shared" si="1"/>
        <v>0</v>
      </c>
      <c r="L68" s="9"/>
      <c r="M68" s="6">
        <f t="shared" si="2"/>
        <v>0</v>
      </c>
      <c r="O68" s="6">
        <v>0</v>
      </c>
      <c r="P68" s="6">
        <v>0</v>
      </c>
      <c r="Q68" s="6">
        <f t="shared" si="3"/>
        <v>0</v>
      </c>
      <c r="R68" s="9"/>
      <c r="S68" s="6">
        <f t="shared" si="4"/>
        <v>0</v>
      </c>
      <c r="U68" s="6">
        <v>0</v>
      </c>
      <c r="V68" s="6">
        <v>0</v>
      </c>
      <c r="W68" s="6">
        <f t="shared" si="5"/>
        <v>0</v>
      </c>
      <c r="X68" s="9"/>
      <c r="Y68" s="6">
        <f t="shared" si="6"/>
        <v>0</v>
      </c>
      <c r="AA68" s="6">
        <v>0</v>
      </c>
      <c r="AB68" s="6">
        <v>0</v>
      </c>
      <c r="AC68" s="6">
        <f t="shared" si="7"/>
        <v>0</v>
      </c>
      <c r="AD68" s="9"/>
      <c r="AE68" s="6">
        <f t="shared" si="8"/>
        <v>0</v>
      </c>
      <c r="AG68" s="6">
        <v>0</v>
      </c>
      <c r="AH68" s="6">
        <v>0</v>
      </c>
      <c r="AI68" s="6">
        <f t="shared" si="9"/>
        <v>0</v>
      </c>
      <c r="AJ68" s="9"/>
      <c r="AK68" s="6">
        <f t="shared" si="10"/>
        <v>0</v>
      </c>
      <c r="AM68" s="6">
        <v>0</v>
      </c>
      <c r="AN68" s="6">
        <v>0</v>
      </c>
      <c r="AO68" s="6">
        <f t="shared" si="11"/>
        <v>0</v>
      </c>
      <c r="AP68" s="9"/>
      <c r="AQ68" s="6">
        <f t="shared" si="12"/>
        <v>0</v>
      </c>
    </row>
    <row r="69" spans="1:43" s="6" customFormat="1" x14ac:dyDescent="0.2">
      <c r="B69" s="7" t="s">
        <v>72</v>
      </c>
      <c r="C69" s="6">
        <f>SUM(C70:C74)</f>
        <v>0</v>
      </c>
      <c r="D69" s="6">
        <f>SUM(D70:D74)</f>
        <v>0</v>
      </c>
      <c r="E69" s="6">
        <f>SUM(E70:E74)</f>
        <v>0</v>
      </c>
      <c r="G69" s="6">
        <f>SUM(G70:G74)</f>
        <v>0</v>
      </c>
      <c r="I69" s="6">
        <f>SUM(I70:I74)</f>
        <v>0</v>
      </c>
      <c r="J69" s="6">
        <f>SUM(J70:J74)</f>
        <v>0</v>
      </c>
      <c r="K69" s="6">
        <f>SUM(K70:K74)</f>
        <v>0</v>
      </c>
      <c r="M69" s="6">
        <f>SUM(M70:M74)</f>
        <v>0</v>
      </c>
      <c r="O69" s="6">
        <v>0</v>
      </c>
      <c r="P69" s="6">
        <f>SUM(P70:P74)</f>
        <v>0</v>
      </c>
      <c r="Q69" s="6">
        <f>SUM(Q70:Q74)</f>
        <v>0</v>
      </c>
      <c r="S69" s="6">
        <f>SUM(S70:S74)</f>
        <v>0</v>
      </c>
      <c r="U69" s="6">
        <f>SUM(U70:U74)</f>
        <v>0</v>
      </c>
      <c r="V69" s="6">
        <f>SUM(V70:V74)</f>
        <v>0</v>
      </c>
      <c r="W69" s="6">
        <f>SUM(W70:W74)</f>
        <v>0</v>
      </c>
      <c r="Y69" s="6">
        <f>SUM(Y70:Y74)</f>
        <v>0</v>
      </c>
      <c r="AA69" s="6">
        <f>SUM(AA70:AA74)</f>
        <v>0</v>
      </c>
      <c r="AB69" s="6">
        <f>SUM(AB70:AB74)</f>
        <v>0</v>
      </c>
      <c r="AC69" s="6">
        <f>SUM(AC70:AC74)</f>
        <v>0</v>
      </c>
      <c r="AE69" s="6">
        <f>SUM(AE70:AE74)</f>
        <v>0</v>
      </c>
      <c r="AG69" s="6">
        <f>SUM(AG70:AG74)</f>
        <v>0</v>
      </c>
      <c r="AH69" s="6">
        <f>SUM(AH70:AH74)</f>
        <v>0</v>
      </c>
      <c r="AI69" s="6">
        <f>SUM(AI70:AI74)</f>
        <v>0</v>
      </c>
      <c r="AK69" s="6">
        <f>SUM(AK70:AK74)</f>
        <v>0</v>
      </c>
      <c r="AM69" s="6">
        <v>0</v>
      </c>
      <c r="AN69" s="6">
        <v>0</v>
      </c>
      <c r="AO69" s="6">
        <f>SUM(AO70:AO74)</f>
        <v>0</v>
      </c>
      <c r="AQ69" s="6">
        <f>SUM(AQ70:AQ74)</f>
        <v>0</v>
      </c>
    </row>
    <row r="70" spans="1:43" s="6" customFormat="1" hidden="1" outlineLevel="1" x14ac:dyDescent="0.2">
      <c r="A70" s="6">
        <v>1</v>
      </c>
      <c r="B70" s="8" t="s">
        <v>73</v>
      </c>
      <c r="C70" s="6">
        <v>0</v>
      </c>
      <c r="D70" s="6">
        <v>0</v>
      </c>
      <c r="E70" s="6">
        <f>SUM(C70:D70)</f>
        <v>0</v>
      </c>
      <c r="F70" s="9">
        <v>1</v>
      </c>
      <c r="G70" s="6">
        <f>E70*F70</f>
        <v>0</v>
      </c>
      <c r="I70" s="6">
        <v>0</v>
      </c>
      <c r="J70" s="6">
        <v>0</v>
      </c>
      <c r="K70" s="6">
        <f>SUM(I70:J70)</f>
        <v>0</v>
      </c>
      <c r="L70" s="9">
        <v>1</v>
      </c>
      <c r="M70" s="6">
        <f>K70*L70</f>
        <v>0</v>
      </c>
      <c r="O70" s="6">
        <v>0</v>
      </c>
      <c r="P70" s="6">
        <v>0</v>
      </c>
      <c r="Q70" s="6">
        <f>SUM(O70:P70)</f>
        <v>0</v>
      </c>
      <c r="R70" s="9">
        <v>1</v>
      </c>
      <c r="S70" s="6">
        <f>Q70*R70</f>
        <v>0</v>
      </c>
      <c r="U70" s="6">
        <v>0</v>
      </c>
      <c r="V70" s="6">
        <v>0</v>
      </c>
      <c r="W70" s="6">
        <f>SUM(U70:V70)</f>
        <v>0</v>
      </c>
      <c r="X70" s="9">
        <v>1</v>
      </c>
      <c r="Y70" s="6">
        <f>W70*X70</f>
        <v>0</v>
      </c>
      <c r="AA70" s="6">
        <v>0</v>
      </c>
      <c r="AB70" s="6">
        <v>0</v>
      </c>
      <c r="AC70" s="6">
        <f>SUM(AA70:AB70)</f>
        <v>0</v>
      </c>
      <c r="AD70" s="9">
        <v>1</v>
      </c>
      <c r="AE70" s="6">
        <f>AC70*AD70</f>
        <v>0</v>
      </c>
      <c r="AG70" s="6">
        <v>0</v>
      </c>
      <c r="AH70" s="6">
        <v>0</v>
      </c>
      <c r="AI70" s="6">
        <f>SUM(AG70:AH70)</f>
        <v>0</v>
      </c>
      <c r="AJ70" s="9">
        <v>1</v>
      </c>
      <c r="AK70" s="6">
        <f>AI70*AJ70</f>
        <v>0</v>
      </c>
      <c r="AM70" s="6">
        <v>0</v>
      </c>
      <c r="AN70" s="6">
        <v>0</v>
      </c>
      <c r="AO70" s="6">
        <f>SUM(AM70:AN70)</f>
        <v>0</v>
      </c>
      <c r="AP70" s="9">
        <v>1</v>
      </c>
      <c r="AQ70" s="6">
        <f>AO70*AP70</f>
        <v>0</v>
      </c>
    </row>
    <row r="71" spans="1:43" s="6" customFormat="1" hidden="1" outlineLevel="1" x14ac:dyDescent="0.2">
      <c r="A71" s="6">
        <v>1</v>
      </c>
      <c r="B71" s="8" t="s">
        <v>74</v>
      </c>
      <c r="C71" s="6">
        <v>0</v>
      </c>
      <c r="D71" s="6">
        <v>0</v>
      </c>
      <c r="E71" s="6">
        <f>SUM(C71:D71)</f>
        <v>0</v>
      </c>
      <c r="F71" s="9">
        <v>1</v>
      </c>
      <c r="G71" s="6">
        <f>E71*F71</f>
        <v>0</v>
      </c>
      <c r="I71" s="6">
        <v>0</v>
      </c>
      <c r="J71" s="6">
        <v>0</v>
      </c>
      <c r="K71" s="6">
        <f>SUM(I71:J71)</f>
        <v>0</v>
      </c>
      <c r="L71" s="9">
        <v>1</v>
      </c>
      <c r="M71" s="6">
        <f>K71*L71</f>
        <v>0</v>
      </c>
      <c r="O71" s="6">
        <v>0</v>
      </c>
      <c r="P71" s="6">
        <v>0</v>
      </c>
      <c r="Q71" s="6">
        <f>SUM(O71:P71)</f>
        <v>0</v>
      </c>
      <c r="R71" s="9">
        <v>1</v>
      </c>
      <c r="S71" s="6">
        <f>Q71*R71</f>
        <v>0</v>
      </c>
      <c r="U71" s="6">
        <v>0</v>
      </c>
      <c r="V71" s="6">
        <v>0</v>
      </c>
      <c r="W71" s="6">
        <f>SUM(U71:V71)</f>
        <v>0</v>
      </c>
      <c r="X71" s="9">
        <v>1</v>
      </c>
      <c r="Y71" s="6">
        <f>W71*X71</f>
        <v>0</v>
      </c>
      <c r="AA71" s="6">
        <v>0</v>
      </c>
      <c r="AB71" s="6">
        <v>0</v>
      </c>
      <c r="AC71" s="6">
        <f>SUM(AA71:AB71)</f>
        <v>0</v>
      </c>
      <c r="AD71" s="9">
        <v>1</v>
      </c>
      <c r="AE71" s="6">
        <f>AC71*AD71</f>
        <v>0</v>
      </c>
      <c r="AG71" s="6">
        <v>0</v>
      </c>
      <c r="AH71" s="6">
        <v>0</v>
      </c>
      <c r="AI71" s="6">
        <f>SUM(AG71:AH71)</f>
        <v>0</v>
      </c>
      <c r="AJ71" s="9">
        <v>1</v>
      </c>
      <c r="AK71" s="6">
        <f>AI71*AJ71</f>
        <v>0</v>
      </c>
      <c r="AM71" s="6">
        <v>0</v>
      </c>
      <c r="AN71" s="6">
        <v>0</v>
      </c>
      <c r="AO71" s="6">
        <f>SUM(AM71:AN71)</f>
        <v>0</v>
      </c>
      <c r="AP71" s="9">
        <v>1</v>
      </c>
      <c r="AQ71" s="6">
        <f>AO71*AP71</f>
        <v>0</v>
      </c>
    </row>
    <row r="72" spans="1:43" s="6" customFormat="1" hidden="1" outlineLevel="1" x14ac:dyDescent="0.2">
      <c r="A72" s="6">
        <v>1</v>
      </c>
      <c r="B72" s="8" t="s">
        <v>75</v>
      </c>
      <c r="C72" s="6">
        <v>0</v>
      </c>
      <c r="D72" s="6">
        <v>0</v>
      </c>
      <c r="E72" s="6">
        <f>SUM(C72:D72)</f>
        <v>0</v>
      </c>
      <c r="F72" s="9">
        <v>1</v>
      </c>
      <c r="G72" s="6">
        <f>E72*F72</f>
        <v>0</v>
      </c>
      <c r="I72" s="6">
        <v>0</v>
      </c>
      <c r="J72" s="6">
        <v>0</v>
      </c>
      <c r="K72" s="6">
        <f>SUM(I72:J72)</f>
        <v>0</v>
      </c>
      <c r="L72" s="9">
        <v>1</v>
      </c>
      <c r="M72" s="6">
        <f>K72*L72</f>
        <v>0</v>
      </c>
      <c r="O72" s="6">
        <v>0</v>
      </c>
      <c r="P72" s="6">
        <v>0</v>
      </c>
      <c r="Q72" s="6">
        <f>SUM(O72:P72)</f>
        <v>0</v>
      </c>
      <c r="R72" s="9">
        <v>1</v>
      </c>
      <c r="S72" s="6">
        <f>Q72*R72</f>
        <v>0</v>
      </c>
      <c r="U72" s="6">
        <v>0</v>
      </c>
      <c r="V72" s="6">
        <v>0</v>
      </c>
      <c r="W72" s="6">
        <f>SUM(U72:V72)</f>
        <v>0</v>
      </c>
      <c r="X72" s="9">
        <v>1</v>
      </c>
      <c r="Y72" s="6">
        <f>W72*X72</f>
        <v>0</v>
      </c>
      <c r="AA72" s="6">
        <v>0</v>
      </c>
      <c r="AB72" s="6">
        <v>0</v>
      </c>
      <c r="AC72" s="6">
        <f>SUM(AA72:AB72)</f>
        <v>0</v>
      </c>
      <c r="AD72" s="9">
        <v>1</v>
      </c>
      <c r="AE72" s="6">
        <f>AC72*AD72</f>
        <v>0</v>
      </c>
      <c r="AG72" s="6">
        <v>0</v>
      </c>
      <c r="AH72" s="6">
        <v>0</v>
      </c>
      <c r="AI72" s="6">
        <f>SUM(AG72:AH72)</f>
        <v>0</v>
      </c>
      <c r="AJ72" s="9">
        <v>1</v>
      </c>
      <c r="AK72" s="6">
        <f>AI72*AJ72</f>
        <v>0</v>
      </c>
      <c r="AM72" s="6">
        <v>0</v>
      </c>
      <c r="AN72" s="6">
        <v>0</v>
      </c>
      <c r="AO72" s="6">
        <f>SUM(AM72:AN72)</f>
        <v>0</v>
      </c>
      <c r="AP72" s="9">
        <v>1</v>
      </c>
      <c r="AQ72" s="6">
        <f>AO72*AP72</f>
        <v>0</v>
      </c>
    </row>
    <row r="73" spans="1:43" s="6" customFormat="1" hidden="1" outlineLevel="1" x14ac:dyDescent="0.2">
      <c r="A73" s="6">
        <v>1</v>
      </c>
      <c r="B73" s="8" t="s">
        <v>76</v>
      </c>
      <c r="C73" s="6">
        <v>0</v>
      </c>
      <c r="D73" s="6">
        <v>0</v>
      </c>
      <c r="E73" s="6">
        <f>SUM(C73:D73)</f>
        <v>0</v>
      </c>
      <c r="F73" s="9">
        <v>1</v>
      </c>
      <c r="G73" s="6">
        <f>E73*F73</f>
        <v>0</v>
      </c>
      <c r="I73" s="6">
        <v>0</v>
      </c>
      <c r="J73" s="6">
        <v>0</v>
      </c>
      <c r="K73" s="6">
        <f>SUM(I73:J73)</f>
        <v>0</v>
      </c>
      <c r="L73" s="9">
        <v>1</v>
      </c>
      <c r="M73" s="6">
        <f>K73*L73</f>
        <v>0</v>
      </c>
      <c r="O73" s="6">
        <v>0</v>
      </c>
      <c r="P73" s="6">
        <v>0</v>
      </c>
      <c r="Q73" s="6">
        <f>SUM(O73:P73)</f>
        <v>0</v>
      </c>
      <c r="R73" s="9">
        <v>1</v>
      </c>
      <c r="S73" s="6">
        <f>Q73*R73</f>
        <v>0</v>
      </c>
      <c r="U73" s="6">
        <v>0</v>
      </c>
      <c r="V73" s="6">
        <v>0</v>
      </c>
      <c r="W73" s="6">
        <f>SUM(U73:V73)</f>
        <v>0</v>
      </c>
      <c r="X73" s="9">
        <v>1</v>
      </c>
      <c r="Y73" s="6">
        <f>W73*X73</f>
        <v>0</v>
      </c>
      <c r="AA73" s="6">
        <v>0</v>
      </c>
      <c r="AB73" s="6">
        <v>0</v>
      </c>
      <c r="AC73" s="6">
        <f>SUM(AA73:AB73)</f>
        <v>0</v>
      </c>
      <c r="AD73" s="9">
        <v>1</v>
      </c>
      <c r="AE73" s="6">
        <f>AC73*AD73</f>
        <v>0</v>
      </c>
      <c r="AG73" s="6">
        <v>0</v>
      </c>
      <c r="AH73" s="6">
        <v>0</v>
      </c>
      <c r="AI73" s="6">
        <f>SUM(AG73:AH73)</f>
        <v>0</v>
      </c>
      <c r="AJ73" s="9">
        <v>1</v>
      </c>
      <c r="AK73" s="6">
        <f>AI73*AJ73</f>
        <v>0</v>
      </c>
      <c r="AM73" s="6">
        <v>0</v>
      </c>
      <c r="AN73" s="6">
        <v>0</v>
      </c>
      <c r="AO73" s="6">
        <f>SUM(AM73:AN73)</f>
        <v>0</v>
      </c>
      <c r="AP73" s="9">
        <v>1</v>
      </c>
      <c r="AQ73" s="6">
        <f>AO73*AP73</f>
        <v>0</v>
      </c>
    </row>
    <row r="74" spans="1:43" s="6" customFormat="1" hidden="1" outlineLevel="1" x14ac:dyDescent="0.2">
      <c r="A74" s="6">
        <v>1</v>
      </c>
      <c r="B74" s="8" t="s">
        <v>77</v>
      </c>
      <c r="C74" s="6">
        <v>0</v>
      </c>
      <c r="D74" s="6">
        <v>0</v>
      </c>
      <c r="E74" s="6">
        <f>SUM(C74:D74)</f>
        <v>0</v>
      </c>
      <c r="F74" s="9">
        <v>1</v>
      </c>
      <c r="G74" s="6">
        <f>E74*F74</f>
        <v>0</v>
      </c>
      <c r="I74" s="6">
        <v>0</v>
      </c>
      <c r="J74" s="6">
        <v>0</v>
      </c>
      <c r="K74" s="6">
        <f>SUM(I74:J74)</f>
        <v>0</v>
      </c>
      <c r="L74" s="9">
        <v>1</v>
      </c>
      <c r="M74" s="6">
        <f>K74*L74</f>
        <v>0</v>
      </c>
      <c r="O74" s="6">
        <v>0</v>
      </c>
      <c r="P74" s="6">
        <v>0</v>
      </c>
      <c r="Q74" s="6">
        <f>SUM(O74:P74)</f>
        <v>0</v>
      </c>
      <c r="R74" s="9">
        <v>1</v>
      </c>
      <c r="S74" s="6">
        <f>Q74*R74</f>
        <v>0</v>
      </c>
      <c r="U74" s="6">
        <v>0</v>
      </c>
      <c r="V74" s="6">
        <v>0</v>
      </c>
      <c r="W74" s="6">
        <f>SUM(U74:V74)</f>
        <v>0</v>
      </c>
      <c r="X74" s="9">
        <v>1</v>
      </c>
      <c r="Y74" s="6">
        <f>W74*X74</f>
        <v>0</v>
      </c>
      <c r="AA74" s="6">
        <v>0</v>
      </c>
      <c r="AB74" s="6">
        <v>0</v>
      </c>
      <c r="AC74" s="6">
        <f>SUM(AA74:AB74)</f>
        <v>0</v>
      </c>
      <c r="AD74" s="9">
        <v>1</v>
      </c>
      <c r="AE74" s="6">
        <f>AC74*AD74</f>
        <v>0</v>
      </c>
      <c r="AG74" s="6">
        <v>0</v>
      </c>
      <c r="AH74" s="6">
        <v>0</v>
      </c>
      <c r="AI74" s="6">
        <f>SUM(AG74:AH74)</f>
        <v>0</v>
      </c>
      <c r="AJ74" s="9">
        <v>1</v>
      </c>
      <c r="AK74" s="6">
        <f>AI74*AJ74</f>
        <v>0</v>
      </c>
      <c r="AM74" s="6">
        <v>0</v>
      </c>
      <c r="AN74" s="6">
        <v>0</v>
      </c>
      <c r="AO74" s="6">
        <f>SUM(AM74:AN74)</f>
        <v>0</v>
      </c>
      <c r="AP74" s="9">
        <v>1</v>
      </c>
      <c r="AQ74" s="6">
        <f>AO74*AP74</f>
        <v>0</v>
      </c>
    </row>
    <row r="75" spans="1:43" s="6" customFormat="1" collapsed="1" x14ac:dyDescent="0.2">
      <c r="B75" s="11" t="s">
        <v>78</v>
      </c>
      <c r="C75" s="12">
        <f>C59+SUM(C61:C62,C66:C69)</f>
        <v>-271.30050468847566</v>
      </c>
      <c r="D75" s="12">
        <f>D59+SUM(D61:D62,D66:D69)</f>
        <v>-1319.3009663884868</v>
      </c>
      <c r="E75" s="12">
        <f>E59+SUM(E61:E62,E66:E69)</f>
        <v>-1590.6014710769623</v>
      </c>
      <c r="F75" s="12"/>
      <c r="G75" s="12">
        <f>G59+SUM(G61:G62,G66:G69)</f>
        <v>-1368.3773730769622</v>
      </c>
      <c r="I75" s="12">
        <f>I59+SUM(I61:I62,I66:I69)</f>
        <v>86.428781978571607</v>
      </c>
      <c r="J75" s="12">
        <f>J59+SUM(J61:J62,J66:J69)</f>
        <v>-717.34769048230021</v>
      </c>
      <c r="K75" s="12">
        <f>K59+SUM(K61:K62,K66:K69)</f>
        <v>-630.91890850372863</v>
      </c>
      <c r="L75" s="12"/>
      <c r="M75" s="12">
        <f>M59+SUM(M61:M62,M66:M69)</f>
        <v>-541.28329850372859</v>
      </c>
      <c r="O75" s="12">
        <f>O59+SUM(O61:O62,O66:O69)</f>
        <v>-98.056266784158609</v>
      </c>
      <c r="P75" s="12">
        <f>P59+SUM(P61:P62,P66:P69)</f>
        <v>-412.7600922512047</v>
      </c>
      <c r="Q75" s="12">
        <f>Q59+SUM(Q61:Q62,Q66:Q69)</f>
        <v>-510.81635903536335</v>
      </c>
      <c r="R75" s="12"/>
      <c r="S75" s="12">
        <f>S59+SUM(S61:S62,S66:S69)</f>
        <v>-436.5988440353633</v>
      </c>
      <c r="U75" s="12">
        <f>U59+SUM(U61:U62,U66:U69)</f>
        <v>58.032184542788016</v>
      </c>
      <c r="V75" s="12">
        <f>V59+SUM(V61:V62,V66:V69)</f>
        <v>-207.65762353526532</v>
      </c>
      <c r="W75" s="12">
        <f>W59+SUM(W61:W62,W66:W69)</f>
        <v>-149.62543899247731</v>
      </c>
      <c r="X75" s="12"/>
      <c r="Y75" s="12">
        <f>Y59+SUM(Y61:Y62,Y66:Y69)</f>
        <v>-133.01409199247729</v>
      </c>
      <c r="AA75" s="12">
        <f>AA59+SUM(AA61:AA62,AA66:AA69)</f>
        <v>98.590897380830569</v>
      </c>
      <c r="AB75" s="12">
        <f>AB59+SUM(AB61:AB62,AB66:AB69)</f>
        <v>-699.07166026607638</v>
      </c>
      <c r="AC75" s="12">
        <f>AC59+SUM(AC61:AC62,AC66:AC69)</f>
        <v>-600.48076288524578</v>
      </c>
      <c r="AD75" s="12"/>
      <c r="AE75" s="12">
        <f>AE59+SUM(AE61:AE62,AE66:AE69)</f>
        <v>-395.43582121857912</v>
      </c>
      <c r="AG75" s="12">
        <f>AG59+SUM(AG61:AG62,AG66:AG69)</f>
        <v>-13.26132075894806</v>
      </c>
      <c r="AH75" s="12">
        <f>AH59+SUM(AH61:AH62,AH66:AH69)</f>
        <v>-277.90024825870375</v>
      </c>
      <c r="AI75" s="12">
        <f>AI59+SUM(AI61:AI62,AI66:AI69)</f>
        <v>-291.1615690176518</v>
      </c>
      <c r="AJ75" s="12"/>
      <c r="AK75" s="12">
        <f>AK59+SUM(AK61:AK62,AK66:AK69)</f>
        <v>-259.18197001765179</v>
      </c>
      <c r="AM75" s="12">
        <v>21.130139864597879</v>
      </c>
      <c r="AN75" s="12">
        <v>-364.55140082358162</v>
      </c>
      <c r="AO75" s="12">
        <f>AO59+SUM(AO61:AO62,AO66:AO69)</f>
        <v>-343.42126095898368</v>
      </c>
      <c r="AP75" s="12"/>
      <c r="AQ75" s="12">
        <f>AQ59+SUM(AQ61:AQ62,AQ66:AQ69)</f>
        <v>-301.19814695898373</v>
      </c>
    </row>
    <row r="76" spans="1:43" x14ac:dyDescent="0.2">
      <c r="AQ76" s="18"/>
    </row>
    <row r="77" spans="1:43" x14ac:dyDescent="0.2">
      <c r="AQ77" s="18"/>
    </row>
  </sheetData>
  <autoFilter ref="A4:C75" xr:uid="{85CCFB7F-2DBA-4603-87C0-F6836A68948B}"/>
  <pageMargins left="0.7" right="0.7" top="0.75" bottom="0.75" header="0.3" footer="0.3"/>
  <pageSetup orientation="portrait" r:id="rId1"/>
  <ignoredErrors>
    <ignoredError sqref="AJ62:AQ6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634DF-8D3C-4E8A-B4DE-CE10707A9D1D}">
  <dimension ref="A1:D902"/>
  <sheetViews>
    <sheetView showGridLines="0" workbookViewId="0">
      <pane ySplit="6" topLeftCell="A7" activePane="bottomLeft" state="frozen"/>
      <selection pane="bottomLeft" activeCell="B1" sqref="B1:B1048576"/>
    </sheetView>
  </sheetViews>
  <sheetFormatPr defaultColWidth="8.85546875" defaultRowHeight="12.75" x14ac:dyDescent="0.2"/>
  <cols>
    <col min="1" max="1" width="12" style="1" customWidth="1"/>
    <col min="2" max="2" width="20.7109375" style="1" customWidth="1"/>
    <col min="3" max="3" width="54" style="1" customWidth="1"/>
    <col min="4" max="4" width="13" style="1" customWidth="1"/>
    <col min="5" max="16384" width="8.85546875" style="1"/>
  </cols>
  <sheetData>
    <row r="1" spans="1:4" x14ac:dyDescent="0.2">
      <c r="D1" s="6">
        <v>0</v>
      </c>
    </row>
    <row r="3" spans="1:4" x14ac:dyDescent="0.2">
      <c r="C3" s="13" t="s">
        <v>2261</v>
      </c>
      <c r="D3" s="10">
        <f>D4+D5</f>
        <v>811442.89957486931</v>
      </c>
    </row>
    <row r="4" spans="1:4" x14ac:dyDescent="0.2">
      <c r="C4" s="13" t="s">
        <v>2260</v>
      </c>
      <c r="D4" s="10">
        <f>SUM(D866:D902)</f>
        <v>233880.4071717172</v>
      </c>
    </row>
    <row r="5" spans="1:4" x14ac:dyDescent="0.2">
      <c r="C5" s="13" t="s">
        <v>2259</v>
      </c>
      <c r="D5" s="10">
        <f>SUM(D7:D863)</f>
        <v>577562.49240315205</v>
      </c>
    </row>
    <row r="6" spans="1:4" ht="13.5" thickBot="1" x14ac:dyDescent="0.25">
      <c r="A6" s="17" t="s">
        <v>2257</v>
      </c>
      <c r="B6" s="17" t="s">
        <v>79</v>
      </c>
      <c r="C6" s="17" t="s">
        <v>80</v>
      </c>
      <c r="D6" s="17" t="s">
        <v>2258</v>
      </c>
    </row>
    <row r="7" spans="1:4" x14ac:dyDescent="0.2">
      <c r="A7" s="1" t="s">
        <v>8</v>
      </c>
      <c r="B7" s="1" t="s">
        <v>1039</v>
      </c>
      <c r="C7" s="1" t="s">
        <v>118</v>
      </c>
      <c r="D7" s="6">
        <v>3000</v>
      </c>
    </row>
    <row r="8" spans="1:4" x14ac:dyDescent="0.2">
      <c r="A8" s="1" t="s">
        <v>8</v>
      </c>
      <c r="B8" s="1" t="s">
        <v>315</v>
      </c>
      <c r="C8" s="1" t="s">
        <v>248</v>
      </c>
      <c r="D8" s="6">
        <v>2938.7333333333322</v>
      </c>
    </row>
    <row r="9" spans="1:4" x14ac:dyDescent="0.2">
      <c r="A9" s="1" t="s">
        <v>8</v>
      </c>
      <c r="B9" s="1" t="s">
        <v>303</v>
      </c>
      <c r="C9" s="1" t="s">
        <v>1562</v>
      </c>
      <c r="D9" s="6">
        <v>2918.0338888888887</v>
      </c>
    </row>
    <row r="10" spans="1:4" x14ac:dyDescent="0.2">
      <c r="A10" s="1" t="s">
        <v>8</v>
      </c>
      <c r="B10" s="1" t="s">
        <v>1266</v>
      </c>
      <c r="C10" s="1" t="s">
        <v>1046</v>
      </c>
      <c r="D10" s="6">
        <v>2916.6666666666665</v>
      </c>
    </row>
    <row r="11" spans="1:4" x14ac:dyDescent="0.2">
      <c r="A11" s="1" t="s">
        <v>8</v>
      </c>
      <c r="B11" s="1" t="s">
        <v>179</v>
      </c>
      <c r="C11" s="1" t="s">
        <v>690</v>
      </c>
      <c r="D11" s="6">
        <v>2877.443888888889</v>
      </c>
    </row>
    <row r="12" spans="1:4" x14ac:dyDescent="0.2">
      <c r="A12" s="1" t="s">
        <v>8</v>
      </c>
      <c r="B12" s="1" t="s">
        <v>1375</v>
      </c>
      <c r="C12" s="1" t="s">
        <v>1376</v>
      </c>
      <c r="D12" s="6">
        <v>2875</v>
      </c>
    </row>
    <row r="13" spans="1:4" x14ac:dyDescent="0.2">
      <c r="A13" s="1" t="s">
        <v>8</v>
      </c>
      <c r="B13" s="1" t="s">
        <v>1356</v>
      </c>
      <c r="C13" s="1" t="s">
        <v>2204</v>
      </c>
      <c r="D13" s="6">
        <v>2839.1341666666681</v>
      </c>
    </row>
    <row r="14" spans="1:4" x14ac:dyDescent="0.2">
      <c r="A14" s="1" t="s">
        <v>8</v>
      </c>
      <c r="B14" s="1" t="s">
        <v>1384</v>
      </c>
      <c r="C14" s="1" t="s">
        <v>509</v>
      </c>
      <c r="D14" s="6">
        <v>2825.2622222222217</v>
      </c>
    </row>
    <row r="15" spans="1:4" x14ac:dyDescent="0.2">
      <c r="A15" s="1" t="s">
        <v>8</v>
      </c>
      <c r="B15" s="1" t="s">
        <v>1380</v>
      </c>
      <c r="C15" s="1" t="s">
        <v>227</v>
      </c>
      <c r="D15" s="6">
        <v>2820</v>
      </c>
    </row>
    <row r="16" spans="1:4" x14ac:dyDescent="0.2">
      <c r="A16" s="1" t="s">
        <v>8</v>
      </c>
      <c r="B16" s="1" t="s">
        <v>164</v>
      </c>
      <c r="C16" s="1" t="s">
        <v>229</v>
      </c>
      <c r="D16" s="6">
        <v>2806.7049999999999</v>
      </c>
    </row>
    <row r="17" spans="1:4" x14ac:dyDescent="0.2">
      <c r="A17" s="1" t="s">
        <v>8</v>
      </c>
      <c r="B17" s="1" t="s">
        <v>309</v>
      </c>
      <c r="C17" s="1" t="s">
        <v>473</v>
      </c>
      <c r="D17" s="6">
        <v>2746.6666666666665</v>
      </c>
    </row>
    <row r="18" spans="1:4" x14ac:dyDescent="0.2">
      <c r="A18" s="1" t="s">
        <v>8</v>
      </c>
      <c r="B18" s="1" t="s">
        <v>1363</v>
      </c>
      <c r="C18" s="1" t="s">
        <v>1365</v>
      </c>
      <c r="D18" s="6">
        <v>2732.1708333333331</v>
      </c>
    </row>
    <row r="19" spans="1:4" x14ac:dyDescent="0.2">
      <c r="A19" s="1" t="s">
        <v>8</v>
      </c>
      <c r="B19" s="1" t="s">
        <v>1592</v>
      </c>
      <c r="C19" s="1" t="s">
        <v>220</v>
      </c>
      <c r="D19" s="6">
        <v>2616.2466666666664</v>
      </c>
    </row>
    <row r="20" spans="1:4" x14ac:dyDescent="0.2">
      <c r="A20" s="1" t="s">
        <v>8</v>
      </c>
      <c r="B20" s="1" t="s">
        <v>652</v>
      </c>
      <c r="C20" s="1" t="s">
        <v>1372</v>
      </c>
      <c r="D20" s="6">
        <v>2571.8155555555554</v>
      </c>
    </row>
    <row r="21" spans="1:4" x14ac:dyDescent="0.2">
      <c r="A21" s="1" t="s">
        <v>8</v>
      </c>
      <c r="B21" s="1" t="s">
        <v>1608</v>
      </c>
      <c r="C21" s="1" t="s">
        <v>219</v>
      </c>
      <c r="D21" s="6">
        <v>2528</v>
      </c>
    </row>
    <row r="22" spans="1:4" x14ac:dyDescent="0.2">
      <c r="A22" s="1" t="s">
        <v>8</v>
      </c>
      <c r="B22" s="1" t="s">
        <v>1016</v>
      </c>
      <c r="C22" s="1" t="s">
        <v>209</v>
      </c>
      <c r="D22" s="6">
        <v>2525.2399999999998</v>
      </c>
    </row>
    <row r="23" spans="1:4" x14ac:dyDescent="0.2">
      <c r="A23" s="1" t="s">
        <v>8</v>
      </c>
      <c r="B23" s="1" t="s">
        <v>303</v>
      </c>
      <c r="C23" s="1" t="s">
        <v>473</v>
      </c>
      <c r="D23" s="6">
        <v>2501.3672222222222</v>
      </c>
    </row>
    <row r="24" spans="1:4" x14ac:dyDescent="0.2">
      <c r="A24" s="1" t="s">
        <v>8</v>
      </c>
      <c r="B24" s="1" t="s">
        <v>1334</v>
      </c>
      <c r="C24" s="1" t="s">
        <v>733</v>
      </c>
      <c r="D24" s="6">
        <v>2500</v>
      </c>
    </row>
    <row r="25" spans="1:4" x14ac:dyDescent="0.2">
      <c r="A25" s="1" t="s">
        <v>8</v>
      </c>
      <c r="B25" s="1" t="s">
        <v>669</v>
      </c>
      <c r="C25" s="1" t="s">
        <v>214</v>
      </c>
      <c r="D25" s="6">
        <v>2459.7966666666671</v>
      </c>
    </row>
    <row r="26" spans="1:4" x14ac:dyDescent="0.2">
      <c r="A26" s="1" t="s">
        <v>8</v>
      </c>
      <c r="B26" s="1" t="s">
        <v>894</v>
      </c>
      <c r="C26" s="1" t="s">
        <v>220</v>
      </c>
      <c r="D26" s="6">
        <v>2411.1366666666668</v>
      </c>
    </row>
    <row r="27" spans="1:4" x14ac:dyDescent="0.2">
      <c r="A27" s="1" t="s">
        <v>8</v>
      </c>
      <c r="B27" s="1" t="s">
        <v>1598</v>
      </c>
      <c r="C27" s="1" t="s">
        <v>227</v>
      </c>
      <c r="D27" s="6">
        <v>2408.3333333333335</v>
      </c>
    </row>
    <row r="28" spans="1:4" x14ac:dyDescent="0.2">
      <c r="A28" s="1" t="s">
        <v>8</v>
      </c>
      <c r="B28" s="1" t="s">
        <v>1356</v>
      </c>
      <c r="C28" s="1" t="s">
        <v>204</v>
      </c>
      <c r="D28" s="6">
        <v>2358.0425000000009</v>
      </c>
    </row>
    <row r="29" spans="1:4" x14ac:dyDescent="0.2">
      <c r="A29" s="1" t="s">
        <v>8</v>
      </c>
      <c r="B29" s="1" t="s">
        <v>1044</v>
      </c>
      <c r="C29" s="1" t="s">
        <v>217</v>
      </c>
      <c r="D29" s="6">
        <v>2348.9866666666667</v>
      </c>
    </row>
    <row r="30" spans="1:4" x14ac:dyDescent="0.2">
      <c r="A30" s="1" t="s">
        <v>8</v>
      </c>
      <c r="B30" s="1" t="s">
        <v>1356</v>
      </c>
      <c r="C30" s="1" t="s">
        <v>233</v>
      </c>
      <c r="D30" s="6">
        <v>2322.0425000000009</v>
      </c>
    </row>
    <row r="31" spans="1:4" x14ac:dyDescent="0.2">
      <c r="A31" s="1" t="s">
        <v>8</v>
      </c>
      <c r="B31" s="1" t="s">
        <v>1356</v>
      </c>
      <c r="C31" s="1" t="s">
        <v>1358</v>
      </c>
      <c r="D31" s="6">
        <v>2322.0425000000009</v>
      </c>
    </row>
    <row r="32" spans="1:4" x14ac:dyDescent="0.2">
      <c r="A32" s="1" t="s">
        <v>8</v>
      </c>
      <c r="B32" s="1" t="s">
        <v>668</v>
      </c>
      <c r="C32" s="1" t="s">
        <v>214</v>
      </c>
      <c r="D32" s="6">
        <v>2315.586666666667</v>
      </c>
    </row>
    <row r="33" spans="1:4" x14ac:dyDescent="0.2">
      <c r="A33" s="1" t="s">
        <v>8</v>
      </c>
      <c r="B33" s="1" t="s">
        <v>685</v>
      </c>
      <c r="C33" s="1" t="s">
        <v>267</v>
      </c>
      <c r="D33" s="6">
        <v>2277.3333333333335</v>
      </c>
    </row>
    <row r="34" spans="1:4" x14ac:dyDescent="0.2">
      <c r="A34" s="1" t="s">
        <v>8</v>
      </c>
      <c r="B34" s="1" t="s">
        <v>1524</v>
      </c>
      <c r="C34" s="1" t="s">
        <v>215</v>
      </c>
      <c r="D34" s="6">
        <v>2268.7766666666671</v>
      </c>
    </row>
    <row r="35" spans="1:4" x14ac:dyDescent="0.2">
      <c r="A35" s="1" t="s">
        <v>8</v>
      </c>
      <c r="B35" s="1" t="s">
        <v>1515</v>
      </c>
      <c r="C35" s="1" t="s">
        <v>182</v>
      </c>
      <c r="D35" s="6">
        <v>2237.9155555555558</v>
      </c>
    </row>
    <row r="36" spans="1:4" x14ac:dyDescent="0.2">
      <c r="A36" s="1" t="s">
        <v>8</v>
      </c>
      <c r="B36" s="1" t="s">
        <v>1599</v>
      </c>
      <c r="C36" s="1" t="s">
        <v>227</v>
      </c>
      <c r="D36" s="6">
        <v>2233.6363636363635</v>
      </c>
    </row>
    <row r="37" spans="1:4" x14ac:dyDescent="0.2">
      <c r="A37" s="1" t="s">
        <v>8</v>
      </c>
      <c r="B37" s="1" t="s">
        <v>122</v>
      </c>
      <c r="C37" s="1" t="s">
        <v>182</v>
      </c>
      <c r="D37" s="6">
        <v>2225.8433333333332</v>
      </c>
    </row>
    <row r="38" spans="1:4" x14ac:dyDescent="0.2">
      <c r="A38" s="1" t="s">
        <v>8</v>
      </c>
      <c r="B38" s="1" t="s">
        <v>1613</v>
      </c>
      <c r="C38" s="1" t="s">
        <v>509</v>
      </c>
      <c r="D38" s="6">
        <v>2196.0583333333375</v>
      </c>
    </row>
    <row r="39" spans="1:4" x14ac:dyDescent="0.2">
      <c r="A39" s="1" t="s">
        <v>8</v>
      </c>
      <c r="B39" s="1" t="s">
        <v>1541</v>
      </c>
      <c r="C39" s="1" t="s">
        <v>267</v>
      </c>
      <c r="D39" s="6">
        <v>2162.6666666666665</v>
      </c>
    </row>
    <row r="40" spans="1:4" x14ac:dyDescent="0.2">
      <c r="A40" s="1" t="s">
        <v>8</v>
      </c>
      <c r="B40" s="1" t="s">
        <v>1574</v>
      </c>
      <c r="C40" s="1" t="s">
        <v>204</v>
      </c>
      <c r="D40" s="6">
        <v>2162.6633333333334</v>
      </c>
    </row>
    <row r="41" spans="1:4" x14ac:dyDescent="0.2">
      <c r="A41" s="1" t="s">
        <v>8</v>
      </c>
      <c r="B41" s="1" t="s">
        <v>675</v>
      </c>
      <c r="C41" s="1" t="s">
        <v>249</v>
      </c>
      <c r="D41" s="6">
        <v>2147.0566666666668</v>
      </c>
    </row>
    <row r="42" spans="1:4" x14ac:dyDescent="0.2">
      <c r="A42" s="1" t="s">
        <v>8</v>
      </c>
      <c r="B42" s="1" t="s">
        <v>1648</v>
      </c>
      <c r="C42" s="1" t="s">
        <v>267</v>
      </c>
      <c r="D42" s="6">
        <v>2120</v>
      </c>
    </row>
    <row r="43" spans="1:4" x14ac:dyDescent="0.2">
      <c r="A43" s="1" t="s">
        <v>8</v>
      </c>
      <c r="B43" s="1" t="s">
        <v>1367</v>
      </c>
      <c r="C43" s="1" t="s">
        <v>267</v>
      </c>
      <c r="D43" s="6">
        <v>2068.0133333333329</v>
      </c>
    </row>
    <row r="44" spans="1:4" x14ac:dyDescent="0.2">
      <c r="A44" s="1" t="s">
        <v>8</v>
      </c>
      <c r="B44" s="1" t="s">
        <v>1522</v>
      </c>
      <c r="C44" s="1" t="s">
        <v>184</v>
      </c>
      <c r="D44" s="6">
        <v>2066.6666666666665</v>
      </c>
    </row>
    <row r="45" spans="1:4" x14ac:dyDescent="0.2">
      <c r="A45" s="1" t="s">
        <v>8</v>
      </c>
      <c r="B45" s="1" t="s">
        <v>1540</v>
      </c>
      <c r="C45" s="1" t="s">
        <v>260</v>
      </c>
      <c r="D45" s="6">
        <v>2056.3333333333335</v>
      </c>
    </row>
    <row r="46" spans="1:4" x14ac:dyDescent="0.2">
      <c r="A46" s="1" t="s">
        <v>8</v>
      </c>
      <c r="B46" s="1" t="s">
        <v>1523</v>
      </c>
      <c r="C46" s="1" t="s">
        <v>184</v>
      </c>
      <c r="D46" s="6">
        <v>2040</v>
      </c>
    </row>
    <row r="47" spans="1:4" x14ac:dyDescent="0.2">
      <c r="A47" s="1" t="s">
        <v>8</v>
      </c>
      <c r="B47" s="1" t="s">
        <v>1045</v>
      </c>
      <c r="C47" s="1" t="s">
        <v>215</v>
      </c>
      <c r="D47" s="6">
        <v>2014.2683333333334</v>
      </c>
    </row>
    <row r="48" spans="1:4" x14ac:dyDescent="0.2">
      <c r="A48" s="1" t="s">
        <v>8</v>
      </c>
      <c r="B48" s="1" t="s">
        <v>1294</v>
      </c>
      <c r="C48" s="1" t="s">
        <v>1295</v>
      </c>
      <c r="D48" s="6">
        <v>2000</v>
      </c>
    </row>
    <row r="49" spans="1:4" x14ac:dyDescent="0.2">
      <c r="A49" s="1" t="s">
        <v>8</v>
      </c>
      <c r="B49" s="1" t="s">
        <v>1032</v>
      </c>
      <c r="C49" s="1" t="s">
        <v>248</v>
      </c>
      <c r="D49" s="6">
        <v>1994.3766666666672</v>
      </c>
    </row>
    <row r="50" spans="1:4" x14ac:dyDescent="0.2">
      <c r="A50" s="1" t="s">
        <v>8</v>
      </c>
      <c r="B50" s="1" t="s">
        <v>1612</v>
      </c>
      <c r="C50" s="1" t="s">
        <v>509</v>
      </c>
      <c r="D50" s="6">
        <v>1993.9750000000029</v>
      </c>
    </row>
    <row r="51" spans="1:4" x14ac:dyDescent="0.2">
      <c r="A51" s="1" t="s">
        <v>8</v>
      </c>
      <c r="B51" s="1" t="s">
        <v>799</v>
      </c>
      <c r="C51" s="1" t="s">
        <v>204</v>
      </c>
      <c r="D51" s="6">
        <v>1987.76</v>
      </c>
    </row>
    <row r="52" spans="1:4" x14ac:dyDescent="0.2">
      <c r="A52" s="1" t="s">
        <v>8</v>
      </c>
      <c r="B52" s="1" t="s">
        <v>694</v>
      </c>
      <c r="C52" s="1" t="s">
        <v>238</v>
      </c>
      <c r="D52" s="6">
        <v>1973.3499999999997</v>
      </c>
    </row>
    <row r="53" spans="1:4" x14ac:dyDescent="0.2">
      <c r="A53" s="1" t="s">
        <v>8</v>
      </c>
      <c r="B53" s="1" t="s">
        <v>1539</v>
      </c>
      <c r="C53" s="1" t="s">
        <v>472</v>
      </c>
      <c r="D53" s="6">
        <v>1973.3333333333333</v>
      </c>
    </row>
    <row r="54" spans="1:4" x14ac:dyDescent="0.2">
      <c r="A54" s="1" t="s">
        <v>8</v>
      </c>
      <c r="B54" s="1" t="s">
        <v>671</v>
      </c>
      <c r="C54" s="1" t="s">
        <v>214</v>
      </c>
      <c r="D54" s="6">
        <v>1961.4800000000002</v>
      </c>
    </row>
    <row r="55" spans="1:4" x14ac:dyDescent="0.2">
      <c r="A55" s="1" t="s">
        <v>8</v>
      </c>
      <c r="B55" s="1" t="s">
        <v>121</v>
      </c>
      <c r="C55" s="1" t="s">
        <v>182</v>
      </c>
      <c r="D55" s="6">
        <v>1945.5644444444445</v>
      </c>
    </row>
    <row r="56" spans="1:4" x14ac:dyDescent="0.2">
      <c r="A56" s="1" t="s">
        <v>8</v>
      </c>
      <c r="B56" s="1" t="s">
        <v>1569</v>
      </c>
      <c r="C56" s="1" t="s">
        <v>204</v>
      </c>
      <c r="D56" s="6">
        <v>1915.0777777777778</v>
      </c>
    </row>
    <row r="57" spans="1:4" x14ac:dyDescent="0.2">
      <c r="A57" s="1" t="s">
        <v>8</v>
      </c>
      <c r="B57" s="1" t="s">
        <v>1614</v>
      </c>
      <c r="C57" s="1" t="s">
        <v>509</v>
      </c>
      <c r="D57" s="6">
        <v>1905.6833333333373</v>
      </c>
    </row>
    <row r="58" spans="1:4" x14ac:dyDescent="0.2">
      <c r="A58" s="1" t="s">
        <v>8</v>
      </c>
      <c r="B58" s="1" t="s">
        <v>1042</v>
      </c>
      <c r="C58" s="1" t="s">
        <v>1383</v>
      </c>
      <c r="D58" s="6">
        <v>1889.6316666666669</v>
      </c>
    </row>
    <row r="59" spans="1:4" x14ac:dyDescent="0.2">
      <c r="A59" s="1" t="s">
        <v>8</v>
      </c>
      <c r="B59" s="1" t="s">
        <v>1276</v>
      </c>
      <c r="C59" s="1" t="s">
        <v>97</v>
      </c>
      <c r="D59" s="6">
        <v>1875</v>
      </c>
    </row>
    <row r="60" spans="1:4" x14ac:dyDescent="0.2">
      <c r="A60" s="1" t="s">
        <v>8</v>
      </c>
      <c r="B60" s="1" t="s">
        <v>1302</v>
      </c>
      <c r="C60" s="1" t="s">
        <v>108</v>
      </c>
      <c r="D60" s="6">
        <v>1875</v>
      </c>
    </row>
    <row r="61" spans="1:4" x14ac:dyDescent="0.2">
      <c r="A61" s="1" t="s">
        <v>8</v>
      </c>
      <c r="B61" s="1" t="s">
        <v>1361</v>
      </c>
      <c r="C61" s="1" t="s">
        <v>2205</v>
      </c>
      <c r="D61" s="6">
        <v>1843.3499999999997</v>
      </c>
    </row>
    <row r="62" spans="1:4" x14ac:dyDescent="0.2">
      <c r="A62" s="1" t="s">
        <v>8</v>
      </c>
      <c r="B62" s="1" t="s">
        <v>697</v>
      </c>
      <c r="C62" s="1" t="s">
        <v>238</v>
      </c>
      <c r="D62" s="6">
        <v>1802.1966666666667</v>
      </c>
    </row>
    <row r="63" spans="1:4" x14ac:dyDescent="0.2">
      <c r="A63" s="1" t="s">
        <v>8</v>
      </c>
      <c r="B63" s="1" t="s">
        <v>1521</v>
      </c>
      <c r="C63" s="1" t="s">
        <v>184</v>
      </c>
      <c r="D63" s="6">
        <v>1800</v>
      </c>
    </row>
    <row r="64" spans="1:4" x14ac:dyDescent="0.2">
      <c r="A64" s="1" t="s">
        <v>8</v>
      </c>
      <c r="B64" s="1" t="s">
        <v>1516</v>
      </c>
      <c r="C64" s="1" t="s">
        <v>182</v>
      </c>
      <c r="D64" s="6">
        <v>1740.4966666666671</v>
      </c>
    </row>
    <row r="65" spans="1:4" x14ac:dyDescent="0.2">
      <c r="A65" s="1" t="s">
        <v>8</v>
      </c>
      <c r="B65" s="1" t="s">
        <v>1270</v>
      </c>
      <c r="C65" s="1" t="s">
        <v>219</v>
      </c>
      <c r="D65" s="6">
        <v>1731.1666666666667</v>
      </c>
    </row>
    <row r="66" spans="1:4" x14ac:dyDescent="0.2">
      <c r="A66" s="1" t="s">
        <v>8</v>
      </c>
      <c r="B66" s="1" t="s">
        <v>1613</v>
      </c>
      <c r="C66" s="1" t="s">
        <v>247</v>
      </c>
      <c r="D66" s="6">
        <v>1716.0583333333373</v>
      </c>
    </row>
    <row r="67" spans="1:4" x14ac:dyDescent="0.2">
      <c r="A67" s="1" t="s">
        <v>8</v>
      </c>
      <c r="B67" s="1" t="s">
        <v>1354</v>
      </c>
      <c r="C67" s="1" t="s">
        <v>2203</v>
      </c>
      <c r="D67" s="6">
        <v>1690.281666666667</v>
      </c>
    </row>
    <row r="68" spans="1:4" x14ac:dyDescent="0.2">
      <c r="A68" s="1" t="s">
        <v>8</v>
      </c>
      <c r="B68" s="1" t="s">
        <v>1277</v>
      </c>
      <c r="C68" s="1" t="s">
        <v>1297</v>
      </c>
      <c r="D68" s="6">
        <v>1666.6666666666667</v>
      </c>
    </row>
    <row r="69" spans="1:4" x14ac:dyDescent="0.2">
      <c r="A69" s="1" t="s">
        <v>8</v>
      </c>
      <c r="B69" s="1" t="s">
        <v>1278</v>
      </c>
      <c r="C69" s="1" t="s">
        <v>86</v>
      </c>
      <c r="D69" s="6">
        <v>1625</v>
      </c>
    </row>
    <row r="70" spans="1:4" x14ac:dyDescent="0.2">
      <c r="A70" s="1" t="s">
        <v>8</v>
      </c>
      <c r="B70" s="1" t="s">
        <v>1337</v>
      </c>
      <c r="C70" s="1" t="s">
        <v>306</v>
      </c>
      <c r="D70" s="6">
        <v>1625</v>
      </c>
    </row>
    <row r="71" spans="1:4" x14ac:dyDescent="0.2">
      <c r="A71" s="1" t="s">
        <v>8</v>
      </c>
      <c r="B71" s="1" t="s">
        <v>1348</v>
      </c>
      <c r="C71" s="1" t="s">
        <v>378</v>
      </c>
      <c r="D71" s="6">
        <v>1600.5</v>
      </c>
    </row>
    <row r="72" spans="1:4" x14ac:dyDescent="0.2">
      <c r="A72" s="1" t="s">
        <v>8</v>
      </c>
      <c r="B72" s="1" t="s">
        <v>1316</v>
      </c>
      <c r="C72" s="1" t="s">
        <v>138</v>
      </c>
      <c r="D72" s="6">
        <v>1600</v>
      </c>
    </row>
    <row r="73" spans="1:4" x14ac:dyDescent="0.2">
      <c r="A73" s="1" t="s">
        <v>8</v>
      </c>
      <c r="B73" s="1" t="s">
        <v>1595</v>
      </c>
      <c r="C73" s="1" t="s">
        <v>227</v>
      </c>
      <c r="D73" s="6">
        <v>1600</v>
      </c>
    </row>
    <row r="74" spans="1:4" x14ac:dyDescent="0.2">
      <c r="A74" s="1" t="s">
        <v>8</v>
      </c>
      <c r="B74" s="1" t="s">
        <v>1537</v>
      </c>
      <c r="C74" s="1" t="s">
        <v>237</v>
      </c>
      <c r="D74" s="6">
        <v>1582.04</v>
      </c>
    </row>
    <row r="75" spans="1:4" x14ac:dyDescent="0.2">
      <c r="A75" s="1" t="s">
        <v>8</v>
      </c>
      <c r="B75" s="1" t="s">
        <v>673</v>
      </c>
      <c r="C75" s="1" t="s">
        <v>387</v>
      </c>
      <c r="D75" s="6">
        <v>1579.9044444444444</v>
      </c>
    </row>
    <row r="76" spans="1:4" x14ac:dyDescent="0.2">
      <c r="A76" s="1" t="s">
        <v>8</v>
      </c>
      <c r="B76" s="1" t="s">
        <v>164</v>
      </c>
      <c r="C76" s="1" t="s">
        <v>1381</v>
      </c>
      <c r="D76" s="6">
        <v>1556.7049999999999</v>
      </c>
    </row>
    <row r="77" spans="1:4" x14ac:dyDescent="0.2">
      <c r="A77" s="1" t="s">
        <v>8</v>
      </c>
      <c r="B77" s="1" t="s">
        <v>1612</v>
      </c>
      <c r="C77" s="1" t="s">
        <v>247</v>
      </c>
      <c r="D77" s="6">
        <v>1513.9750000000029</v>
      </c>
    </row>
    <row r="78" spans="1:4" x14ac:dyDescent="0.2">
      <c r="A78" s="1" t="s">
        <v>8</v>
      </c>
      <c r="B78" s="1" t="s">
        <v>689</v>
      </c>
      <c r="C78" s="1" t="s">
        <v>225</v>
      </c>
      <c r="D78" s="6">
        <v>1509.6899999999998</v>
      </c>
    </row>
    <row r="79" spans="1:4" x14ac:dyDescent="0.2">
      <c r="A79" s="1" t="s">
        <v>8</v>
      </c>
      <c r="B79" s="1" t="s">
        <v>1333</v>
      </c>
      <c r="C79" s="1" t="s">
        <v>113</v>
      </c>
      <c r="D79" s="6">
        <v>1500</v>
      </c>
    </row>
    <row r="80" spans="1:4" x14ac:dyDescent="0.2">
      <c r="A80" s="1" t="s">
        <v>8</v>
      </c>
      <c r="B80" s="1" t="s">
        <v>1938</v>
      </c>
      <c r="C80" s="1" t="s">
        <v>294</v>
      </c>
      <c r="D80" s="6">
        <v>1500</v>
      </c>
    </row>
    <row r="81" spans="1:4" x14ac:dyDescent="0.2">
      <c r="A81" s="1" t="s">
        <v>8</v>
      </c>
      <c r="B81" s="1" t="s">
        <v>1614</v>
      </c>
      <c r="C81" s="1" t="s">
        <v>247</v>
      </c>
      <c r="D81" s="6">
        <v>1489.6833333333373</v>
      </c>
    </row>
    <row r="82" spans="1:4" x14ac:dyDescent="0.2">
      <c r="A82" s="1" t="s">
        <v>8</v>
      </c>
      <c r="B82" s="1" t="s">
        <v>123</v>
      </c>
      <c r="C82" s="1" t="s">
        <v>1351</v>
      </c>
      <c r="D82" s="6">
        <v>1465.8014444444443</v>
      </c>
    </row>
    <row r="83" spans="1:4" x14ac:dyDescent="0.2">
      <c r="A83" s="1" t="s">
        <v>8</v>
      </c>
      <c r="B83" s="1" t="s">
        <v>1354</v>
      </c>
      <c r="C83" s="1" t="s">
        <v>204</v>
      </c>
      <c r="D83" s="6">
        <v>1421.4050000000004</v>
      </c>
    </row>
    <row r="84" spans="1:4" x14ac:dyDescent="0.2">
      <c r="A84" s="1" t="s">
        <v>8</v>
      </c>
      <c r="B84" s="1" t="s">
        <v>1474</v>
      </c>
      <c r="C84" s="1" t="s">
        <v>1021</v>
      </c>
      <c r="D84" s="6">
        <v>1418.6666666666667</v>
      </c>
    </row>
    <row r="85" spans="1:4" x14ac:dyDescent="0.2">
      <c r="A85" s="1" t="s">
        <v>8</v>
      </c>
      <c r="B85" s="1" t="s">
        <v>1587</v>
      </c>
      <c r="C85" s="1" t="s">
        <v>217</v>
      </c>
      <c r="D85" s="6">
        <v>1405.0266666666666</v>
      </c>
    </row>
    <row r="86" spans="1:4" x14ac:dyDescent="0.2">
      <c r="A86" s="1" t="s">
        <v>8</v>
      </c>
      <c r="B86" s="1" t="s">
        <v>1597</v>
      </c>
      <c r="C86" s="1" t="s">
        <v>227</v>
      </c>
      <c r="D86" s="6">
        <v>1400</v>
      </c>
    </row>
    <row r="87" spans="1:4" x14ac:dyDescent="0.2">
      <c r="A87" s="1" t="s">
        <v>8</v>
      </c>
      <c r="B87" s="1" t="s">
        <v>1475</v>
      </c>
      <c r="C87" s="1" t="s">
        <v>169</v>
      </c>
      <c r="D87" s="6">
        <v>1398</v>
      </c>
    </row>
    <row r="88" spans="1:4" x14ac:dyDescent="0.2">
      <c r="A88" s="1" t="s">
        <v>8</v>
      </c>
      <c r="B88" s="1" t="s">
        <v>1575</v>
      </c>
      <c r="C88" s="1" t="s">
        <v>204</v>
      </c>
      <c r="D88" s="6">
        <v>1392.2166666666665</v>
      </c>
    </row>
    <row r="89" spans="1:4" x14ac:dyDescent="0.2">
      <c r="A89" s="1" t="s">
        <v>8</v>
      </c>
      <c r="B89" s="1" t="s">
        <v>1605</v>
      </c>
      <c r="C89" s="1" t="s">
        <v>238</v>
      </c>
      <c r="D89" s="6">
        <v>1372.7933333333333</v>
      </c>
    </row>
    <row r="90" spans="1:4" x14ac:dyDescent="0.2">
      <c r="A90" s="1" t="s">
        <v>8</v>
      </c>
      <c r="B90" s="1" t="s">
        <v>1669</v>
      </c>
      <c r="C90" s="1" t="s">
        <v>302</v>
      </c>
      <c r="D90" s="6">
        <v>1344</v>
      </c>
    </row>
    <row r="91" spans="1:4" x14ac:dyDescent="0.2">
      <c r="A91" s="1" t="s">
        <v>8</v>
      </c>
      <c r="B91" s="1" t="s">
        <v>1534</v>
      </c>
      <c r="C91" s="1" t="s">
        <v>275</v>
      </c>
      <c r="D91" s="6">
        <v>1327.0833333333333</v>
      </c>
    </row>
    <row r="92" spans="1:4" x14ac:dyDescent="0.2">
      <c r="A92" s="1" t="s">
        <v>8</v>
      </c>
      <c r="B92" s="1" t="s">
        <v>1556</v>
      </c>
      <c r="C92" s="1" t="s">
        <v>197</v>
      </c>
      <c r="D92" s="6">
        <v>1317.7933333333333</v>
      </c>
    </row>
    <row r="93" spans="1:4" x14ac:dyDescent="0.2">
      <c r="A93" s="1" t="s">
        <v>8</v>
      </c>
      <c r="B93" s="1" t="s">
        <v>1050</v>
      </c>
      <c r="C93" s="1" t="s">
        <v>1352</v>
      </c>
      <c r="D93" s="6">
        <v>1314.1000000000001</v>
      </c>
    </row>
    <row r="94" spans="1:4" x14ac:dyDescent="0.2">
      <c r="A94" s="1" t="s">
        <v>8</v>
      </c>
      <c r="B94" s="1" t="s">
        <v>1334</v>
      </c>
      <c r="C94" s="1" t="s">
        <v>113</v>
      </c>
      <c r="D94" s="6">
        <v>1309.5238095238096</v>
      </c>
    </row>
    <row r="95" spans="1:4" x14ac:dyDescent="0.2">
      <c r="A95" s="1" t="s">
        <v>8</v>
      </c>
      <c r="B95" s="1" t="s">
        <v>1671</v>
      </c>
      <c r="C95" s="1" t="s">
        <v>302</v>
      </c>
      <c r="D95" s="6">
        <v>1306</v>
      </c>
    </row>
    <row r="96" spans="1:4" x14ac:dyDescent="0.2">
      <c r="A96" s="1" t="s">
        <v>8</v>
      </c>
      <c r="B96" s="1" t="s">
        <v>761</v>
      </c>
      <c r="C96" s="1" t="s">
        <v>473</v>
      </c>
      <c r="D96" s="6">
        <v>1301.6666666666667</v>
      </c>
    </row>
    <row r="97" spans="1:4" x14ac:dyDescent="0.2">
      <c r="A97" s="1" t="s">
        <v>8</v>
      </c>
      <c r="B97" s="1" t="s">
        <v>691</v>
      </c>
      <c r="C97" s="1" t="s">
        <v>1353</v>
      </c>
      <c r="D97" s="6">
        <v>1301.4066666666672</v>
      </c>
    </row>
    <row r="98" spans="1:4" x14ac:dyDescent="0.2">
      <c r="A98" s="1" t="s">
        <v>8</v>
      </c>
      <c r="B98" s="1" t="s">
        <v>1545</v>
      </c>
      <c r="C98" s="1" t="s">
        <v>189</v>
      </c>
      <c r="D98" s="6">
        <v>1301.3333333333333</v>
      </c>
    </row>
    <row r="99" spans="1:4" x14ac:dyDescent="0.2">
      <c r="A99" s="1" t="s">
        <v>8</v>
      </c>
      <c r="B99" s="1" t="s">
        <v>664</v>
      </c>
      <c r="C99" s="1" t="s">
        <v>1368</v>
      </c>
      <c r="D99" s="6">
        <v>1300.6333333333334</v>
      </c>
    </row>
    <row r="100" spans="1:4" x14ac:dyDescent="0.2">
      <c r="A100" s="1" t="s">
        <v>8</v>
      </c>
      <c r="B100" s="1" t="s">
        <v>1667</v>
      </c>
      <c r="C100" s="1" t="s">
        <v>302</v>
      </c>
      <c r="D100" s="6">
        <v>1288</v>
      </c>
    </row>
    <row r="101" spans="1:4" x14ac:dyDescent="0.2">
      <c r="A101" s="1" t="s">
        <v>8</v>
      </c>
      <c r="B101" s="1" t="s">
        <v>1340</v>
      </c>
      <c r="C101" s="1" t="s">
        <v>2200</v>
      </c>
      <c r="D101" s="6">
        <v>1281.25</v>
      </c>
    </row>
    <row r="102" spans="1:4" x14ac:dyDescent="0.2">
      <c r="A102" s="1" t="s">
        <v>8</v>
      </c>
      <c r="B102" s="1" t="s">
        <v>1016</v>
      </c>
      <c r="C102" s="1" t="s">
        <v>1026</v>
      </c>
      <c r="D102" s="6">
        <v>1275.24</v>
      </c>
    </row>
    <row r="103" spans="1:4" x14ac:dyDescent="0.2">
      <c r="A103" s="1" t="s">
        <v>8</v>
      </c>
      <c r="B103" s="1" t="s">
        <v>1514</v>
      </c>
      <c r="C103" s="1" t="s">
        <v>209</v>
      </c>
      <c r="D103" s="6">
        <v>1267.6266666666668</v>
      </c>
    </row>
    <row r="104" spans="1:4" x14ac:dyDescent="0.2">
      <c r="A104" s="1" t="s">
        <v>8</v>
      </c>
      <c r="B104" s="1" t="s">
        <v>95</v>
      </c>
      <c r="C104" s="1" t="s">
        <v>372</v>
      </c>
      <c r="D104" s="6">
        <v>1250.1499999999999</v>
      </c>
    </row>
    <row r="105" spans="1:4" x14ac:dyDescent="0.2">
      <c r="A105" s="1" t="s">
        <v>8</v>
      </c>
      <c r="B105" s="1" t="s">
        <v>1272</v>
      </c>
      <c r="C105" s="1" t="s">
        <v>325</v>
      </c>
      <c r="D105" s="6">
        <v>1250</v>
      </c>
    </row>
    <row r="106" spans="1:4" x14ac:dyDescent="0.2">
      <c r="A106" s="1" t="s">
        <v>8</v>
      </c>
      <c r="B106" s="1" t="s">
        <v>1292</v>
      </c>
      <c r="C106" s="1" t="s">
        <v>114</v>
      </c>
      <c r="D106" s="6">
        <v>1250</v>
      </c>
    </row>
    <row r="107" spans="1:4" x14ac:dyDescent="0.2">
      <c r="A107" s="1" t="s">
        <v>8</v>
      </c>
      <c r="B107" s="1" t="s">
        <v>1301</v>
      </c>
      <c r="C107" s="1" t="s">
        <v>136</v>
      </c>
      <c r="D107" s="6">
        <v>1250</v>
      </c>
    </row>
    <row r="108" spans="1:4" x14ac:dyDescent="0.2">
      <c r="A108" s="1" t="s">
        <v>8</v>
      </c>
      <c r="B108" s="1" t="s">
        <v>1332</v>
      </c>
      <c r="C108" s="1" t="s">
        <v>144</v>
      </c>
      <c r="D108" s="6">
        <v>1250</v>
      </c>
    </row>
    <row r="109" spans="1:4" x14ac:dyDescent="0.2">
      <c r="A109" s="1" t="s">
        <v>8</v>
      </c>
      <c r="B109" s="1" t="s">
        <v>1350</v>
      </c>
      <c r="C109" s="1" t="s">
        <v>156</v>
      </c>
      <c r="D109" s="6">
        <v>1250</v>
      </c>
    </row>
    <row r="110" spans="1:4" x14ac:dyDescent="0.2">
      <c r="A110" s="1" t="s">
        <v>8</v>
      </c>
      <c r="B110" s="1" t="s">
        <v>1350</v>
      </c>
      <c r="C110" s="1" t="s">
        <v>189</v>
      </c>
      <c r="D110" s="6">
        <v>1250</v>
      </c>
    </row>
    <row r="111" spans="1:4" x14ac:dyDescent="0.2">
      <c r="A111" s="1" t="s">
        <v>8</v>
      </c>
      <c r="B111" s="1" t="s">
        <v>1666</v>
      </c>
      <c r="C111" s="1" t="s">
        <v>302</v>
      </c>
      <c r="D111" s="6">
        <v>1250</v>
      </c>
    </row>
    <row r="112" spans="1:4" x14ac:dyDescent="0.2">
      <c r="A112" s="1" t="s">
        <v>8</v>
      </c>
      <c r="B112" s="1" t="s">
        <v>1939</v>
      </c>
      <c r="C112" s="1" t="s">
        <v>98</v>
      </c>
      <c r="D112" s="6">
        <v>1250</v>
      </c>
    </row>
    <row r="113" spans="1:4" x14ac:dyDescent="0.2">
      <c r="A113" s="1" t="s">
        <v>8</v>
      </c>
      <c r="B113" s="1" t="s">
        <v>1749</v>
      </c>
      <c r="C113" s="1" t="s">
        <v>267</v>
      </c>
      <c r="D113" s="6">
        <v>1248</v>
      </c>
    </row>
    <row r="114" spans="1:4" x14ac:dyDescent="0.2">
      <c r="A114" s="1" t="s">
        <v>8</v>
      </c>
      <c r="B114" s="1" t="s">
        <v>1555</v>
      </c>
      <c r="C114" s="1" t="s">
        <v>194</v>
      </c>
      <c r="D114" s="6">
        <v>1233.3333333333333</v>
      </c>
    </row>
    <row r="115" spans="1:4" x14ac:dyDescent="0.2">
      <c r="A115" s="1" t="s">
        <v>8</v>
      </c>
      <c r="B115" s="1" t="s">
        <v>1670</v>
      </c>
      <c r="C115" s="1" t="s">
        <v>302</v>
      </c>
      <c r="D115" s="6">
        <v>1232</v>
      </c>
    </row>
    <row r="116" spans="1:4" x14ac:dyDescent="0.2">
      <c r="A116" s="1" t="s">
        <v>8</v>
      </c>
      <c r="B116" s="1" t="s">
        <v>1652</v>
      </c>
      <c r="C116" s="1" t="s">
        <v>267</v>
      </c>
      <c r="D116" s="6">
        <v>1226.6666666666667</v>
      </c>
    </row>
    <row r="117" spans="1:4" x14ac:dyDescent="0.2">
      <c r="A117" s="1" t="s">
        <v>8</v>
      </c>
      <c r="B117" s="1" t="s">
        <v>1750</v>
      </c>
      <c r="C117" s="1" t="s">
        <v>276</v>
      </c>
      <c r="D117" s="6">
        <v>1226.6666666666667</v>
      </c>
    </row>
    <row r="118" spans="1:4" x14ac:dyDescent="0.2">
      <c r="A118" s="1" t="s">
        <v>8</v>
      </c>
      <c r="B118" s="1" t="s">
        <v>675</v>
      </c>
      <c r="C118" s="1" t="s">
        <v>215</v>
      </c>
      <c r="D118" s="6">
        <v>1223.7233333333331</v>
      </c>
    </row>
    <row r="119" spans="1:4" x14ac:dyDescent="0.2">
      <c r="A119" s="1" t="s">
        <v>8</v>
      </c>
      <c r="B119" s="1" t="s">
        <v>1544</v>
      </c>
      <c r="C119" s="1" t="s">
        <v>189</v>
      </c>
      <c r="D119" s="6">
        <v>1216</v>
      </c>
    </row>
    <row r="120" spans="1:4" x14ac:dyDescent="0.2">
      <c r="A120" s="1" t="s">
        <v>8</v>
      </c>
      <c r="B120" s="1" t="s">
        <v>1716</v>
      </c>
      <c r="C120" s="1" t="s">
        <v>267</v>
      </c>
      <c r="D120" s="6">
        <v>1213.3333333333333</v>
      </c>
    </row>
    <row r="121" spans="1:4" x14ac:dyDescent="0.2">
      <c r="A121" s="1" t="s">
        <v>8</v>
      </c>
      <c r="B121" s="1" t="s">
        <v>303</v>
      </c>
      <c r="C121" s="1" t="s">
        <v>382</v>
      </c>
      <c r="D121" s="6">
        <v>1208.0338888888889</v>
      </c>
    </row>
    <row r="122" spans="1:4" x14ac:dyDescent="0.2">
      <c r="A122" s="1" t="s">
        <v>8</v>
      </c>
      <c r="B122" s="1" t="s">
        <v>1538</v>
      </c>
      <c r="C122" s="1" t="s">
        <v>472</v>
      </c>
      <c r="D122" s="6">
        <v>1190.6177777777777</v>
      </c>
    </row>
    <row r="123" spans="1:4" x14ac:dyDescent="0.2">
      <c r="A123" s="1" t="s">
        <v>8</v>
      </c>
      <c r="B123" s="1" t="s">
        <v>1635</v>
      </c>
      <c r="C123" s="1" t="s">
        <v>261</v>
      </c>
      <c r="D123" s="6">
        <v>1172.4583333333337</v>
      </c>
    </row>
    <row r="124" spans="1:4" x14ac:dyDescent="0.2">
      <c r="A124" s="1" t="s">
        <v>8</v>
      </c>
      <c r="B124" s="1" t="s">
        <v>1665</v>
      </c>
      <c r="C124" s="1" t="s">
        <v>267</v>
      </c>
      <c r="D124" s="6">
        <v>1170.7633333333333</v>
      </c>
    </row>
    <row r="125" spans="1:4" x14ac:dyDescent="0.2">
      <c r="A125" s="1" t="s">
        <v>8</v>
      </c>
      <c r="B125" s="1" t="s">
        <v>712</v>
      </c>
      <c r="C125" s="1" t="s">
        <v>264</v>
      </c>
      <c r="D125" s="6">
        <v>1145.03</v>
      </c>
    </row>
    <row r="126" spans="1:4" x14ac:dyDescent="0.2">
      <c r="A126" s="1" t="s">
        <v>8</v>
      </c>
      <c r="B126" s="1" t="s">
        <v>1635</v>
      </c>
      <c r="C126" s="1" t="s">
        <v>2212</v>
      </c>
      <c r="D126" s="6">
        <v>1133.0983333333338</v>
      </c>
    </row>
    <row r="127" spans="1:4" x14ac:dyDescent="0.2">
      <c r="A127" s="1" t="s">
        <v>8</v>
      </c>
      <c r="B127" s="1" t="s">
        <v>1758</v>
      </c>
      <c r="C127" s="1" t="s">
        <v>276</v>
      </c>
      <c r="D127" s="6">
        <v>1129.1666666666667</v>
      </c>
    </row>
    <row r="128" spans="1:4" x14ac:dyDescent="0.2">
      <c r="A128" s="1" t="s">
        <v>8</v>
      </c>
      <c r="B128" s="1" t="s">
        <v>1330</v>
      </c>
      <c r="C128" s="1" t="s">
        <v>142</v>
      </c>
      <c r="D128" s="6">
        <v>1125</v>
      </c>
    </row>
    <row r="129" spans="1:4" x14ac:dyDescent="0.2">
      <c r="A129" s="1" t="s">
        <v>8</v>
      </c>
      <c r="B129" s="1" t="s">
        <v>1668</v>
      </c>
      <c r="C129" s="1" t="s">
        <v>302</v>
      </c>
      <c r="D129" s="6">
        <v>1120</v>
      </c>
    </row>
    <row r="130" spans="1:4" x14ac:dyDescent="0.2">
      <c r="A130" s="1" t="s">
        <v>8</v>
      </c>
      <c r="B130" s="1" t="s">
        <v>1515</v>
      </c>
      <c r="C130" s="1" t="s">
        <v>194</v>
      </c>
      <c r="D130" s="6">
        <v>1118.9577777777777</v>
      </c>
    </row>
    <row r="131" spans="1:4" x14ac:dyDescent="0.2">
      <c r="A131" s="1" t="s">
        <v>8</v>
      </c>
      <c r="B131" s="1" t="s">
        <v>1687</v>
      </c>
      <c r="C131" s="1" t="s">
        <v>275</v>
      </c>
      <c r="D131" s="6">
        <v>1118.5</v>
      </c>
    </row>
    <row r="132" spans="1:4" x14ac:dyDescent="0.2">
      <c r="A132" s="1" t="s">
        <v>8</v>
      </c>
      <c r="B132" s="1" t="s">
        <v>1519</v>
      </c>
      <c r="C132" s="1" t="s">
        <v>184</v>
      </c>
      <c r="D132" s="6">
        <v>1111.7583333333334</v>
      </c>
    </row>
    <row r="133" spans="1:4" x14ac:dyDescent="0.2">
      <c r="A133" s="1" t="s">
        <v>8</v>
      </c>
      <c r="B133" s="1" t="s">
        <v>1339</v>
      </c>
      <c r="C133" s="1" t="s">
        <v>1047</v>
      </c>
      <c r="D133" s="6">
        <v>1108.6666666666667</v>
      </c>
    </row>
    <row r="134" spans="1:4" x14ac:dyDescent="0.2">
      <c r="A134" s="1" t="s">
        <v>8</v>
      </c>
      <c r="B134" s="1" t="s">
        <v>179</v>
      </c>
      <c r="C134" s="1" t="s">
        <v>1593</v>
      </c>
      <c r="D134" s="6">
        <v>1106.3800000000001</v>
      </c>
    </row>
    <row r="135" spans="1:4" x14ac:dyDescent="0.2">
      <c r="A135" s="1" t="s">
        <v>8</v>
      </c>
      <c r="B135" s="1" t="s">
        <v>1569</v>
      </c>
      <c r="C135" s="1" t="s">
        <v>202</v>
      </c>
      <c r="D135" s="6">
        <v>1105.8722222222225</v>
      </c>
    </row>
    <row r="136" spans="1:4" x14ac:dyDescent="0.2">
      <c r="A136" s="1" t="s">
        <v>8</v>
      </c>
      <c r="B136" s="1" t="s">
        <v>1532</v>
      </c>
      <c r="C136" s="1" t="s">
        <v>287</v>
      </c>
      <c r="D136" s="6">
        <v>1104.1666666666667</v>
      </c>
    </row>
    <row r="137" spans="1:4" x14ac:dyDescent="0.2">
      <c r="A137" s="1" t="s">
        <v>8</v>
      </c>
      <c r="B137" s="1" t="s">
        <v>1738</v>
      </c>
      <c r="C137" s="1" t="s">
        <v>542</v>
      </c>
      <c r="D137" s="6">
        <v>1098.3333333333333</v>
      </c>
    </row>
    <row r="138" spans="1:4" x14ac:dyDescent="0.2">
      <c r="A138" s="1" t="s">
        <v>8</v>
      </c>
      <c r="B138" s="1" t="s">
        <v>712</v>
      </c>
      <c r="C138" s="1" t="s">
        <v>760</v>
      </c>
      <c r="D138" s="6">
        <v>1092.9983333333332</v>
      </c>
    </row>
    <row r="139" spans="1:4" x14ac:dyDescent="0.2">
      <c r="A139" s="1" t="s">
        <v>8</v>
      </c>
      <c r="B139" s="1" t="s">
        <v>1338</v>
      </c>
      <c r="C139" s="1" t="s">
        <v>147</v>
      </c>
      <c r="D139" s="6">
        <v>1083.3333333333333</v>
      </c>
    </row>
    <row r="140" spans="1:4" x14ac:dyDescent="0.2">
      <c r="A140" s="1" t="s">
        <v>8</v>
      </c>
      <c r="B140" s="1" t="s">
        <v>1849</v>
      </c>
      <c r="C140" s="1" t="s">
        <v>276</v>
      </c>
      <c r="D140" s="6">
        <v>1077.4909090909089</v>
      </c>
    </row>
    <row r="141" spans="1:4" x14ac:dyDescent="0.2">
      <c r="A141" s="1" t="s">
        <v>8</v>
      </c>
      <c r="B141" s="1" t="s">
        <v>1755</v>
      </c>
      <c r="C141" s="1" t="s">
        <v>276</v>
      </c>
      <c r="D141" s="6">
        <v>1077.3333333333333</v>
      </c>
    </row>
    <row r="142" spans="1:4" x14ac:dyDescent="0.2">
      <c r="A142" s="1" t="s">
        <v>8</v>
      </c>
      <c r="B142" s="1" t="s">
        <v>1577</v>
      </c>
      <c r="C142" s="1" t="s">
        <v>209</v>
      </c>
      <c r="D142" s="6">
        <v>1073.8533333333332</v>
      </c>
    </row>
    <row r="143" spans="1:4" x14ac:dyDescent="0.2">
      <c r="A143" s="1" t="s">
        <v>8</v>
      </c>
      <c r="B143" s="1" t="s">
        <v>1577</v>
      </c>
      <c r="C143" s="1" t="s">
        <v>247</v>
      </c>
      <c r="D143" s="6">
        <v>1073.8533333333332</v>
      </c>
    </row>
    <row r="144" spans="1:4" x14ac:dyDescent="0.2">
      <c r="A144" s="1" t="s">
        <v>8</v>
      </c>
      <c r="B144" s="1" t="s">
        <v>1915</v>
      </c>
      <c r="C144" s="1" t="s">
        <v>291</v>
      </c>
      <c r="D144" s="6">
        <v>1068.458717948718</v>
      </c>
    </row>
    <row r="145" spans="1:4" x14ac:dyDescent="0.2">
      <c r="A145" s="1" t="s">
        <v>8</v>
      </c>
      <c r="B145" s="1" t="s">
        <v>1827</v>
      </c>
      <c r="C145" s="1" t="s">
        <v>1828</v>
      </c>
      <c r="D145" s="6">
        <v>1062.5</v>
      </c>
    </row>
    <row r="146" spans="1:4" x14ac:dyDescent="0.2">
      <c r="A146" s="1" t="s">
        <v>8</v>
      </c>
      <c r="B146" s="1" t="s">
        <v>1546</v>
      </c>
      <c r="C146" s="1" t="s">
        <v>189</v>
      </c>
      <c r="D146" s="6">
        <v>1045.3333333333333</v>
      </c>
    </row>
    <row r="147" spans="1:4" x14ac:dyDescent="0.2">
      <c r="A147" s="1" t="s">
        <v>8</v>
      </c>
      <c r="B147" s="1" t="s">
        <v>1578</v>
      </c>
      <c r="C147" s="1" t="s">
        <v>209</v>
      </c>
      <c r="D147" s="6">
        <v>1040</v>
      </c>
    </row>
    <row r="148" spans="1:4" x14ac:dyDescent="0.2">
      <c r="A148" s="1" t="s">
        <v>8</v>
      </c>
      <c r="B148" s="1" t="s">
        <v>1901</v>
      </c>
      <c r="C148" s="1" t="s">
        <v>287</v>
      </c>
      <c r="D148" s="6">
        <v>1033.1666666666667</v>
      </c>
    </row>
    <row r="149" spans="1:4" x14ac:dyDescent="0.2">
      <c r="A149" s="1" t="s">
        <v>8</v>
      </c>
      <c r="B149" s="1" t="s">
        <v>1918</v>
      </c>
      <c r="C149" s="1" t="s">
        <v>291</v>
      </c>
      <c r="D149" s="6">
        <v>1024.6766666666665</v>
      </c>
    </row>
    <row r="150" spans="1:4" x14ac:dyDescent="0.2">
      <c r="A150" s="1" t="s">
        <v>8</v>
      </c>
      <c r="B150" s="1" t="s">
        <v>1384</v>
      </c>
      <c r="C150" s="1" t="s">
        <v>2209</v>
      </c>
      <c r="D150" s="6">
        <v>1021.93</v>
      </c>
    </row>
    <row r="151" spans="1:4" x14ac:dyDescent="0.2">
      <c r="A151" s="1" t="s">
        <v>8</v>
      </c>
      <c r="B151" s="1" t="s">
        <v>1916</v>
      </c>
      <c r="C151" s="1" t="s">
        <v>291</v>
      </c>
      <c r="D151" s="6">
        <v>1018.3733333333333</v>
      </c>
    </row>
    <row r="152" spans="1:4" x14ac:dyDescent="0.2">
      <c r="A152" s="1" t="s">
        <v>8</v>
      </c>
      <c r="B152" s="1" t="s">
        <v>1736</v>
      </c>
      <c r="C152" s="1" t="s">
        <v>542</v>
      </c>
      <c r="D152" s="6">
        <v>1014.939393939394</v>
      </c>
    </row>
    <row r="153" spans="1:4" x14ac:dyDescent="0.2">
      <c r="A153" s="1" t="s">
        <v>8</v>
      </c>
      <c r="B153" s="1" t="s">
        <v>1269</v>
      </c>
      <c r="C153" s="1" t="s">
        <v>109</v>
      </c>
      <c r="D153" s="6">
        <v>1000</v>
      </c>
    </row>
    <row r="154" spans="1:4" x14ac:dyDescent="0.2">
      <c r="A154" s="1" t="s">
        <v>8</v>
      </c>
      <c r="B154" s="1" t="s">
        <v>1343</v>
      </c>
      <c r="C154" s="1" t="s">
        <v>285</v>
      </c>
      <c r="D154" s="6">
        <v>1000</v>
      </c>
    </row>
    <row r="155" spans="1:4" x14ac:dyDescent="0.2">
      <c r="A155" s="1" t="s">
        <v>8</v>
      </c>
      <c r="B155" s="1" t="s">
        <v>1371</v>
      </c>
      <c r="C155" s="1" t="s">
        <v>461</v>
      </c>
      <c r="D155" s="6">
        <v>1000</v>
      </c>
    </row>
    <row r="156" spans="1:4" x14ac:dyDescent="0.2">
      <c r="A156" s="1" t="s">
        <v>8</v>
      </c>
      <c r="B156" s="1" t="s">
        <v>1373</v>
      </c>
      <c r="C156" s="1" t="s">
        <v>1094</v>
      </c>
      <c r="D156" s="6">
        <v>1000</v>
      </c>
    </row>
    <row r="157" spans="1:4" x14ac:dyDescent="0.2">
      <c r="A157" s="1" t="s">
        <v>8</v>
      </c>
      <c r="B157" s="1" t="s">
        <v>1794</v>
      </c>
      <c r="C157" s="1" t="s">
        <v>276</v>
      </c>
      <c r="D157" s="6">
        <v>999.66666666666663</v>
      </c>
    </row>
    <row r="158" spans="1:4" x14ac:dyDescent="0.2">
      <c r="A158" s="1" t="s">
        <v>8</v>
      </c>
      <c r="B158" s="1" t="s">
        <v>1886</v>
      </c>
      <c r="C158" s="1" t="s">
        <v>276</v>
      </c>
      <c r="D158" s="6">
        <v>993</v>
      </c>
    </row>
    <row r="159" spans="1:4" x14ac:dyDescent="0.2">
      <c r="A159" s="1" t="s">
        <v>8</v>
      </c>
      <c r="B159" s="1" t="s">
        <v>1361</v>
      </c>
      <c r="C159" s="1" t="s">
        <v>1362</v>
      </c>
      <c r="D159" s="6">
        <v>991.20499999999993</v>
      </c>
    </row>
    <row r="160" spans="1:4" x14ac:dyDescent="0.2">
      <c r="A160" s="1" t="s">
        <v>8</v>
      </c>
      <c r="B160" s="1" t="s">
        <v>1543</v>
      </c>
      <c r="C160" s="1" t="s">
        <v>189</v>
      </c>
      <c r="D160" s="6">
        <v>981.33333333333337</v>
      </c>
    </row>
    <row r="161" spans="1:4" x14ac:dyDescent="0.2">
      <c r="A161" s="1" t="s">
        <v>8</v>
      </c>
      <c r="B161" s="1" t="s">
        <v>1627</v>
      </c>
      <c r="C161" s="1" t="s">
        <v>229</v>
      </c>
      <c r="D161" s="6">
        <v>979.07666666666671</v>
      </c>
    </row>
    <row r="162" spans="1:4" x14ac:dyDescent="0.2">
      <c r="A162" s="1" t="s">
        <v>8</v>
      </c>
      <c r="B162" s="1" t="s">
        <v>179</v>
      </c>
      <c r="C162" s="1" t="s">
        <v>225</v>
      </c>
      <c r="D162" s="6">
        <v>975.29833333333352</v>
      </c>
    </row>
    <row r="163" spans="1:4" x14ac:dyDescent="0.2">
      <c r="A163" s="1" t="s">
        <v>8</v>
      </c>
      <c r="B163" s="1" t="s">
        <v>1737</v>
      </c>
      <c r="C163" s="1" t="s">
        <v>542</v>
      </c>
      <c r="D163" s="6">
        <v>974.33333333333337</v>
      </c>
    </row>
    <row r="164" spans="1:4" x14ac:dyDescent="0.2">
      <c r="A164" s="1" t="s">
        <v>8</v>
      </c>
      <c r="B164" s="1" t="s">
        <v>1858</v>
      </c>
      <c r="C164" s="1" t="s">
        <v>276</v>
      </c>
      <c r="D164" s="6">
        <v>973.93939393939399</v>
      </c>
    </row>
    <row r="165" spans="1:4" x14ac:dyDescent="0.2">
      <c r="A165" s="1" t="s">
        <v>8</v>
      </c>
      <c r="B165" s="1" t="s">
        <v>725</v>
      </c>
      <c r="C165" s="1" t="s">
        <v>267</v>
      </c>
      <c r="D165" s="6">
        <v>973.33333333333337</v>
      </c>
    </row>
    <row r="166" spans="1:4" x14ac:dyDescent="0.2">
      <c r="A166" s="1" t="s">
        <v>8</v>
      </c>
      <c r="B166" s="1" t="s">
        <v>1646</v>
      </c>
      <c r="C166" s="1" t="s">
        <v>264</v>
      </c>
      <c r="D166" s="6">
        <v>958.31000000000006</v>
      </c>
    </row>
    <row r="167" spans="1:4" x14ac:dyDescent="0.2">
      <c r="A167" s="1" t="s">
        <v>8</v>
      </c>
      <c r="B167" s="1" t="s">
        <v>1910</v>
      </c>
      <c r="C167" s="1" t="s">
        <v>287</v>
      </c>
      <c r="D167" s="6">
        <v>935.66666666666663</v>
      </c>
    </row>
    <row r="168" spans="1:4" x14ac:dyDescent="0.2">
      <c r="A168" s="1" t="s">
        <v>8</v>
      </c>
      <c r="B168" s="1" t="s">
        <v>674</v>
      </c>
      <c r="C168" s="1" t="s">
        <v>215</v>
      </c>
      <c r="D168" s="6">
        <v>934.18333333333339</v>
      </c>
    </row>
    <row r="169" spans="1:4" x14ac:dyDescent="0.2">
      <c r="A169" s="1" t="s">
        <v>8</v>
      </c>
      <c r="B169" s="1" t="s">
        <v>1586</v>
      </c>
      <c r="C169" s="1" t="s">
        <v>217</v>
      </c>
      <c r="D169" s="6">
        <v>925.24166666666667</v>
      </c>
    </row>
    <row r="170" spans="1:4" x14ac:dyDescent="0.2">
      <c r="A170" s="1" t="s">
        <v>8</v>
      </c>
      <c r="B170" s="1" t="s">
        <v>1579</v>
      </c>
      <c r="C170" s="1" t="s">
        <v>209</v>
      </c>
      <c r="D170" s="6">
        <v>920</v>
      </c>
    </row>
    <row r="171" spans="1:4" x14ac:dyDescent="0.2">
      <c r="A171" s="1" t="s">
        <v>8</v>
      </c>
      <c r="B171" s="1" t="s">
        <v>1580</v>
      </c>
      <c r="C171" s="1" t="s">
        <v>209</v>
      </c>
      <c r="D171" s="6">
        <v>920</v>
      </c>
    </row>
    <row r="172" spans="1:4" x14ac:dyDescent="0.2">
      <c r="A172" s="1" t="s">
        <v>8</v>
      </c>
      <c r="B172" s="1" t="s">
        <v>1520</v>
      </c>
      <c r="C172" s="1" t="s">
        <v>757</v>
      </c>
      <c r="D172" s="6">
        <v>919.68333333333328</v>
      </c>
    </row>
    <row r="173" spans="1:4" x14ac:dyDescent="0.2">
      <c r="A173" s="1" t="s">
        <v>8</v>
      </c>
      <c r="B173" s="1" t="s">
        <v>1741</v>
      </c>
      <c r="C173" s="1" t="s">
        <v>542</v>
      </c>
      <c r="D173" s="6">
        <v>917.33333333333337</v>
      </c>
    </row>
    <row r="174" spans="1:4" x14ac:dyDescent="0.2">
      <c r="A174" s="1" t="s">
        <v>8</v>
      </c>
      <c r="B174" s="1" t="s">
        <v>1053</v>
      </c>
      <c r="C174" s="1" t="s">
        <v>193</v>
      </c>
      <c r="D174" s="6">
        <v>912.81333333333339</v>
      </c>
    </row>
    <row r="175" spans="1:4" x14ac:dyDescent="0.2">
      <c r="A175" s="1" t="s">
        <v>8</v>
      </c>
      <c r="B175" s="1" t="s">
        <v>1808</v>
      </c>
      <c r="C175" s="1" t="s">
        <v>276</v>
      </c>
      <c r="D175" s="6">
        <v>906.66666666666663</v>
      </c>
    </row>
    <row r="176" spans="1:4" x14ac:dyDescent="0.2">
      <c r="A176" s="1" t="s">
        <v>8</v>
      </c>
      <c r="B176" s="1" t="s">
        <v>1756</v>
      </c>
      <c r="C176" s="1" t="s">
        <v>276</v>
      </c>
      <c r="D176" s="6">
        <v>905.16666666666663</v>
      </c>
    </row>
    <row r="177" spans="1:4" x14ac:dyDescent="0.2">
      <c r="A177" s="1" t="s">
        <v>8</v>
      </c>
      <c r="B177" s="1" t="s">
        <v>1679</v>
      </c>
      <c r="C177" s="1" t="s">
        <v>272</v>
      </c>
      <c r="D177" s="6">
        <v>902.66666666666663</v>
      </c>
    </row>
    <row r="178" spans="1:4" x14ac:dyDescent="0.2">
      <c r="A178" s="1" t="s">
        <v>8</v>
      </c>
      <c r="B178" s="1" t="s">
        <v>1713</v>
      </c>
      <c r="C178" s="1" t="s">
        <v>542</v>
      </c>
      <c r="D178" s="6">
        <v>902.5</v>
      </c>
    </row>
    <row r="179" spans="1:4" x14ac:dyDescent="0.2">
      <c r="A179" s="1" t="s">
        <v>8</v>
      </c>
      <c r="B179" s="1" t="s">
        <v>1781</v>
      </c>
      <c r="C179" s="1" t="s">
        <v>276</v>
      </c>
      <c r="D179" s="6">
        <v>896</v>
      </c>
    </row>
    <row r="180" spans="1:4" x14ac:dyDescent="0.2">
      <c r="A180" s="1" t="s">
        <v>8</v>
      </c>
      <c r="B180" s="1" t="s">
        <v>1384</v>
      </c>
      <c r="C180" s="1" t="s">
        <v>161</v>
      </c>
      <c r="D180" s="6">
        <v>890.70111111111112</v>
      </c>
    </row>
    <row r="181" spans="1:4" x14ac:dyDescent="0.2">
      <c r="A181" s="1" t="s">
        <v>8</v>
      </c>
      <c r="B181" s="1" t="s">
        <v>1563</v>
      </c>
      <c r="C181" s="1" t="s">
        <v>307</v>
      </c>
      <c r="D181" s="6">
        <v>889.78666666666686</v>
      </c>
    </row>
    <row r="182" spans="1:4" x14ac:dyDescent="0.2">
      <c r="A182" s="1" t="s">
        <v>8</v>
      </c>
      <c r="B182" s="1" t="s">
        <v>1366</v>
      </c>
      <c r="C182" s="1" t="s">
        <v>267</v>
      </c>
      <c r="D182" s="6">
        <v>886.66666666666663</v>
      </c>
    </row>
    <row r="183" spans="1:4" x14ac:dyDescent="0.2">
      <c r="A183" s="1" t="s">
        <v>8</v>
      </c>
      <c r="B183" s="1" t="s">
        <v>1890</v>
      </c>
      <c r="C183" s="1" t="s">
        <v>276</v>
      </c>
      <c r="D183" s="6">
        <v>886.66666666666663</v>
      </c>
    </row>
    <row r="184" spans="1:4" x14ac:dyDescent="0.2">
      <c r="A184" s="1" t="s">
        <v>8</v>
      </c>
      <c r="B184" s="1" t="s">
        <v>1688</v>
      </c>
      <c r="C184" s="1" t="s">
        <v>275</v>
      </c>
      <c r="D184" s="6">
        <v>885.33333333333337</v>
      </c>
    </row>
    <row r="185" spans="1:4" x14ac:dyDescent="0.2">
      <c r="A185" s="1" t="s">
        <v>8</v>
      </c>
      <c r="B185" s="1" t="s">
        <v>1710</v>
      </c>
      <c r="C185" s="1" t="s">
        <v>542</v>
      </c>
      <c r="D185" s="6">
        <v>885.33333333333337</v>
      </c>
    </row>
    <row r="186" spans="1:4" x14ac:dyDescent="0.2">
      <c r="A186" s="1" t="s">
        <v>8</v>
      </c>
      <c r="B186" s="1" t="s">
        <v>1378</v>
      </c>
      <c r="C186" s="1" t="s">
        <v>182</v>
      </c>
      <c r="D186" s="6">
        <v>880</v>
      </c>
    </row>
    <row r="187" spans="1:4" x14ac:dyDescent="0.2">
      <c r="A187" s="1" t="s">
        <v>8</v>
      </c>
      <c r="B187" s="1" t="s">
        <v>1763</v>
      </c>
      <c r="C187" s="1" t="s">
        <v>276</v>
      </c>
      <c r="D187" s="6">
        <v>878.66666666666663</v>
      </c>
    </row>
    <row r="188" spans="1:4" x14ac:dyDescent="0.2">
      <c r="A188" s="1" t="s">
        <v>8</v>
      </c>
      <c r="B188" s="1" t="s">
        <v>1891</v>
      </c>
      <c r="C188" s="1" t="s">
        <v>276</v>
      </c>
      <c r="D188" s="6">
        <v>877.33333333333337</v>
      </c>
    </row>
    <row r="189" spans="1:4" x14ac:dyDescent="0.2">
      <c r="A189" s="1" t="s">
        <v>8</v>
      </c>
      <c r="B189" s="1" t="s">
        <v>686</v>
      </c>
      <c r="C189" s="1" t="s">
        <v>83</v>
      </c>
      <c r="D189" s="6">
        <v>876.77866666666671</v>
      </c>
    </row>
    <row r="190" spans="1:4" x14ac:dyDescent="0.2">
      <c r="A190" s="1" t="s">
        <v>8</v>
      </c>
      <c r="B190" s="1" t="s">
        <v>1317</v>
      </c>
      <c r="C190" s="1" t="s">
        <v>298</v>
      </c>
      <c r="D190" s="6">
        <v>875</v>
      </c>
    </row>
    <row r="191" spans="1:4" x14ac:dyDescent="0.2">
      <c r="A191" s="1" t="s">
        <v>8</v>
      </c>
      <c r="B191" s="1" t="s">
        <v>1542</v>
      </c>
      <c r="C191" s="1" t="s">
        <v>219</v>
      </c>
      <c r="D191" s="6">
        <v>866.66666666666663</v>
      </c>
    </row>
    <row r="192" spans="1:4" x14ac:dyDescent="0.2">
      <c r="A192" s="1" t="s">
        <v>8</v>
      </c>
      <c r="B192" s="1" t="s">
        <v>1816</v>
      </c>
      <c r="C192" s="1" t="s">
        <v>276</v>
      </c>
      <c r="D192" s="6">
        <v>866.5</v>
      </c>
    </row>
    <row r="193" spans="1:4" x14ac:dyDescent="0.2">
      <c r="A193" s="1" t="s">
        <v>8</v>
      </c>
      <c r="B193" s="1" t="s">
        <v>1789</v>
      </c>
      <c r="C193" s="1" t="s">
        <v>276</v>
      </c>
      <c r="D193" s="6">
        <v>864</v>
      </c>
    </row>
    <row r="194" spans="1:4" x14ac:dyDescent="0.2">
      <c r="A194" s="1" t="s">
        <v>8</v>
      </c>
      <c r="B194" s="1" t="s">
        <v>1354</v>
      </c>
      <c r="C194" s="1" t="s">
        <v>1355</v>
      </c>
      <c r="D194" s="6">
        <v>861.12333333333333</v>
      </c>
    </row>
    <row r="195" spans="1:4" x14ac:dyDescent="0.2">
      <c r="A195" s="1" t="s">
        <v>8</v>
      </c>
      <c r="B195" s="1" t="s">
        <v>1584</v>
      </c>
      <c r="C195" s="1" t="s">
        <v>215</v>
      </c>
      <c r="D195" s="6">
        <v>858.80000000000007</v>
      </c>
    </row>
    <row r="196" spans="1:4" x14ac:dyDescent="0.2">
      <c r="A196" s="1" t="s">
        <v>8</v>
      </c>
      <c r="B196" s="1" t="s">
        <v>1533</v>
      </c>
      <c r="C196" s="1" t="s">
        <v>287</v>
      </c>
      <c r="D196" s="6">
        <v>854.16666666666663</v>
      </c>
    </row>
    <row r="197" spans="1:4" x14ac:dyDescent="0.2">
      <c r="A197" s="1" t="s">
        <v>8</v>
      </c>
      <c r="B197" s="1" t="s">
        <v>1829</v>
      </c>
      <c r="C197" s="1" t="s">
        <v>276</v>
      </c>
      <c r="D197" s="6">
        <v>853.33333333333337</v>
      </c>
    </row>
    <row r="198" spans="1:4" x14ac:dyDescent="0.2">
      <c r="A198" s="1" t="s">
        <v>8</v>
      </c>
      <c r="B198" s="1" t="s">
        <v>1894</v>
      </c>
      <c r="C198" s="1" t="s">
        <v>276</v>
      </c>
      <c r="D198" s="6">
        <v>848</v>
      </c>
    </row>
    <row r="199" spans="1:4" x14ac:dyDescent="0.2">
      <c r="A199" s="1" t="s">
        <v>8</v>
      </c>
      <c r="B199" s="1" t="s">
        <v>1476</v>
      </c>
      <c r="C199" s="1" t="s">
        <v>267</v>
      </c>
      <c r="D199" s="6">
        <v>841.38333333333333</v>
      </c>
    </row>
    <row r="200" spans="1:4" x14ac:dyDescent="0.2">
      <c r="A200" s="1" t="s">
        <v>8</v>
      </c>
      <c r="B200" s="1" t="s">
        <v>1846</v>
      </c>
      <c r="C200" s="1" t="s">
        <v>276</v>
      </c>
      <c r="D200" s="6">
        <v>841.16666666666663</v>
      </c>
    </row>
    <row r="201" spans="1:4" x14ac:dyDescent="0.2">
      <c r="A201" s="1" t="s">
        <v>8</v>
      </c>
      <c r="B201" s="1" t="s">
        <v>93</v>
      </c>
      <c r="C201" s="1" t="s">
        <v>287</v>
      </c>
      <c r="D201" s="6">
        <v>840</v>
      </c>
    </row>
    <row r="202" spans="1:4" x14ac:dyDescent="0.2">
      <c r="A202" s="1" t="s">
        <v>8</v>
      </c>
      <c r="B202" s="1" t="s">
        <v>1378</v>
      </c>
      <c r="C202" s="1" t="s">
        <v>472</v>
      </c>
      <c r="D202" s="6">
        <v>837.5</v>
      </c>
    </row>
    <row r="203" spans="1:4" x14ac:dyDescent="0.2">
      <c r="A203" s="1" t="s">
        <v>8</v>
      </c>
      <c r="B203" s="1" t="s">
        <v>1304</v>
      </c>
      <c r="C203" s="1" t="s">
        <v>329</v>
      </c>
      <c r="D203" s="6">
        <v>836.66666666666663</v>
      </c>
    </row>
    <row r="204" spans="1:4" x14ac:dyDescent="0.2">
      <c r="A204" s="1" t="s">
        <v>8</v>
      </c>
      <c r="B204" s="1" t="s">
        <v>1347</v>
      </c>
      <c r="C204" s="1" t="s">
        <v>2202</v>
      </c>
      <c r="D204" s="6">
        <v>833.33333333333337</v>
      </c>
    </row>
    <row r="205" spans="1:4" x14ac:dyDescent="0.2">
      <c r="A205" s="1" t="s">
        <v>8</v>
      </c>
      <c r="B205" s="1" t="s">
        <v>1380</v>
      </c>
      <c r="C205" s="1" t="s">
        <v>2207</v>
      </c>
      <c r="D205" s="6">
        <v>833.33333333333337</v>
      </c>
    </row>
    <row r="206" spans="1:4" x14ac:dyDescent="0.2">
      <c r="A206" s="1" t="s">
        <v>8</v>
      </c>
      <c r="B206" s="1" t="s">
        <v>1637</v>
      </c>
      <c r="C206" s="1" t="s">
        <v>264</v>
      </c>
      <c r="D206" s="6">
        <v>833.23000000000013</v>
      </c>
    </row>
    <row r="207" spans="1:4" x14ac:dyDescent="0.2">
      <c r="A207" s="1" t="s">
        <v>8</v>
      </c>
      <c r="B207" s="1" t="s">
        <v>1535</v>
      </c>
      <c r="C207" s="1" t="s">
        <v>275</v>
      </c>
      <c r="D207" s="6">
        <v>832</v>
      </c>
    </row>
    <row r="208" spans="1:4" x14ac:dyDescent="0.2">
      <c r="A208" s="1" t="s">
        <v>8</v>
      </c>
      <c r="B208" s="1" t="s">
        <v>1920</v>
      </c>
      <c r="C208" s="1" t="s">
        <v>291</v>
      </c>
      <c r="D208" s="6">
        <v>831.97179487179483</v>
      </c>
    </row>
    <row r="209" spans="1:4" x14ac:dyDescent="0.2">
      <c r="A209" s="1" t="s">
        <v>8</v>
      </c>
      <c r="B209" s="1" t="s">
        <v>1561</v>
      </c>
      <c r="C209" s="1" t="s">
        <v>473</v>
      </c>
      <c r="D209" s="6">
        <v>826.66666666666663</v>
      </c>
    </row>
    <row r="210" spans="1:4" x14ac:dyDescent="0.2">
      <c r="A210" s="1" t="s">
        <v>8</v>
      </c>
      <c r="B210" s="1" t="s">
        <v>1783</v>
      </c>
      <c r="C210" s="1" t="s">
        <v>276</v>
      </c>
      <c r="D210" s="6">
        <v>821.16666666666663</v>
      </c>
    </row>
    <row r="211" spans="1:4" x14ac:dyDescent="0.2">
      <c r="A211" s="1" t="s">
        <v>8</v>
      </c>
      <c r="B211" s="1" t="s">
        <v>1795</v>
      </c>
      <c r="C211" s="1" t="s">
        <v>276</v>
      </c>
      <c r="D211" s="6">
        <v>819.83333333333337</v>
      </c>
    </row>
    <row r="212" spans="1:4" x14ac:dyDescent="0.2">
      <c r="A212" s="1" t="s">
        <v>8</v>
      </c>
      <c r="B212" s="1" t="s">
        <v>732</v>
      </c>
      <c r="C212" s="1" t="s">
        <v>248</v>
      </c>
      <c r="D212" s="6">
        <v>817.31666666666672</v>
      </c>
    </row>
    <row r="213" spans="1:4" x14ac:dyDescent="0.2">
      <c r="A213" s="1" t="s">
        <v>8</v>
      </c>
      <c r="B213" s="1" t="s">
        <v>1762</v>
      </c>
      <c r="C213" s="1" t="s">
        <v>276</v>
      </c>
      <c r="D213" s="6">
        <v>816</v>
      </c>
    </row>
    <row r="214" spans="1:4" x14ac:dyDescent="0.2">
      <c r="A214" s="1" t="s">
        <v>8</v>
      </c>
      <c r="B214" s="1" t="s">
        <v>1517</v>
      </c>
      <c r="C214" s="1" t="s">
        <v>182</v>
      </c>
      <c r="D214" s="6">
        <v>814.03666666666652</v>
      </c>
    </row>
    <row r="215" spans="1:4" x14ac:dyDescent="0.2">
      <c r="A215" s="1" t="s">
        <v>8</v>
      </c>
      <c r="B215" s="1" t="s">
        <v>1759</v>
      </c>
      <c r="C215" s="1" t="s">
        <v>276</v>
      </c>
      <c r="D215" s="6">
        <v>810.66666666666663</v>
      </c>
    </row>
    <row r="216" spans="1:4" x14ac:dyDescent="0.2">
      <c r="A216" s="1" t="s">
        <v>8</v>
      </c>
      <c r="B216" s="1" t="s">
        <v>1583</v>
      </c>
      <c r="C216" s="1" t="s">
        <v>215</v>
      </c>
      <c r="D216" s="6">
        <v>806.4</v>
      </c>
    </row>
    <row r="217" spans="1:4" x14ac:dyDescent="0.2">
      <c r="A217" s="1" t="s">
        <v>8</v>
      </c>
      <c r="B217" s="1" t="s">
        <v>179</v>
      </c>
      <c r="C217" s="1" t="s">
        <v>357</v>
      </c>
      <c r="D217" s="6">
        <v>806.1877777777778</v>
      </c>
    </row>
    <row r="218" spans="1:4" x14ac:dyDescent="0.2">
      <c r="A218" s="1" t="s">
        <v>8</v>
      </c>
      <c r="B218" s="1" t="s">
        <v>1740</v>
      </c>
      <c r="C218" s="1" t="s">
        <v>542</v>
      </c>
      <c r="D218" s="6">
        <v>802.66666666666663</v>
      </c>
    </row>
    <row r="219" spans="1:4" x14ac:dyDescent="0.2">
      <c r="A219" s="1" t="s">
        <v>8</v>
      </c>
      <c r="B219" s="1" t="s">
        <v>1286</v>
      </c>
      <c r="C219" s="1" t="s">
        <v>136</v>
      </c>
      <c r="D219" s="6">
        <v>800</v>
      </c>
    </row>
    <row r="220" spans="1:4" x14ac:dyDescent="0.2">
      <c r="A220" s="1" t="s">
        <v>8</v>
      </c>
      <c r="B220" s="1" t="s">
        <v>1298</v>
      </c>
      <c r="C220" s="1" t="s">
        <v>136</v>
      </c>
      <c r="D220" s="6">
        <v>800</v>
      </c>
    </row>
    <row r="221" spans="1:4" x14ac:dyDescent="0.2">
      <c r="A221" s="1" t="s">
        <v>8</v>
      </c>
      <c r="B221" s="1" t="s">
        <v>1299</v>
      </c>
      <c r="C221" s="1" t="s">
        <v>136</v>
      </c>
      <c r="D221" s="6">
        <v>800</v>
      </c>
    </row>
    <row r="222" spans="1:4" x14ac:dyDescent="0.2">
      <c r="A222" s="1" t="s">
        <v>8</v>
      </c>
      <c r="B222" s="1" t="s">
        <v>1300</v>
      </c>
      <c r="C222" s="1" t="s">
        <v>136</v>
      </c>
      <c r="D222" s="6">
        <v>800</v>
      </c>
    </row>
    <row r="223" spans="1:4" x14ac:dyDescent="0.2">
      <c r="A223" s="1" t="s">
        <v>8</v>
      </c>
      <c r="B223" s="1" t="s">
        <v>1303</v>
      </c>
      <c r="C223" s="1" t="s">
        <v>136</v>
      </c>
      <c r="D223" s="6">
        <v>800</v>
      </c>
    </row>
    <row r="224" spans="1:4" x14ac:dyDescent="0.2">
      <c r="A224" s="1" t="s">
        <v>8</v>
      </c>
      <c r="B224" s="1" t="s">
        <v>1313</v>
      </c>
      <c r="C224" s="1" t="s">
        <v>136</v>
      </c>
      <c r="D224" s="6">
        <v>800</v>
      </c>
    </row>
    <row r="225" spans="1:4" x14ac:dyDescent="0.2">
      <c r="A225" s="1" t="s">
        <v>8</v>
      </c>
      <c r="B225" s="1" t="s">
        <v>1485</v>
      </c>
      <c r="C225" s="1" t="s">
        <v>111</v>
      </c>
      <c r="D225" s="6">
        <v>800</v>
      </c>
    </row>
    <row r="226" spans="1:4" x14ac:dyDescent="0.2">
      <c r="A226" s="1" t="s">
        <v>8</v>
      </c>
      <c r="B226" s="1" t="s">
        <v>1623</v>
      </c>
      <c r="C226" s="1" t="s">
        <v>472</v>
      </c>
      <c r="D226" s="6">
        <v>800</v>
      </c>
    </row>
    <row r="227" spans="1:4" x14ac:dyDescent="0.2">
      <c r="A227" s="1" t="s">
        <v>8</v>
      </c>
      <c r="B227" s="1" t="s">
        <v>1626</v>
      </c>
      <c r="C227" s="1" t="s">
        <v>267</v>
      </c>
      <c r="D227" s="6">
        <v>800</v>
      </c>
    </row>
    <row r="228" spans="1:4" x14ac:dyDescent="0.2">
      <c r="A228" s="1" t="s">
        <v>8</v>
      </c>
      <c r="B228" s="1" t="s">
        <v>1663</v>
      </c>
      <c r="C228" s="1" t="s">
        <v>267</v>
      </c>
      <c r="D228" s="6">
        <v>800</v>
      </c>
    </row>
    <row r="229" spans="1:4" x14ac:dyDescent="0.2">
      <c r="A229" s="1" t="s">
        <v>8</v>
      </c>
      <c r="B229" s="1" t="s">
        <v>1831</v>
      </c>
      <c r="C229" s="1" t="s">
        <v>276</v>
      </c>
      <c r="D229" s="6">
        <v>800</v>
      </c>
    </row>
    <row r="230" spans="1:4" x14ac:dyDescent="0.2">
      <c r="A230" s="1" t="s">
        <v>8</v>
      </c>
      <c r="B230" s="1" t="s">
        <v>1729</v>
      </c>
      <c r="C230" s="1" t="s">
        <v>542</v>
      </c>
      <c r="D230" s="6">
        <v>798.5</v>
      </c>
    </row>
    <row r="231" spans="1:4" x14ac:dyDescent="0.2">
      <c r="A231" s="1" t="s">
        <v>8</v>
      </c>
      <c r="B231" s="1" t="s">
        <v>1788</v>
      </c>
      <c r="C231" s="1" t="s">
        <v>276</v>
      </c>
      <c r="D231" s="6">
        <v>798.5</v>
      </c>
    </row>
    <row r="232" spans="1:4" x14ac:dyDescent="0.2">
      <c r="A232" s="1" t="s">
        <v>8</v>
      </c>
      <c r="B232" s="1" t="s">
        <v>1885</v>
      </c>
      <c r="C232" s="1" t="s">
        <v>276</v>
      </c>
      <c r="D232" s="6">
        <v>793.33333333333337</v>
      </c>
    </row>
    <row r="233" spans="1:4" x14ac:dyDescent="0.2">
      <c r="A233" s="1" t="s">
        <v>8</v>
      </c>
      <c r="B233" s="1" t="s">
        <v>1847</v>
      </c>
      <c r="C233" s="1" t="s">
        <v>276</v>
      </c>
      <c r="D233" s="6">
        <v>792</v>
      </c>
    </row>
    <row r="234" spans="1:4" x14ac:dyDescent="0.2">
      <c r="A234" s="1" t="s">
        <v>8</v>
      </c>
      <c r="B234" s="1" t="s">
        <v>295</v>
      </c>
      <c r="C234" s="1" t="s">
        <v>89</v>
      </c>
      <c r="D234" s="6">
        <v>791.1</v>
      </c>
    </row>
    <row r="235" spans="1:4" x14ac:dyDescent="0.2">
      <c r="A235" s="1" t="s">
        <v>8</v>
      </c>
      <c r="B235" s="1" t="s">
        <v>1654</v>
      </c>
      <c r="C235" s="1" t="s">
        <v>276</v>
      </c>
      <c r="D235" s="6">
        <v>789.60606060606062</v>
      </c>
    </row>
    <row r="236" spans="1:4" x14ac:dyDescent="0.2">
      <c r="A236" s="1" t="s">
        <v>8</v>
      </c>
      <c r="B236" s="1" t="s">
        <v>1701</v>
      </c>
      <c r="C236" s="1" t="s">
        <v>542</v>
      </c>
      <c r="D236" s="6">
        <v>789.33333333333337</v>
      </c>
    </row>
    <row r="237" spans="1:4" x14ac:dyDescent="0.2">
      <c r="A237" s="1" t="s">
        <v>8</v>
      </c>
      <c r="B237" s="1" t="s">
        <v>1778</v>
      </c>
      <c r="C237" s="1" t="s">
        <v>276</v>
      </c>
      <c r="D237" s="6">
        <v>789.33333333333337</v>
      </c>
    </row>
    <row r="238" spans="1:4" x14ac:dyDescent="0.2">
      <c r="A238" s="1" t="s">
        <v>8</v>
      </c>
      <c r="B238" s="1" t="s">
        <v>1903</v>
      </c>
      <c r="C238" s="1" t="s">
        <v>287</v>
      </c>
      <c r="D238" s="6">
        <v>789.33333333333337</v>
      </c>
    </row>
    <row r="239" spans="1:4" x14ac:dyDescent="0.2">
      <c r="A239" s="1" t="s">
        <v>8</v>
      </c>
      <c r="B239" s="1" t="s">
        <v>1685</v>
      </c>
      <c r="C239" s="1" t="s">
        <v>279</v>
      </c>
      <c r="D239" s="6">
        <v>786.66666666666663</v>
      </c>
    </row>
    <row r="240" spans="1:4" x14ac:dyDescent="0.2">
      <c r="A240" s="1" t="s">
        <v>8</v>
      </c>
      <c r="B240" s="1" t="s">
        <v>1814</v>
      </c>
      <c r="C240" s="1" t="s">
        <v>276</v>
      </c>
      <c r="D240" s="6">
        <v>786.66666666666663</v>
      </c>
    </row>
    <row r="241" spans="1:4" x14ac:dyDescent="0.2">
      <c r="A241" s="1" t="s">
        <v>8</v>
      </c>
      <c r="B241" s="1" t="s">
        <v>1902</v>
      </c>
      <c r="C241" s="1" t="s">
        <v>287</v>
      </c>
      <c r="D241" s="6">
        <v>778.66666666666663</v>
      </c>
    </row>
    <row r="242" spans="1:4" x14ac:dyDescent="0.2">
      <c r="A242" s="1" t="s">
        <v>8</v>
      </c>
      <c r="B242" s="1" t="s">
        <v>730</v>
      </c>
      <c r="C242" s="1" t="s">
        <v>263</v>
      </c>
      <c r="D242" s="6">
        <v>778.55555555555566</v>
      </c>
    </row>
    <row r="243" spans="1:4" x14ac:dyDescent="0.2">
      <c r="A243" s="1" t="s">
        <v>8</v>
      </c>
      <c r="B243" s="1" t="s">
        <v>1655</v>
      </c>
      <c r="C243" s="1" t="s">
        <v>267</v>
      </c>
      <c r="D243" s="6">
        <v>770.66666666666663</v>
      </c>
    </row>
    <row r="244" spans="1:4" x14ac:dyDescent="0.2">
      <c r="A244" s="1" t="s">
        <v>8</v>
      </c>
      <c r="B244" s="1" t="s">
        <v>1782</v>
      </c>
      <c r="C244" s="1" t="s">
        <v>276</v>
      </c>
      <c r="D244" s="6">
        <v>768</v>
      </c>
    </row>
    <row r="245" spans="1:4" x14ac:dyDescent="0.2">
      <c r="A245" s="1" t="s">
        <v>8</v>
      </c>
      <c r="B245" s="1" t="s">
        <v>1807</v>
      </c>
      <c r="C245" s="1" t="s">
        <v>276</v>
      </c>
      <c r="D245" s="6">
        <v>768</v>
      </c>
    </row>
    <row r="246" spans="1:4" x14ac:dyDescent="0.2">
      <c r="A246" s="1" t="s">
        <v>8</v>
      </c>
      <c r="B246" s="1" t="s">
        <v>1527</v>
      </c>
      <c r="C246" s="1" t="s">
        <v>267</v>
      </c>
      <c r="D246" s="6">
        <v>756</v>
      </c>
    </row>
    <row r="247" spans="1:4" x14ac:dyDescent="0.2">
      <c r="A247" s="1" t="s">
        <v>8</v>
      </c>
      <c r="B247" s="1" t="s">
        <v>1793</v>
      </c>
      <c r="C247" s="1" t="s">
        <v>276</v>
      </c>
      <c r="D247" s="6">
        <v>756</v>
      </c>
    </row>
    <row r="248" spans="1:4" x14ac:dyDescent="0.2">
      <c r="A248" s="1" t="s">
        <v>8</v>
      </c>
      <c r="B248" s="1" t="s">
        <v>1746</v>
      </c>
      <c r="C248" s="1" t="s">
        <v>276</v>
      </c>
      <c r="D248" s="6">
        <v>752</v>
      </c>
    </row>
    <row r="249" spans="1:4" x14ac:dyDescent="0.2">
      <c r="A249" s="1" t="s">
        <v>8</v>
      </c>
      <c r="B249" s="1" t="s">
        <v>1488</v>
      </c>
      <c r="C249" s="1" t="s">
        <v>101</v>
      </c>
      <c r="D249" s="6">
        <v>750</v>
      </c>
    </row>
    <row r="250" spans="1:4" x14ac:dyDescent="0.2">
      <c r="A250" s="1" t="s">
        <v>8</v>
      </c>
      <c r="B250" s="1" t="s">
        <v>1491</v>
      </c>
      <c r="C250" s="1" t="s">
        <v>104</v>
      </c>
      <c r="D250" s="6">
        <v>750</v>
      </c>
    </row>
    <row r="251" spans="1:4" x14ac:dyDescent="0.2">
      <c r="A251" s="1" t="s">
        <v>8</v>
      </c>
      <c r="B251" s="1" t="s">
        <v>1936</v>
      </c>
      <c r="C251" s="1" t="s">
        <v>293</v>
      </c>
      <c r="D251" s="6">
        <v>750</v>
      </c>
    </row>
    <row r="252" spans="1:4" x14ac:dyDescent="0.2">
      <c r="A252" s="1" t="s">
        <v>8</v>
      </c>
      <c r="B252" s="1" t="s">
        <v>1937</v>
      </c>
      <c r="C252" s="1" t="s">
        <v>293</v>
      </c>
      <c r="D252" s="6">
        <v>750</v>
      </c>
    </row>
    <row r="253" spans="1:4" x14ac:dyDescent="0.2">
      <c r="A253" s="1" t="s">
        <v>8</v>
      </c>
      <c r="B253" s="1" t="s">
        <v>1802</v>
      </c>
      <c r="C253" s="1" t="s">
        <v>276</v>
      </c>
      <c r="D253" s="6">
        <v>744</v>
      </c>
    </row>
    <row r="254" spans="1:4" x14ac:dyDescent="0.2">
      <c r="A254" s="1" t="s">
        <v>8</v>
      </c>
      <c r="B254" s="1" t="s">
        <v>1875</v>
      </c>
      <c r="C254" s="1" t="s">
        <v>276</v>
      </c>
      <c r="D254" s="6">
        <v>740</v>
      </c>
    </row>
    <row r="255" spans="1:4" x14ac:dyDescent="0.2">
      <c r="A255" s="1" t="s">
        <v>8</v>
      </c>
      <c r="B255" s="1" t="s">
        <v>693</v>
      </c>
      <c r="C255" s="1" t="s">
        <v>1374</v>
      </c>
      <c r="D255" s="6">
        <v>737.80000000000007</v>
      </c>
    </row>
    <row r="256" spans="1:4" x14ac:dyDescent="0.2">
      <c r="A256" s="1" t="s">
        <v>8</v>
      </c>
      <c r="B256" s="1" t="s">
        <v>1774</v>
      </c>
      <c r="C256" s="1" t="s">
        <v>276</v>
      </c>
      <c r="D256" s="6">
        <v>737.33333333333337</v>
      </c>
    </row>
    <row r="257" spans="1:4" x14ac:dyDescent="0.2">
      <c r="A257" s="1" t="s">
        <v>8</v>
      </c>
      <c r="B257" s="1" t="s">
        <v>1790</v>
      </c>
      <c r="C257" s="1" t="s">
        <v>276</v>
      </c>
      <c r="D257" s="6">
        <v>737.33333333333337</v>
      </c>
    </row>
    <row r="258" spans="1:4" x14ac:dyDescent="0.2">
      <c r="A258" s="1" t="s">
        <v>8</v>
      </c>
      <c r="B258" s="1" t="s">
        <v>1878</v>
      </c>
      <c r="C258" s="1" t="s">
        <v>276</v>
      </c>
      <c r="D258" s="6">
        <v>736</v>
      </c>
    </row>
    <row r="259" spans="1:4" x14ac:dyDescent="0.2">
      <c r="A259" s="1" t="s">
        <v>8</v>
      </c>
      <c r="B259" s="1" t="s">
        <v>1760</v>
      </c>
      <c r="C259" s="1" t="s">
        <v>276</v>
      </c>
      <c r="D259" s="6">
        <v>734.66666666666663</v>
      </c>
    </row>
    <row r="260" spans="1:4" x14ac:dyDescent="0.2">
      <c r="A260" s="1" t="s">
        <v>8</v>
      </c>
      <c r="B260" s="1" t="s">
        <v>1739</v>
      </c>
      <c r="C260" s="1" t="s">
        <v>542</v>
      </c>
      <c r="D260" s="6">
        <v>733.33333333333337</v>
      </c>
    </row>
    <row r="261" spans="1:4" x14ac:dyDescent="0.2">
      <c r="A261" s="1" t="s">
        <v>8</v>
      </c>
      <c r="B261" s="1" t="s">
        <v>1556</v>
      </c>
      <c r="C261" s="1" t="s">
        <v>202</v>
      </c>
      <c r="D261" s="6">
        <v>731.12666666666667</v>
      </c>
    </row>
    <row r="262" spans="1:4" x14ac:dyDescent="0.2">
      <c r="A262" s="1" t="s">
        <v>8</v>
      </c>
      <c r="B262" s="1" t="s">
        <v>1876</v>
      </c>
      <c r="C262" s="1" t="s">
        <v>276</v>
      </c>
      <c r="D262" s="6">
        <v>728</v>
      </c>
    </row>
    <row r="263" spans="1:4" x14ac:dyDescent="0.2">
      <c r="A263" s="1" t="s">
        <v>8</v>
      </c>
      <c r="B263" s="1" t="s">
        <v>1764</v>
      </c>
      <c r="C263" s="1" t="s">
        <v>276</v>
      </c>
      <c r="D263" s="6">
        <v>725.33333333333337</v>
      </c>
    </row>
    <row r="264" spans="1:4" x14ac:dyDescent="0.2">
      <c r="A264" s="1" t="s">
        <v>8</v>
      </c>
      <c r="B264" s="1" t="s">
        <v>1842</v>
      </c>
      <c r="C264" s="1" t="s">
        <v>267</v>
      </c>
      <c r="D264" s="6">
        <v>725.33333333333337</v>
      </c>
    </row>
    <row r="265" spans="1:4" x14ac:dyDescent="0.2">
      <c r="A265" s="1" t="s">
        <v>8</v>
      </c>
      <c r="B265" s="1" t="s">
        <v>1899</v>
      </c>
      <c r="C265" s="1" t="s">
        <v>287</v>
      </c>
      <c r="D265" s="6">
        <v>725.33333333333337</v>
      </c>
    </row>
    <row r="266" spans="1:4" x14ac:dyDescent="0.2">
      <c r="A266" s="1" t="s">
        <v>8</v>
      </c>
      <c r="B266" s="1" t="s">
        <v>1868</v>
      </c>
      <c r="C266" s="1" t="s">
        <v>276</v>
      </c>
      <c r="D266" s="6">
        <v>719.83333333333337</v>
      </c>
    </row>
    <row r="267" spans="1:4" x14ac:dyDescent="0.2">
      <c r="A267" s="1" t="s">
        <v>8</v>
      </c>
      <c r="B267" s="1" t="s">
        <v>1282</v>
      </c>
      <c r="C267" s="1" t="s">
        <v>329</v>
      </c>
      <c r="D267" s="6">
        <v>719.46666666666658</v>
      </c>
    </row>
    <row r="268" spans="1:4" x14ac:dyDescent="0.2">
      <c r="A268" s="1" t="s">
        <v>8</v>
      </c>
      <c r="B268" s="1" t="s">
        <v>1572</v>
      </c>
      <c r="C268" s="1" t="s">
        <v>204</v>
      </c>
      <c r="D268" s="6">
        <v>714.34666666666669</v>
      </c>
    </row>
    <row r="269" spans="1:4" x14ac:dyDescent="0.2">
      <c r="A269" s="1" t="s">
        <v>8</v>
      </c>
      <c r="B269" s="1" t="s">
        <v>1379</v>
      </c>
      <c r="C269" s="1" t="s">
        <v>227</v>
      </c>
      <c r="D269" s="6">
        <v>713.33333333333337</v>
      </c>
    </row>
    <row r="270" spans="1:4" x14ac:dyDescent="0.2">
      <c r="A270" s="1" t="s">
        <v>8</v>
      </c>
      <c r="B270" s="1" t="s">
        <v>1700</v>
      </c>
      <c r="C270" s="1" t="s">
        <v>542</v>
      </c>
      <c r="D270" s="6">
        <v>713.16666666666663</v>
      </c>
    </row>
    <row r="271" spans="1:4" x14ac:dyDescent="0.2">
      <c r="A271" s="1" t="s">
        <v>8</v>
      </c>
      <c r="B271" s="1" t="s">
        <v>1757</v>
      </c>
      <c r="C271" s="1" t="s">
        <v>276</v>
      </c>
      <c r="D271" s="6">
        <v>713.16666666666663</v>
      </c>
    </row>
    <row r="272" spans="1:4" x14ac:dyDescent="0.2">
      <c r="A272" s="1" t="s">
        <v>8</v>
      </c>
      <c r="B272" s="1" t="s">
        <v>1796</v>
      </c>
      <c r="C272" s="1" t="s">
        <v>276</v>
      </c>
      <c r="D272" s="6">
        <v>712</v>
      </c>
    </row>
    <row r="273" spans="1:4" x14ac:dyDescent="0.2">
      <c r="A273" s="1" t="s">
        <v>8</v>
      </c>
      <c r="B273" s="1" t="s">
        <v>1568</v>
      </c>
      <c r="C273" s="1" t="s">
        <v>201</v>
      </c>
      <c r="D273" s="6">
        <v>710.37333333333333</v>
      </c>
    </row>
    <row r="274" spans="1:4" x14ac:dyDescent="0.2">
      <c r="A274" s="1" t="s">
        <v>8</v>
      </c>
      <c r="B274" s="1" t="s">
        <v>1594</v>
      </c>
      <c r="C274" s="1" t="s">
        <v>227</v>
      </c>
      <c r="D274" s="6">
        <v>710.1</v>
      </c>
    </row>
    <row r="275" spans="1:4" x14ac:dyDescent="0.2">
      <c r="A275" s="1" t="s">
        <v>8</v>
      </c>
      <c r="B275" s="1" t="s">
        <v>1307</v>
      </c>
      <c r="C275" s="1" t="s">
        <v>329</v>
      </c>
      <c r="D275" s="6">
        <v>710</v>
      </c>
    </row>
    <row r="276" spans="1:4" x14ac:dyDescent="0.2">
      <c r="A276" s="1" t="s">
        <v>8</v>
      </c>
      <c r="B276" s="1" t="s">
        <v>1341</v>
      </c>
      <c r="C276" s="1" t="s">
        <v>2201</v>
      </c>
      <c r="D276" s="6">
        <v>708.33333333333337</v>
      </c>
    </row>
    <row r="277" spans="1:4" x14ac:dyDescent="0.2">
      <c r="A277" s="1" t="s">
        <v>8</v>
      </c>
      <c r="B277" s="1" t="s">
        <v>1815</v>
      </c>
      <c r="C277" s="1" t="s">
        <v>276</v>
      </c>
      <c r="D277" s="6">
        <v>708</v>
      </c>
    </row>
    <row r="278" spans="1:4" x14ac:dyDescent="0.2">
      <c r="A278" s="1" t="s">
        <v>8</v>
      </c>
      <c r="B278" s="1" t="s">
        <v>1591</v>
      </c>
      <c r="C278" s="1" t="s">
        <v>220</v>
      </c>
      <c r="D278" s="6">
        <v>703.66666666666663</v>
      </c>
    </row>
    <row r="279" spans="1:4" x14ac:dyDescent="0.2">
      <c r="A279" s="1" t="s">
        <v>8</v>
      </c>
      <c r="B279" s="1" t="s">
        <v>701</v>
      </c>
      <c r="C279" s="1" t="s">
        <v>542</v>
      </c>
      <c r="D279" s="6">
        <v>703.66666666666663</v>
      </c>
    </row>
    <row r="280" spans="1:4" x14ac:dyDescent="0.2">
      <c r="A280" s="1" t="s">
        <v>8</v>
      </c>
      <c r="B280" s="1" t="s">
        <v>1676</v>
      </c>
      <c r="C280" s="1" t="s">
        <v>272</v>
      </c>
      <c r="D280" s="6">
        <v>700</v>
      </c>
    </row>
    <row r="281" spans="1:4" x14ac:dyDescent="0.2">
      <c r="A281" s="1" t="s">
        <v>8</v>
      </c>
      <c r="B281" s="1" t="s">
        <v>1677</v>
      </c>
      <c r="C281" s="1" t="s">
        <v>272</v>
      </c>
      <c r="D281" s="6">
        <v>700</v>
      </c>
    </row>
    <row r="282" spans="1:4" x14ac:dyDescent="0.2">
      <c r="A282" s="1" t="s">
        <v>8</v>
      </c>
      <c r="B282" s="1" t="s">
        <v>1678</v>
      </c>
      <c r="C282" s="1" t="s">
        <v>272</v>
      </c>
      <c r="D282" s="6">
        <v>700</v>
      </c>
    </row>
    <row r="283" spans="1:4" x14ac:dyDescent="0.2">
      <c r="A283" s="1" t="s">
        <v>8</v>
      </c>
      <c r="B283" s="1" t="s">
        <v>1632</v>
      </c>
      <c r="C283" s="1" t="s">
        <v>281</v>
      </c>
      <c r="D283" s="6">
        <v>700</v>
      </c>
    </row>
    <row r="284" spans="1:4" x14ac:dyDescent="0.2">
      <c r="A284" s="1" t="s">
        <v>8</v>
      </c>
      <c r="B284" s="1" t="s">
        <v>1823</v>
      </c>
      <c r="C284" s="1" t="s">
        <v>276</v>
      </c>
      <c r="D284" s="6">
        <v>700</v>
      </c>
    </row>
    <row r="285" spans="1:4" x14ac:dyDescent="0.2">
      <c r="A285" s="1" t="s">
        <v>8</v>
      </c>
      <c r="B285" s="1" t="s">
        <v>1548</v>
      </c>
      <c r="C285" s="1" t="s">
        <v>1145</v>
      </c>
      <c r="D285" s="6">
        <v>697.5</v>
      </c>
    </row>
    <row r="286" spans="1:4" x14ac:dyDescent="0.2">
      <c r="A286" s="1" t="s">
        <v>8</v>
      </c>
      <c r="B286" s="1" t="s">
        <v>1548</v>
      </c>
      <c r="C286" s="1" t="s">
        <v>1549</v>
      </c>
      <c r="D286" s="6">
        <v>697.5</v>
      </c>
    </row>
    <row r="287" spans="1:4" x14ac:dyDescent="0.2">
      <c r="A287" s="1" t="s">
        <v>8</v>
      </c>
      <c r="B287" s="1" t="s">
        <v>1850</v>
      </c>
      <c r="C287" s="1" t="s">
        <v>276</v>
      </c>
      <c r="D287" s="6">
        <v>694.4</v>
      </c>
    </row>
    <row r="288" spans="1:4" x14ac:dyDescent="0.2">
      <c r="A288" s="1" t="s">
        <v>8</v>
      </c>
      <c r="B288" s="1" t="s">
        <v>1822</v>
      </c>
      <c r="C288" s="1" t="s">
        <v>276</v>
      </c>
      <c r="D288" s="6">
        <v>694.33333333333337</v>
      </c>
    </row>
    <row r="289" spans="1:4" x14ac:dyDescent="0.2">
      <c r="A289" s="1" t="s">
        <v>8</v>
      </c>
      <c r="B289" s="1" t="s">
        <v>1606</v>
      </c>
      <c r="C289" s="1" t="s">
        <v>219</v>
      </c>
      <c r="D289" s="6">
        <v>693.33333333333337</v>
      </c>
    </row>
    <row r="290" spans="1:4" x14ac:dyDescent="0.2">
      <c r="A290" s="1" t="s">
        <v>8</v>
      </c>
      <c r="B290" s="1" t="s">
        <v>1649</v>
      </c>
      <c r="C290" s="1" t="s">
        <v>267</v>
      </c>
      <c r="D290" s="6">
        <v>693.33333333333337</v>
      </c>
    </row>
    <row r="291" spans="1:4" x14ac:dyDescent="0.2">
      <c r="A291" s="1" t="s">
        <v>8</v>
      </c>
      <c r="B291" s="1" t="s">
        <v>1699</v>
      </c>
      <c r="C291" s="1" t="s">
        <v>542</v>
      </c>
      <c r="D291" s="6">
        <v>693.33333333333337</v>
      </c>
    </row>
    <row r="292" spans="1:4" x14ac:dyDescent="0.2">
      <c r="A292" s="1" t="s">
        <v>8</v>
      </c>
      <c r="B292" s="1" t="s">
        <v>1714</v>
      </c>
      <c r="C292" s="1" t="s">
        <v>267</v>
      </c>
      <c r="D292" s="6">
        <v>693.33333333333337</v>
      </c>
    </row>
    <row r="293" spans="1:4" x14ac:dyDescent="0.2">
      <c r="A293" s="1" t="s">
        <v>8</v>
      </c>
      <c r="B293" s="1" t="s">
        <v>1780</v>
      </c>
      <c r="C293" s="1" t="s">
        <v>276</v>
      </c>
      <c r="D293" s="6">
        <v>691.33333333333337</v>
      </c>
    </row>
    <row r="294" spans="1:4" x14ac:dyDescent="0.2">
      <c r="A294" s="1" t="s">
        <v>8</v>
      </c>
      <c r="B294" s="1" t="s">
        <v>1797</v>
      </c>
      <c r="C294" s="1" t="s">
        <v>276</v>
      </c>
      <c r="D294" s="6">
        <v>688</v>
      </c>
    </row>
    <row r="295" spans="1:4" x14ac:dyDescent="0.2">
      <c r="A295" s="1" t="s">
        <v>8</v>
      </c>
      <c r="B295" s="1" t="s">
        <v>1934</v>
      </c>
      <c r="C295" s="1" t="s">
        <v>645</v>
      </c>
      <c r="D295" s="6">
        <v>687.57333333333338</v>
      </c>
    </row>
    <row r="296" spans="1:4" x14ac:dyDescent="0.2">
      <c r="A296" s="1" t="s">
        <v>8</v>
      </c>
      <c r="B296" s="1" t="s">
        <v>1711</v>
      </c>
      <c r="C296" s="1" t="s">
        <v>542</v>
      </c>
      <c r="D296" s="6">
        <v>685</v>
      </c>
    </row>
    <row r="297" spans="1:4" x14ac:dyDescent="0.2">
      <c r="A297" s="1" t="s">
        <v>8</v>
      </c>
      <c r="B297" s="1" t="s">
        <v>2250</v>
      </c>
      <c r="C297" s="1" t="s">
        <v>194</v>
      </c>
      <c r="D297" s="6">
        <v>684.26666666666677</v>
      </c>
    </row>
    <row r="298" spans="1:4" x14ac:dyDescent="0.2">
      <c r="A298" s="1" t="s">
        <v>8</v>
      </c>
      <c r="B298" s="1" t="s">
        <v>1270</v>
      </c>
      <c r="C298" s="1" t="s">
        <v>296</v>
      </c>
      <c r="D298" s="6">
        <v>683.58333333333337</v>
      </c>
    </row>
    <row r="299" spans="1:4" x14ac:dyDescent="0.2">
      <c r="A299" s="1" t="s">
        <v>8</v>
      </c>
      <c r="B299" s="1" t="s">
        <v>1270</v>
      </c>
      <c r="C299" s="1" t="s">
        <v>89</v>
      </c>
      <c r="D299" s="6">
        <v>683.58333333333337</v>
      </c>
    </row>
    <row r="300" spans="1:4" x14ac:dyDescent="0.2">
      <c r="A300" s="1" t="s">
        <v>8</v>
      </c>
      <c r="B300" s="1" t="s">
        <v>1689</v>
      </c>
      <c r="C300" s="1" t="s">
        <v>275</v>
      </c>
      <c r="D300" s="6">
        <v>682.66666666666663</v>
      </c>
    </row>
    <row r="301" spans="1:4" x14ac:dyDescent="0.2">
      <c r="A301" s="1" t="s">
        <v>8</v>
      </c>
      <c r="B301" s="1" t="s">
        <v>1725</v>
      </c>
      <c r="C301" s="1" t="s">
        <v>276</v>
      </c>
      <c r="D301" s="6">
        <v>681.33333333333337</v>
      </c>
    </row>
    <row r="302" spans="1:4" x14ac:dyDescent="0.2">
      <c r="A302" s="1" t="s">
        <v>8</v>
      </c>
      <c r="B302" s="1" t="s">
        <v>1361</v>
      </c>
      <c r="C302" s="1" t="s">
        <v>204</v>
      </c>
      <c r="D302" s="6">
        <v>680.55499999999995</v>
      </c>
    </row>
    <row r="303" spans="1:4" x14ac:dyDescent="0.2">
      <c r="A303" s="1" t="s">
        <v>8</v>
      </c>
      <c r="B303" s="1" t="s">
        <v>1601</v>
      </c>
      <c r="C303" s="1" t="s">
        <v>227</v>
      </c>
      <c r="D303" s="6">
        <v>680</v>
      </c>
    </row>
    <row r="304" spans="1:4" x14ac:dyDescent="0.2">
      <c r="A304" s="1" t="s">
        <v>8</v>
      </c>
      <c r="B304" s="1" t="s">
        <v>1610</v>
      </c>
      <c r="C304" s="1" t="s">
        <v>227</v>
      </c>
      <c r="D304" s="6">
        <v>680</v>
      </c>
    </row>
    <row r="305" spans="1:4" x14ac:dyDescent="0.2">
      <c r="A305" s="1" t="s">
        <v>8</v>
      </c>
      <c r="B305" s="1" t="s">
        <v>712</v>
      </c>
      <c r="C305" s="1" t="s">
        <v>1645</v>
      </c>
      <c r="D305" s="6">
        <v>677.03166666666664</v>
      </c>
    </row>
    <row r="306" spans="1:4" x14ac:dyDescent="0.2">
      <c r="A306" s="1" t="s">
        <v>8</v>
      </c>
      <c r="B306" s="1" t="s">
        <v>176</v>
      </c>
      <c r="C306" s="1" t="s">
        <v>177</v>
      </c>
      <c r="D306" s="6">
        <v>674.19999999999993</v>
      </c>
    </row>
    <row r="307" spans="1:4" x14ac:dyDescent="0.2">
      <c r="A307" s="1" t="s">
        <v>8</v>
      </c>
      <c r="B307" s="1" t="s">
        <v>677</v>
      </c>
      <c r="C307" s="1" t="s">
        <v>215</v>
      </c>
      <c r="D307" s="6">
        <v>672.74666666666667</v>
      </c>
    </row>
    <row r="308" spans="1:4" x14ac:dyDescent="0.2">
      <c r="A308" s="1" t="s">
        <v>8</v>
      </c>
      <c r="B308" s="1" t="s">
        <v>1696</v>
      </c>
      <c r="C308" s="1" t="s">
        <v>278</v>
      </c>
      <c r="D308" s="6">
        <v>672</v>
      </c>
    </row>
    <row r="309" spans="1:4" x14ac:dyDescent="0.2">
      <c r="A309" s="1" t="s">
        <v>8</v>
      </c>
      <c r="B309" s="1" t="s">
        <v>1723</v>
      </c>
      <c r="C309" s="1" t="s">
        <v>542</v>
      </c>
      <c r="D309" s="6">
        <v>672</v>
      </c>
    </row>
    <row r="310" spans="1:4" x14ac:dyDescent="0.2">
      <c r="A310" s="1" t="s">
        <v>8</v>
      </c>
      <c r="B310" s="1" t="s">
        <v>1906</v>
      </c>
      <c r="C310" s="1" t="s">
        <v>287</v>
      </c>
      <c r="D310" s="6">
        <v>672</v>
      </c>
    </row>
    <row r="311" spans="1:4" x14ac:dyDescent="0.2">
      <c r="A311" s="1" t="s">
        <v>8</v>
      </c>
      <c r="B311" s="1" t="s">
        <v>1640</v>
      </c>
      <c r="C311" s="1" t="s">
        <v>263</v>
      </c>
      <c r="D311" s="6">
        <v>669.4</v>
      </c>
    </row>
    <row r="312" spans="1:4" x14ac:dyDescent="0.2">
      <c r="A312" s="1" t="s">
        <v>8</v>
      </c>
      <c r="B312" s="1" t="s">
        <v>1267</v>
      </c>
      <c r="C312" s="1" t="s">
        <v>1268</v>
      </c>
      <c r="D312" s="6">
        <v>666.66666666666663</v>
      </c>
    </row>
    <row r="313" spans="1:4" x14ac:dyDescent="0.2">
      <c r="A313" s="1" t="s">
        <v>8</v>
      </c>
      <c r="B313" s="1" t="s">
        <v>1560</v>
      </c>
      <c r="C313" s="1" t="s">
        <v>473</v>
      </c>
      <c r="D313" s="6">
        <v>666.66666666666663</v>
      </c>
    </row>
    <row r="314" spans="1:4" x14ac:dyDescent="0.2">
      <c r="A314" s="1" t="s">
        <v>8</v>
      </c>
      <c r="B314" s="1" t="s">
        <v>1809</v>
      </c>
      <c r="C314" s="1" t="s">
        <v>276</v>
      </c>
      <c r="D314" s="6">
        <v>665</v>
      </c>
    </row>
    <row r="315" spans="1:4" x14ac:dyDescent="0.2">
      <c r="A315" s="1" t="s">
        <v>8</v>
      </c>
      <c r="B315" s="1" t="s">
        <v>1785</v>
      </c>
      <c r="C315" s="1" t="s">
        <v>276</v>
      </c>
      <c r="D315" s="6">
        <v>664</v>
      </c>
    </row>
    <row r="316" spans="1:4" x14ac:dyDescent="0.2">
      <c r="A316" s="1" t="s">
        <v>8</v>
      </c>
      <c r="B316" s="1" t="s">
        <v>1681</v>
      </c>
      <c r="C316" s="1" t="s">
        <v>275</v>
      </c>
      <c r="D316" s="6">
        <v>661.33333333333337</v>
      </c>
    </row>
    <row r="317" spans="1:4" x14ac:dyDescent="0.2">
      <c r="A317" s="1" t="s">
        <v>8</v>
      </c>
      <c r="B317" s="1" t="s">
        <v>1707</v>
      </c>
      <c r="C317" s="1" t="s">
        <v>542</v>
      </c>
      <c r="D317" s="6">
        <v>661.33333333333337</v>
      </c>
    </row>
    <row r="318" spans="1:4" x14ac:dyDescent="0.2">
      <c r="A318" s="1" t="s">
        <v>8</v>
      </c>
      <c r="B318" s="1" t="s">
        <v>1791</v>
      </c>
      <c r="C318" s="1" t="s">
        <v>276</v>
      </c>
      <c r="D318" s="6">
        <v>661.33333333333337</v>
      </c>
    </row>
    <row r="319" spans="1:4" x14ac:dyDescent="0.2">
      <c r="A319" s="1" t="s">
        <v>8</v>
      </c>
      <c r="B319" s="1" t="s">
        <v>1830</v>
      </c>
      <c r="C319" s="1" t="s">
        <v>276</v>
      </c>
      <c r="D319" s="6">
        <v>661.33333333333337</v>
      </c>
    </row>
    <row r="320" spans="1:4" x14ac:dyDescent="0.2">
      <c r="A320" s="1" t="s">
        <v>8</v>
      </c>
      <c r="B320" s="1" t="s">
        <v>1845</v>
      </c>
      <c r="C320" s="1" t="s">
        <v>267</v>
      </c>
      <c r="D320" s="6">
        <v>661.33333333333337</v>
      </c>
    </row>
    <row r="321" spans="1:4" x14ac:dyDescent="0.2">
      <c r="A321" s="1" t="s">
        <v>8</v>
      </c>
      <c r="B321" s="1" t="s">
        <v>1602</v>
      </c>
      <c r="C321" s="1" t="s">
        <v>233</v>
      </c>
      <c r="D321" s="6">
        <v>656.89333333333343</v>
      </c>
    </row>
    <row r="322" spans="1:4" x14ac:dyDescent="0.2">
      <c r="A322" s="1" t="s">
        <v>8</v>
      </c>
      <c r="B322" s="1" t="s">
        <v>1860</v>
      </c>
      <c r="C322" s="1" t="s">
        <v>276</v>
      </c>
      <c r="D322" s="6">
        <v>655.83333333333337</v>
      </c>
    </row>
    <row r="323" spans="1:4" x14ac:dyDescent="0.2">
      <c r="A323" s="1" t="s">
        <v>8</v>
      </c>
      <c r="B323" s="1" t="s">
        <v>1799</v>
      </c>
      <c r="C323" s="1" t="s">
        <v>276</v>
      </c>
      <c r="D323" s="6">
        <v>654.5</v>
      </c>
    </row>
    <row r="324" spans="1:4" x14ac:dyDescent="0.2">
      <c r="A324" s="1" t="s">
        <v>8</v>
      </c>
      <c r="B324" s="1" t="s">
        <v>1733</v>
      </c>
      <c r="C324" s="1" t="s">
        <v>267</v>
      </c>
      <c r="D324" s="6">
        <v>653.33333333333337</v>
      </c>
    </row>
    <row r="325" spans="1:4" x14ac:dyDescent="0.2">
      <c r="A325" s="1" t="s">
        <v>8</v>
      </c>
      <c r="B325" s="1" t="s">
        <v>1811</v>
      </c>
      <c r="C325" s="1" t="s">
        <v>276</v>
      </c>
      <c r="D325" s="6">
        <v>653.33333333333337</v>
      </c>
    </row>
    <row r="326" spans="1:4" x14ac:dyDescent="0.2">
      <c r="A326" s="1" t="s">
        <v>8</v>
      </c>
      <c r="B326" s="1" t="s">
        <v>1654</v>
      </c>
      <c r="C326" s="1" t="s">
        <v>267</v>
      </c>
      <c r="D326" s="6">
        <v>650.66666666666663</v>
      </c>
    </row>
    <row r="327" spans="1:4" x14ac:dyDescent="0.2">
      <c r="A327" s="1" t="s">
        <v>8</v>
      </c>
      <c r="B327" s="1" t="s">
        <v>1639</v>
      </c>
      <c r="C327" s="1" t="s">
        <v>263</v>
      </c>
      <c r="D327" s="6">
        <v>650</v>
      </c>
    </row>
    <row r="328" spans="1:4" x14ac:dyDescent="0.2">
      <c r="A328" s="1" t="s">
        <v>8</v>
      </c>
      <c r="B328" s="1" t="s">
        <v>1526</v>
      </c>
      <c r="C328" s="1" t="s">
        <v>267</v>
      </c>
      <c r="D328" s="6">
        <v>644</v>
      </c>
    </row>
    <row r="329" spans="1:4" x14ac:dyDescent="0.2">
      <c r="A329" s="1" t="s">
        <v>8</v>
      </c>
      <c r="B329" s="1" t="s">
        <v>1721</v>
      </c>
      <c r="C329" s="1" t="s">
        <v>542</v>
      </c>
      <c r="D329" s="6">
        <v>644</v>
      </c>
    </row>
    <row r="330" spans="1:4" x14ac:dyDescent="0.2">
      <c r="A330" s="1" t="s">
        <v>8</v>
      </c>
      <c r="B330" s="1" t="s">
        <v>1305</v>
      </c>
      <c r="C330" s="1" t="s">
        <v>329</v>
      </c>
      <c r="D330" s="6">
        <v>643.73333333333323</v>
      </c>
    </row>
    <row r="331" spans="1:4" x14ac:dyDescent="0.2">
      <c r="A331" s="1" t="s">
        <v>8</v>
      </c>
      <c r="B331" s="1" t="s">
        <v>1586</v>
      </c>
      <c r="C331" s="1" t="s">
        <v>296</v>
      </c>
      <c r="D331" s="6">
        <v>642.57499999999993</v>
      </c>
    </row>
    <row r="332" spans="1:4" x14ac:dyDescent="0.2">
      <c r="A332" s="1" t="s">
        <v>8</v>
      </c>
      <c r="B332" s="1" t="s">
        <v>1018</v>
      </c>
      <c r="C332" s="1" t="s">
        <v>473</v>
      </c>
      <c r="D332" s="6">
        <v>640</v>
      </c>
    </row>
    <row r="333" spans="1:4" x14ac:dyDescent="0.2">
      <c r="A333" s="1" t="s">
        <v>8</v>
      </c>
      <c r="B333" s="1" t="s">
        <v>1779</v>
      </c>
      <c r="C333" s="1" t="s">
        <v>276</v>
      </c>
      <c r="D333" s="6">
        <v>640</v>
      </c>
    </row>
    <row r="334" spans="1:4" x14ac:dyDescent="0.2">
      <c r="A334" s="1" t="s">
        <v>8</v>
      </c>
      <c r="B334" s="1" t="s">
        <v>1930</v>
      </c>
      <c r="C334" s="1" t="s">
        <v>286</v>
      </c>
      <c r="D334" s="6">
        <v>638.40000000000009</v>
      </c>
    </row>
    <row r="335" spans="1:4" x14ac:dyDescent="0.2">
      <c r="A335" s="1" t="s">
        <v>8</v>
      </c>
      <c r="B335" s="1" t="s">
        <v>1538</v>
      </c>
      <c r="C335" s="1" t="s">
        <v>260</v>
      </c>
      <c r="D335" s="6">
        <v>635.95111111111112</v>
      </c>
    </row>
    <row r="336" spans="1:4" x14ac:dyDescent="0.2">
      <c r="A336" s="1" t="s">
        <v>8</v>
      </c>
      <c r="B336" s="1" t="s">
        <v>1771</v>
      </c>
      <c r="C336" s="1" t="s">
        <v>276</v>
      </c>
      <c r="D336" s="6">
        <v>631.83333333333337</v>
      </c>
    </row>
    <row r="337" spans="1:4" x14ac:dyDescent="0.2">
      <c r="A337" s="1" t="s">
        <v>8</v>
      </c>
      <c r="B337" s="1" t="s">
        <v>1480</v>
      </c>
      <c r="C337" s="1" t="s">
        <v>1021</v>
      </c>
      <c r="D337" s="6">
        <v>629.33333333333337</v>
      </c>
    </row>
    <row r="338" spans="1:4" x14ac:dyDescent="0.2">
      <c r="A338" s="1" t="s">
        <v>8</v>
      </c>
      <c r="B338" s="1" t="s">
        <v>1053</v>
      </c>
      <c r="C338" s="1" t="s">
        <v>219</v>
      </c>
      <c r="D338" s="6">
        <v>627.62666666666667</v>
      </c>
    </row>
    <row r="339" spans="1:4" x14ac:dyDescent="0.2">
      <c r="A339" s="1" t="s">
        <v>8</v>
      </c>
      <c r="B339" s="1" t="s">
        <v>1600</v>
      </c>
      <c r="C339" s="1" t="s">
        <v>227</v>
      </c>
      <c r="D339" s="6">
        <v>626.66666666666663</v>
      </c>
    </row>
    <row r="340" spans="1:4" x14ac:dyDescent="0.2">
      <c r="A340" s="1" t="s">
        <v>8</v>
      </c>
      <c r="B340" s="1" t="s">
        <v>1810</v>
      </c>
      <c r="C340" s="1" t="s">
        <v>276</v>
      </c>
      <c r="D340" s="6">
        <v>626.66666666666663</v>
      </c>
    </row>
    <row r="341" spans="1:4" x14ac:dyDescent="0.2">
      <c r="A341" s="1" t="s">
        <v>8</v>
      </c>
      <c r="B341" s="1" t="s">
        <v>1776</v>
      </c>
      <c r="C341" s="1" t="s">
        <v>276</v>
      </c>
      <c r="D341" s="6">
        <v>625.33333333333337</v>
      </c>
    </row>
    <row r="342" spans="1:4" x14ac:dyDescent="0.2">
      <c r="A342" s="1" t="s">
        <v>8</v>
      </c>
      <c r="B342" s="1" t="s">
        <v>1340</v>
      </c>
      <c r="C342" s="1" t="s">
        <v>373</v>
      </c>
      <c r="D342" s="6">
        <v>625.00000000000011</v>
      </c>
    </row>
    <row r="343" spans="1:4" x14ac:dyDescent="0.2">
      <c r="A343" s="1" t="s">
        <v>8</v>
      </c>
      <c r="B343" s="1" t="s">
        <v>1309</v>
      </c>
      <c r="C343" s="1" t="s">
        <v>137</v>
      </c>
      <c r="D343" s="6">
        <v>625</v>
      </c>
    </row>
    <row r="344" spans="1:4" x14ac:dyDescent="0.2">
      <c r="A344" s="1" t="s">
        <v>8</v>
      </c>
      <c r="B344" s="1" t="s">
        <v>1311</v>
      </c>
      <c r="C344" s="1" t="s">
        <v>137</v>
      </c>
      <c r="D344" s="6">
        <v>625</v>
      </c>
    </row>
    <row r="345" spans="1:4" x14ac:dyDescent="0.2">
      <c r="A345" s="1" t="s">
        <v>8</v>
      </c>
      <c r="B345" s="1" t="s">
        <v>1312</v>
      </c>
      <c r="C345" s="1" t="s">
        <v>137</v>
      </c>
      <c r="D345" s="6">
        <v>625</v>
      </c>
    </row>
    <row r="346" spans="1:4" x14ac:dyDescent="0.2">
      <c r="A346" s="1" t="s">
        <v>8</v>
      </c>
      <c r="B346" s="1" t="s">
        <v>1314</v>
      </c>
      <c r="C346" s="1" t="s">
        <v>137</v>
      </c>
      <c r="D346" s="6">
        <v>625</v>
      </c>
    </row>
    <row r="347" spans="1:4" x14ac:dyDescent="0.2">
      <c r="A347" s="1" t="s">
        <v>8</v>
      </c>
      <c r="B347" s="1" t="s">
        <v>1335</v>
      </c>
      <c r="C347" s="1" t="s">
        <v>306</v>
      </c>
      <c r="D347" s="6">
        <v>625</v>
      </c>
    </row>
    <row r="348" spans="1:4" x14ac:dyDescent="0.2">
      <c r="A348" s="1" t="s">
        <v>8</v>
      </c>
      <c r="B348" s="1" t="s">
        <v>1336</v>
      </c>
      <c r="C348" s="1" t="s">
        <v>306</v>
      </c>
      <c r="D348" s="6">
        <v>625</v>
      </c>
    </row>
    <row r="349" spans="1:4" x14ac:dyDescent="0.2">
      <c r="A349" s="1" t="s">
        <v>8</v>
      </c>
      <c r="B349" s="1" t="s">
        <v>1344</v>
      </c>
      <c r="C349" s="1" t="s">
        <v>153</v>
      </c>
      <c r="D349" s="6">
        <v>625</v>
      </c>
    </row>
    <row r="350" spans="1:4" x14ac:dyDescent="0.2">
      <c r="A350" s="1" t="s">
        <v>8</v>
      </c>
      <c r="B350" s="1" t="s">
        <v>1482</v>
      </c>
      <c r="C350" s="1" t="s">
        <v>1021</v>
      </c>
      <c r="D350" s="6">
        <v>625</v>
      </c>
    </row>
    <row r="351" spans="1:4" x14ac:dyDescent="0.2">
      <c r="A351" s="1" t="s">
        <v>8</v>
      </c>
      <c r="B351" s="1" t="s">
        <v>1487</v>
      </c>
      <c r="C351" s="1" t="s">
        <v>99</v>
      </c>
      <c r="D351" s="6">
        <v>625</v>
      </c>
    </row>
    <row r="352" spans="1:4" x14ac:dyDescent="0.2">
      <c r="A352" s="1" t="s">
        <v>8</v>
      </c>
      <c r="B352" s="1" t="s">
        <v>1734</v>
      </c>
      <c r="C352" s="1" t="s">
        <v>542</v>
      </c>
      <c r="D352" s="6">
        <v>622.5</v>
      </c>
    </row>
    <row r="353" spans="1:4" x14ac:dyDescent="0.2">
      <c r="A353" s="1" t="s">
        <v>8</v>
      </c>
      <c r="B353" s="1" t="s">
        <v>1856</v>
      </c>
      <c r="C353" s="1" t="s">
        <v>276</v>
      </c>
      <c r="D353" s="6">
        <v>622.5</v>
      </c>
    </row>
    <row r="354" spans="1:4" x14ac:dyDescent="0.2">
      <c r="A354" s="1" t="s">
        <v>8</v>
      </c>
      <c r="B354" s="1" t="s">
        <v>1932</v>
      </c>
      <c r="C354" s="1" t="s">
        <v>286</v>
      </c>
      <c r="D354" s="6">
        <v>621.6</v>
      </c>
    </row>
    <row r="355" spans="1:4" x14ac:dyDescent="0.2">
      <c r="A355" s="1" t="s">
        <v>8</v>
      </c>
      <c r="B355" s="1" t="s">
        <v>1803</v>
      </c>
      <c r="C355" s="1" t="s">
        <v>276</v>
      </c>
      <c r="D355" s="6">
        <v>621</v>
      </c>
    </row>
    <row r="356" spans="1:4" x14ac:dyDescent="0.2">
      <c r="A356" s="1" t="s">
        <v>8</v>
      </c>
      <c r="B356" s="1" t="s">
        <v>1819</v>
      </c>
      <c r="C356" s="1" t="s">
        <v>276</v>
      </c>
      <c r="D356" s="6">
        <v>620</v>
      </c>
    </row>
    <row r="357" spans="1:4" x14ac:dyDescent="0.2">
      <c r="A357" s="1" t="s">
        <v>8</v>
      </c>
      <c r="B357" s="1" t="s">
        <v>1728</v>
      </c>
      <c r="C357" s="1" t="s">
        <v>276</v>
      </c>
      <c r="D357" s="6">
        <v>618.66666666666663</v>
      </c>
    </row>
    <row r="358" spans="1:4" x14ac:dyDescent="0.2">
      <c r="A358" s="1" t="s">
        <v>8</v>
      </c>
      <c r="B358" s="1" t="s">
        <v>1528</v>
      </c>
      <c r="C358" s="1" t="s">
        <v>267</v>
      </c>
      <c r="D358" s="6">
        <v>616</v>
      </c>
    </row>
    <row r="359" spans="1:4" x14ac:dyDescent="0.2">
      <c r="A359" s="1" t="s">
        <v>8</v>
      </c>
      <c r="B359" s="1" t="s">
        <v>1772</v>
      </c>
      <c r="C359" s="1" t="s">
        <v>276</v>
      </c>
      <c r="D359" s="6">
        <v>616</v>
      </c>
    </row>
    <row r="360" spans="1:4" x14ac:dyDescent="0.2">
      <c r="A360" s="1" t="s">
        <v>8</v>
      </c>
      <c r="B360" s="1" t="s">
        <v>1855</v>
      </c>
      <c r="C360" s="1" t="s">
        <v>276</v>
      </c>
      <c r="D360" s="6">
        <v>613.33333333333337</v>
      </c>
    </row>
    <row r="361" spans="1:4" x14ac:dyDescent="0.2">
      <c r="A361" s="1" t="s">
        <v>8</v>
      </c>
      <c r="B361" s="1" t="s">
        <v>1866</v>
      </c>
      <c r="C361" s="1" t="s">
        <v>276</v>
      </c>
      <c r="D361" s="6">
        <v>613.33333333333337</v>
      </c>
    </row>
    <row r="362" spans="1:4" x14ac:dyDescent="0.2">
      <c r="A362" s="1" t="s">
        <v>8</v>
      </c>
      <c r="B362" s="1" t="s">
        <v>1635</v>
      </c>
      <c r="C362" s="1" t="s">
        <v>728</v>
      </c>
      <c r="D362" s="6">
        <v>612.27666666666653</v>
      </c>
    </row>
    <row r="363" spans="1:4" x14ac:dyDescent="0.2">
      <c r="A363" s="1" t="s">
        <v>8</v>
      </c>
      <c r="B363" s="1" t="s">
        <v>1919</v>
      </c>
      <c r="C363" s="1" t="s">
        <v>291</v>
      </c>
      <c r="D363" s="6">
        <v>608.07333333333338</v>
      </c>
    </row>
    <row r="364" spans="1:4" x14ac:dyDescent="0.2">
      <c r="A364" s="1" t="s">
        <v>8</v>
      </c>
      <c r="B364" s="1" t="s">
        <v>1684</v>
      </c>
      <c r="C364" s="1" t="s">
        <v>275</v>
      </c>
      <c r="D364" s="6">
        <v>608</v>
      </c>
    </row>
    <row r="365" spans="1:4" x14ac:dyDescent="0.2">
      <c r="A365" s="1" t="s">
        <v>8</v>
      </c>
      <c r="B365" s="1" t="s">
        <v>1798</v>
      </c>
      <c r="C365" s="1" t="s">
        <v>276</v>
      </c>
      <c r="D365" s="6">
        <v>608</v>
      </c>
    </row>
    <row r="366" spans="1:4" x14ac:dyDescent="0.2">
      <c r="A366" s="1" t="s">
        <v>8</v>
      </c>
      <c r="B366" s="1" t="s">
        <v>1887</v>
      </c>
      <c r="C366" s="1" t="s">
        <v>276</v>
      </c>
      <c r="D366" s="6">
        <v>608</v>
      </c>
    </row>
    <row r="367" spans="1:4" x14ac:dyDescent="0.2">
      <c r="A367" s="1" t="s">
        <v>8</v>
      </c>
      <c r="B367" s="1" t="s">
        <v>1893</v>
      </c>
      <c r="C367" s="1" t="s">
        <v>276</v>
      </c>
      <c r="D367" s="6">
        <v>608</v>
      </c>
    </row>
    <row r="368" spans="1:4" x14ac:dyDescent="0.2">
      <c r="A368" s="1" t="s">
        <v>8</v>
      </c>
      <c r="B368" s="1" t="s">
        <v>1852</v>
      </c>
      <c r="C368" s="1" t="s">
        <v>276</v>
      </c>
      <c r="D368" s="6">
        <v>606.66666666666663</v>
      </c>
    </row>
    <row r="369" spans="1:4" x14ac:dyDescent="0.2">
      <c r="A369" s="1" t="s">
        <v>8</v>
      </c>
      <c r="B369" s="1" t="s">
        <v>980</v>
      </c>
      <c r="C369" s="1" t="s">
        <v>329</v>
      </c>
      <c r="D369" s="6">
        <v>605.86666666666667</v>
      </c>
    </row>
    <row r="370" spans="1:4" x14ac:dyDescent="0.2">
      <c r="A370" s="1" t="s">
        <v>8</v>
      </c>
      <c r="B370" s="1" t="s">
        <v>1900</v>
      </c>
      <c r="C370" s="1" t="s">
        <v>287</v>
      </c>
      <c r="D370" s="6">
        <v>604.16666666666663</v>
      </c>
    </row>
    <row r="371" spans="1:4" x14ac:dyDescent="0.2">
      <c r="A371" s="1" t="s">
        <v>8</v>
      </c>
      <c r="B371" s="1" t="s">
        <v>1274</v>
      </c>
      <c r="C371" s="1" t="s">
        <v>119</v>
      </c>
      <c r="D371" s="6">
        <v>600</v>
      </c>
    </row>
    <row r="372" spans="1:4" x14ac:dyDescent="0.2">
      <c r="A372" s="1" t="s">
        <v>8</v>
      </c>
      <c r="B372" s="1" t="s">
        <v>1281</v>
      </c>
      <c r="C372" s="1" t="s">
        <v>329</v>
      </c>
      <c r="D372" s="6">
        <v>600</v>
      </c>
    </row>
    <row r="373" spans="1:4" x14ac:dyDescent="0.2">
      <c r="A373" s="1" t="s">
        <v>8</v>
      </c>
      <c r="B373" s="1" t="s">
        <v>1287</v>
      </c>
      <c r="C373" s="1" t="s">
        <v>119</v>
      </c>
      <c r="D373" s="6">
        <v>600</v>
      </c>
    </row>
    <row r="374" spans="1:4" x14ac:dyDescent="0.2">
      <c r="A374" s="1" t="s">
        <v>8</v>
      </c>
      <c r="B374" s="1" t="s">
        <v>1288</v>
      </c>
      <c r="C374" s="1" t="s">
        <v>119</v>
      </c>
      <c r="D374" s="6">
        <v>600</v>
      </c>
    </row>
    <row r="375" spans="1:4" x14ac:dyDescent="0.2">
      <c r="A375" s="1" t="s">
        <v>8</v>
      </c>
      <c r="B375" s="1" t="s">
        <v>1290</v>
      </c>
      <c r="C375" s="1" t="s">
        <v>119</v>
      </c>
      <c r="D375" s="6">
        <v>600</v>
      </c>
    </row>
    <row r="376" spans="1:4" x14ac:dyDescent="0.2">
      <c r="A376" s="1" t="s">
        <v>8</v>
      </c>
      <c r="B376" s="1" t="s">
        <v>82</v>
      </c>
      <c r="C376" s="1" t="s">
        <v>90</v>
      </c>
      <c r="D376" s="6">
        <v>600</v>
      </c>
    </row>
    <row r="377" spans="1:4" x14ac:dyDescent="0.2">
      <c r="A377" s="1" t="s">
        <v>8</v>
      </c>
      <c r="B377" s="1" t="s">
        <v>1478</v>
      </c>
      <c r="C377" s="1" t="s">
        <v>169</v>
      </c>
      <c r="D377" s="6">
        <v>600</v>
      </c>
    </row>
    <row r="378" spans="1:4" x14ac:dyDescent="0.2">
      <c r="A378" s="1" t="s">
        <v>8</v>
      </c>
      <c r="B378" s="1" t="s">
        <v>1610</v>
      </c>
      <c r="C378" s="1" t="s">
        <v>267</v>
      </c>
      <c r="D378" s="6">
        <v>600</v>
      </c>
    </row>
    <row r="379" spans="1:4" x14ac:dyDescent="0.2">
      <c r="A379" s="1" t="s">
        <v>8</v>
      </c>
      <c r="B379" s="1" t="s">
        <v>1818</v>
      </c>
      <c r="C379" s="1" t="s">
        <v>276</v>
      </c>
      <c r="D379" s="6">
        <v>600</v>
      </c>
    </row>
    <row r="380" spans="1:4" x14ac:dyDescent="0.2">
      <c r="A380" s="1" t="s">
        <v>8</v>
      </c>
      <c r="B380" s="1" t="s">
        <v>1820</v>
      </c>
      <c r="C380" s="1" t="s">
        <v>276</v>
      </c>
      <c r="D380" s="6">
        <v>600</v>
      </c>
    </row>
    <row r="381" spans="1:4" x14ac:dyDescent="0.2">
      <c r="A381" s="1" t="s">
        <v>8</v>
      </c>
      <c r="B381" s="1" t="s">
        <v>1479</v>
      </c>
      <c r="C381" s="1" t="s">
        <v>1021</v>
      </c>
      <c r="D381" s="6">
        <v>597.33333333333337</v>
      </c>
    </row>
    <row r="382" spans="1:4" x14ac:dyDescent="0.2">
      <c r="A382" s="1" t="s">
        <v>8</v>
      </c>
      <c r="B382" s="1" t="s">
        <v>1686</v>
      </c>
      <c r="C382" s="1" t="s">
        <v>275</v>
      </c>
      <c r="D382" s="6">
        <v>597.33333333333337</v>
      </c>
    </row>
    <row r="383" spans="1:4" x14ac:dyDescent="0.2">
      <c r="A383" s="1" t="s">
        <v>8</v>
      </c>
      <c r="B383" s="1" t="s">
        <v>1691</v>
      </c>
      <c r="C383" s="1" t="s">
        <v>278</v>
      </c>
      <c r="D383" s="6">
        <v>597.33333333333337</v>
      </c>
    </row>
    <row r="384" spans="1:4" x14ac:dyDescent="0.2">
      <c r="A384" s="1" t="s">
        <v>8</v>
      </c>
      <c r="B384" s="1" t="s">
        <v>1824</v>
      </c>
      <c r="C384" s="1" t="s">
        <v>276</v>
      </c>
      <c r="D384" s="6">
        <v>597.33333333333337</v>
      </c>
    </row>
    <row r="385" spans="1:4" x14ac:dyDescent="0.2">
      <c r="A385" s="1" t="s">
        <v>8</v>
      </c>
      <c r="B385" s="1" t="s">
        <v>716</v>
      </c>
      <c r="C385" s="1" t="s">
        <v>287</v>
      </c>
      <c r="D385" s="6">
        <v>597.33333333333337</v>
      </c>
    </row>
    <row r="386" spans="1:4" x14ac:dyDescent="0.2">
      <c r="A386" s="1" t="s">
        <v>8</v>
      </c>
      <c r="B386" s="1" t="s">
        <v>1619</v>
      </c>
      <c r="C386" s="1" t="s">
        <v>248</v>
      </c>
      <c r="D386" s="6">
        <v>596.06666666666661</v>
      </c>
    </row>
    <row r="387" spans="1:4" x14ac:dyDescent="0.2">
      <c r="A387" s="1" t="s">
        <v>8</v>
      </c>
      <c r="B387" s="1" t="s">
        <v>1609</v>
      </c>
      <c r="C387" s="1" t="s">
        <v>219</v>
      </c>
      <c r="D387" s="6">
        <v>589.33333333333337</v>
      </c>
    </row>
    <row r="388" spans="1:4" x14ac:dyDescent="0.2">
      <c r="A388" s="1" t="s">
        <v>8</v>
      </c>
      <c r="B388" s="1" t="s">
        <v>1481</v>
      </c>
      <c r="C388" s="1" t="s">
        <v>1021</v>
      </c>
      <c r="D388" s="6">
        <v>586.66666666666663</v>
      </c>
    </row>
    <row r="389" spans="1:4" x14ac:dyDescent="0.2">
      <c r="A389" s="1" t="s">
        <v>8</v>
      </c>
      <c r="B389" s="1" t="s">
        <v>724</v>
      </c>
      <c r="C389" s="1" t="s">
        <v>473</v>
      </c>
      <c r="D389" s="6">
        <v>586.66666666666663</v>
      </c>
    </row>
    <row r="390" spans="1:4" x14ac:dyDescent="0.2">
      <c r="A390" s="1" t="s">
        <v>8</v>
      </c>
      <c r="B390" s="1" t="s">
        <v>1905</v>
      </c>
      <c r="C390" s="1" t="s">
        <v>287</v>
      </c>
      <c r="D390" s="6">
        <v>586.66666666666663</v>
      </c>
    </row>
    <row r="391" spans="1:4" x14ac:dyDescent="0.2">
      <c r="A391" s="1" t="s">
        <v>8</v>
      </c>
      <c r="B391" s="1" t="s">
        <v>1706</v>
      </c>
      <c r="C391" s="1" t="s">
        <v>542</v>
      </c>
      <c r="D391" s="6">
        <v>585.16666666666663</v>
      </c>
    </row>
    <row r="392" spans="1:4" x14ac:dyDescent="0.2">
      <c r="A392" s="1" t="s">
        <v>8</v>
      </c>
      <c r="B392" s="1" t="s">
        <v>1773</v>
      </c>
      <c r="C392" s="1" t="s">
        <v>276</v>
      </c>
      <c r="D392" s="6">
        <v>584</v>
      </c>
    </row>
    <row r="393" spans="1:4" x14ac:dyDescent="0.2">
      <c r="A393" s="1" t="s">
        <v>8</v>
      </c>
      <c r="B393" s="1" t="s">
        <v>1869</v>
      </c>
      <c r="C393" s="1" t="s">
        <v>276</v>
      </c>
      <c r="D393" s="6">
        <v>584</v>
      </c>
    </row>
    <row r="394" spans="1:4" x14ac:dyDescent="0.2">
      <c r="A394" s="1" t="s">
        <v>8</v>
      </c>
      <c r="B394" s="1" t="s">
        <v>1871</v>
      </c>
      <c r="C394" s="1" t="s">
        <v>276</v>
      </c>
      <c r="D394" s="6">
        <v>580</v>
      </c>
    </row>
    <row r="395" spans="1:4" x14ac:dyDescent="0.2">
      <c r="A395" s="1" t="s">
        <v>8</v>
      </c>
      <c r="B395" s="1" t="s">
        <v>1767</v>
      </c>
      <c r="C395" s="1" t="s">
        <v>276</v>
      </c>
      <c r="D395" s="6">
        <v>578.66666666666663</v>
      </c>
    </row>
    <row r="396" spans="1:4" x14ac:dyDescent="0.2">
      <c r="A396" s="1" t="s">
        <v>8</v>
      </c>
      <c r="B396" s="1" t="s">
        <v>1279</v>
      </c>
      <c r="C396" s="1" t="s">
        <v>329</v>
      </c>
      <c r="D396" s="6">
        <v>577.46666666666658</v>
      </c>
    </row>
    <row r="397" spans="1:4" x14ac:dyDescent="0.2">
      <c r="A397" s="1" t="s">
        <v>8</v>
      </c>
      <c r="B397" s="1" t="s">
        <v>1380</v>
      </c>
      <c r="C397" s="1" t="s">
        <v>158</v>
      </c>
      <c r="D397" s="6">
        <v>576.66666666666663</v>
      </c>
    </row>
    <row r="398" spans="1:4" x14ac:dyDescent="0.2">
      <c r="A398" s="1" t="s">
        <v>8</v>
      </c>
      <c r="B398" s="1" t="s">
        <v>1506</v>
      </c>
      <c r="C398" s="1" t="s">
        <v>103</v>
      </c>
      <c r="D398" s="6">
        <v>575</v>
      </c>
    </row>
    <row r="399" spans="1:4" x14ac:dyDescent="0.2">
      <c r="A399" s="1" t="s">
        <v>8</v>
      </c>
      <c r="B399" s="1" t="s">
        <v>1768</v>
      </c>
      <c r="C399" s="1" t="s">
        <v>276</v>
      </c>
      <c r="D399" s="6">
        <v>574.66666666666663</v>
      </c>
    </row>
    <row r="400" spans="1:4" x14ac:dyDescent="0.2">
      <c r="A400" s="1" t="s">
        <v>8</v>
      </c>
      <c r="B400" s="1" t="s">
        <v>1786</v>
      </c>
      <c r="C400" s="1" t="s">
        <v>276</v>
      </c>
      <c r="D400" s="6">
        <v>569.33333333333337</v>
      </c>
    </row>
    <row r="401" spans="1:4" x14ac:dyDescent="0.2">
      <c r="A401" s="1" t="s">
        <v>8</v>
      </c>
      <c r="B401" s="1" t="s">
        <v>1874</v>
      </c>
      <c r="C401" s="1" t="s">
        <v>276</v>
      </c>
      <c r="D401" s="6">
        <v>569.33333333333337</v>
      </c>
    </row>
    <row r="402" spans="1:4" x14ac:dyDescent="0.2">
      <c r="A402" s="1" t="s">
        <v>8</v>
      </c>
      <c r="B402" s="1" t="s">
        <v>688</v>
      </c>
      <c r="C402" s="1" t="s">
        <v>220</v>
      </c>
      <c r="D402" s="6">
        <v>568.66666666666663</v>
      </c>
    </row>
    <row r="403" spans="1:4" x14ac:dyDescent="0.2">
      <c r="A403" s="1" t="s">
        <v>8</v>
      </c>
      <c r="B403" s="1" t="s">
        <v>1651</v>
      </c>
      <c r="C403" s="1" t="s">
        <v>267</v>
      </c>
      <c r="D403" s="6">
        <v>568</v>
      </c>
    </row>
    <row r="404" spans="1:4" x14ac:dyDescent="0.2">
      <c r="A404" s="1" t="s">
        <v>8</v>
      </c>
      <c r="B404" s="1" t="s">
        <v>1766</v>
      </c>
      <c r="C404" s="1" t="s">
        <v>276</v>
      </c>
      <c r="D404" s="6">
        <v>566.66666666666663</v>
      </c>
    </row>
    <row r="405" spans="1:4" x14ac:dyDescent="0.2">
      <c r="A405" s="1" t="s">
        <v>8</v>
      </c>
      <c r="B405" s="1" t="s">
        <v>1674</v>
      </c>
      <c r="C405" s="1" t="s">
        <v>272</v>
      </c>
      <c r="D405" s="6">
        <v>565.33333333333337</v>
      </c>
    </row>
    <row r="406" spans="1:4" x14ac:dyDescent="0.2">
      <c r="A406" s="1" t="s">
        <v>8</v>
      </c>
      <c r="B406" s="1" t="s">
        <v>1834</v>
      </c>
      <c r="C406" s="1" t="s">
        <v>276</v>
      </c>
      <c r="D406" s="6">
        <v>565.33333333333337</v>
      </c>
    </row>
    <row r="407" spans="1:4" x14ac:dyDescent="0.2">
      <c r="A407" s="1" t="s">
        <v>8</v>
      </c>
      <c r="B407" s="1" t="s">
        <v>1656</v>
      </c>
      <c r="C407" s="1" t="s">
        <v>267</v>
      </c>
      <c r="D407" s="6">
        <v>562.875</v>
      </c>
    </row>
    <row r="408" spans="1:4" x14ac:dyDescent="0.2">
      <c r="A408" s="1" t="s">
        <v>8</v>
      </c>
      <c r="B408" s="1" t="s">
        <v>1293</v>
      </c>
      <c r="C408" s="1" t="s">
        <v>209</v>
      </c>
      <c r="D408" s="6">
        <v>560</v>
      </c>
    </row>
    <row r="409" spans="1:4" x14ac:dyDescent="0.2">
      <c r="A409" s="1" t="s">
        <v>8</v>
      </c>
      <c r="B409" s="1" t="s">
        <v>1765</v>
      </c>
      <c r="C409" s="1" t="s">
        <v>276</v>
      </c>
      <c r="D409" s="6">
        <v>560</v>
      </c>
    </row>
    <row r="410" spans="1:4" x14ac:dyDescent="0.2">
      <c r="A410" s="1" t="s">
        <v>8</v>
      </c>
      <c r="B410" s="1" t="s">
        <v>1854</v>
      </c>
      <c r="C410" s="1" t="s">
        <v>276</v>
      </c>
      <c r="D410" s="6">
        <v>560</v>
      </c>
    </row>
    <row r="411" spans="1:4" x14ac:dyDescent="0.2">
      <c r="A411" s="1" t="s">
        <v>8</v>
      </c>
      <c r="B411" s="1" t="s">
        <v>1877</v>
      </c>
      <c r="C411" s="1" t="s">
        <v>276</v>
      </c>
      <c r="D411" s="6">
        <v>560</v>
      </c>
    </row>
    <row r="412" spans="1:4" x14ac:dyDescent="0.2">
      <c r="A412" s="1" t="s">
        <v>8</v>
      </c>
      <c r="B412" s="1" t="s">
        <v>1373</v>
      </c>
      <c r="C412" s="1" t="s">
        <v>318</v>
      </c>
      <c r="D412" s="6">
        <v>556</v>
      </c>
    </row>
    <row r="413" spans="1:4" x14ac:dyDescent="0.2">
      <c r="A413" s="1" t="s">
        <v>8</v>
      </c>
      <c r="B413" s="1" t="s">
        <v>1895</v>
      </c>
      <c r="C413" s="1" t="s">
        <v>287</v>
      </c>
      <c r="D413" s="6">
        <v>554.66666666666663</v>
      </c>
    </row>
    <row r="414" spans="1:4" x14ac:dyDescent="0.2">
      <c r="A414" s="1" t="s">
        <v>8</v>
      </c>
      <c r="B414" s="1" t="s">
        <v>1825</v>
      </c>
      <c r="C414" s="1" t="s">
        <v>276</v>
      </c>
      <c r="D414" s="6">
        <v>552</v>
      </c>
    </row>
    <row r="415" spans="1:4" x14ac:dyDescent="0.2">
      <c r="A415" s="1" t="s">
        <v>8</v>
      </c>
      <c r="B415" s="1" t="s">
        <v>1732</v>
      </c>
      <c r="C415" s="1" t="s">
        <v>267</v>
      </c>
      <c r="D415" s="6">
        <v>546.66666666666663</v>
      </c>
    </row>
    <row r="416" spans="1:4" x14ac:dyDescent="0.2">
      <c r="A416" s="1" t="s">
        <v>8</v>
      </c>
      <c r="B416" s="1" t="s">
        <v>1817</v>
      </c>
      <c r="C416" s="1" t="s">
        <v>276</v>
      </c>
      <c r="D416" s="6">
        <v>544</v>
      </c>
    </row>
    <row r="417" spans="1:4" x14ac:dyDescent="0.2">
      <c r="A417" s="1" t="s">
        <v>8</v>
      </c>
      <c r="B417" s="1" t="s">
        <v>1821</v>
      </c>
      <c r="C417" s="1" t="s">
        <v>276</v>
      </c>
      <c r="D417" s="6">
        <v>544</v>
      </c>
    </row>
    <row r="418" spans="1:4" x14ac:dyDescent="0.2">
      <c r="A418" s="1" t="s">
        <v>8</v>
      </c>
      <c r="B418" s="1" t="s">
        <v>1634</v>
      </c>
      <c r="C418" s="1" t="s">
        <v>267</v>
      </c>
      <c r="D418" s="6">
        <v>541.33333333333337</v>
      </c>
    </row>
    <row r="419" spans="1:4" x14ac:dyDescent="0.2">
      <c r="A419" s="1" t="s">
        <v>8</v>
      </c>
      <c r="B419" s="1" t="s">
        <v>1693</v>
      </c>
      <c r="C419" s="1" t="s">
        <v>278</v>
      </c>
      <c r="D419" s="6">
        <v>541.33333333333337</v>
      </c>
    </row>
    <row r="420" spans="1:4" x14ac:dyDescent="0.2">
      <c r="A420" s="1" t="s">
        <v>8</v>
      </c>
      <c r="B420" s="1" t="s">
        <v>654</v>
      </c>
      <c r="C420" s="1" t="s">
        <v>542</v>
      </c>
      <c r="D420" s="6">
        <v>541.33333333333337</v>
      </c>
    </row>
    <row r="421" spans="1:4" x14ac:dyDescent="0.2">
      <c r="A421" s="1" t="s">
        <v>8</v>
      </c>
      <c r="B421" s="1" t="s">
        <v>1881</v>
      </c>
      <c r="C421" s="1" t="s">
        <v>276</v>
      </c>
      <c r="D421" s="6">
        <v>541.33333333333337</v>
      </c>
    </row>
    <row r="422" spans="1:4" x14ac:dyDescent="0.2">
      <c r="A422" s="1" t="s">
        <v>8</v>
      </c>
      <c r="B422" s="1" t="s">
        <v>710</v>
      </c>
      <c r="C422" s="1" t="s">
        <v>169</v>
      </c>
      <c r="D422" s="6">
        <v>540.43999999999994</v>
      </c>
    </row>
    <row r="423" spans="1:4" x14ac:dyDescent="0.2">
      <c r="A423" s="1" t="s">
        <v>8</v>
      </c>
      <c r="B423" s="1" t="s">
        <v>1812</v>
      </c>
      <c r="C423" s="1" t="s">
        <v>276</v>
      </c>
      <c r="D423" s="6">
        <v>536</v>
      </c>
    </row>
    <row r="424" spans="1:4" x14ac:dyDescent="0.2">
      <c r="A424" s="1" t="s">
        <v>8</v>
      </c>
      <c r="B424" s="1" t="s">
        <v>1660</v>
      </c>
      <c r="C424" s="1" t="s">
        <v>267</v>
      </c>
      <c r="D424" s="6">
        <v>533.33333333333337</v>
      </c>
    </row>
    <row r="425" spans="1:4" x14ac:dyDescent="0.2">
      <c r="A425" s="1" t="s">
        <v>8</v>
      </c>
      <c r="B425" s="1" t="s">
        <v>1680</v>
      </c>
      <c r="C425" s="1" t="s">
        <v>275</v>
      </c>
      <c r="D425" s="6">
        <v>533.33333333333337</v>
      </c>
    </row>
    <row r="426" spans="1:4" x14ac:dyDescent="0.2">
      <c r="A426" s="1" t="s">
        <v>8</v>
      </c>
      <c r="B426" s="1" t="s">
        <v>1356</v>
      </c>
      <c r="C426" s="1" t="s">
        <v>1357</v>
      </c>
      <c r="D426" s="6">
        <v>530.9083333333333</v>
      </c>
    </row>
    <row r="427" spans="1:4" x14ac:dyDescent="0.2">
      <c r="A427" s="1" t="s">
        <v>8</v>
      </c>
      <c r="B427" s="1" t="s">
        <v>1892</v>
      </c>
      <c r="C427" s="1" t="s">
        <v>276</v>
      </c>
      <c r="D427" s="6">
        <v>528</v>
      </c>
    </row>
    <row r="428" spans="1:4" x14ac:dyDescent="0.2">
      <c r="A428" s="1" t="s">
        <v>8</v>
      </c>
      <c r="B428" s="1" t="s">
        <v>1578</v>
      </c>
      <c r="C428" s="1" t="s">
        <v>89</v>
      </c>
      <c r="D428" s="6">
        <v>525</v>
      </c>
    </row>
    <row r="429" spans="1:4" x14ac:dyDescent="0.2">
      <c r="A429" s="1" t="s">
        <v>8</v>
      </c>
      <c r="B429" s="1" t="s">
        <v>1787</v>
      </c>
      <c r="C429" s="1" t="s">
        <v>276</v>
      </c>
      <c r="D429" s="6">
        <v>522.66666666666663</v>
      </c>
    </row>
    <row r="430" spans="1:4" x14ac:dyDescent="0.2">
      <c r="A430" s="1" t="s">
        <v>8</v>
      </c>
      <c r="B430" s="1" t="s">
        <v>1882</v>
      </c>
      <c r="C430" s="1" t="s">
        <v>276</v>
      </c>
      <c r="D430" s="6">
        <v>522.66666666666663</v>
      </c>
    </row>
    <row r="431" spans="1:4" x14ac:dyDescent="0.2">
      <c r="A431" s="1" t="s">
        <v>8</v>
      </c>
      <c r="B431" s="1" t="s">
        <v>1552</v>
      </c>
      <c r="C431" s="1" t="s">
        <v>192</v>
      </c>
      <c r="D431" s="6">
        <v>520</v>
      </c>
    </row>
    <row r="432" spans="1:4" x14ac:dyDescent="0.2">
      <c r="A432" s="1" t="s">
        <v>8</v>
      </c>
      <c r="B432" s="1" t="s">
        <v>1770</v>
      </c>
      <c r="C432" s="1" t="s">
        <v>276</v>
      </c>
      <c r="D432" s="6">
        <v>520</v>
      </c>
    </row>
    <row r="433" spans="1:4" x14ac:dyDescent="0.2">
      <c r="A433" s="1" t="s">
        <v>8</v>
      </c>
      <c r="B433" s="1" t="s">
        <v>1800</v>
      </c>
      <c r="C433" s="1" t="s">
        <v>276</v>
      </c>
      <c r="D433" s="6">
        <v>520</v>
      </c>
    </row>
    <row r="434" spans="1:4" x14ac:dyDescent="0.2">
      <c r="A434" s="1" t="s">
        <v>8</v>
      </c>
      <c r="B434" s="1" t="s">
        <v>1907</v>
      </c>
      <c r="C434" s="1" t="s">
        <v>287</v>
      </c>
      <c r="D434" s="6">
        <v>520</v>
      </c>
    </row>
    <row r="435" spans="1:4" x14ac:dyDescent="0.2">
      <c r="A435" s="1" t="s">
        <v>8</v>
      </c>
      <c r="B435" s="1" t="s">
        <v>1735</v>
      </c>
      <c r="C435" s="1" t="s">
        <v>279</v>
      </c>
      <c r="D435" s="6">
        <v>516.66666666666663</v>
      </c>
    </row>
    <row r="436" spans="1:4" x14ac:dyDescent="0.2">
      <c r="A436" s="1" t="s">
        <v>8</v>
      </c>
      <c r="B436" s="1" t="s">
        <v>711</v>
      </c>
      <c r="C436" s="1" t="s">
        <v>169</v>
      </c>
      <c r="D436" s="6">
        <v>516</v>
      </c>
    </row>
    <row r="437" spans="1:4" x14ac:dyDescent="0.2">
      <c r="A437" s="1" t="s">
        <v>8</v>
      </c>
      <c r="B437" s="1" t="s">
        <v>2251</v>
      </c>
      <c r="C437" s="1" t="s">
        <v>194</v>
      </c>
      <c r="D437" s="6">
        <v>514.30000000000007</v>
      </c>
    </row>
    <row r="438" spans="1:4" x14ac:dyDescent="0.2">
      <c r="A438" s="1" t="s">
        <v>8</v>
      </c>
      <c r="B438" s="1" t="s">
        <v>1884</v>
      </c>
      <c r="C438" s="1" t="s">
        <v>276</v>
      </c>
      <c r="D438" s="6">
        <v>513.33333333333337</v>
      </c>
    </row>
    <row r="439" spans="1:4" x14ac:dyDescent="0.2">
      <c r="A439" s="1" t="s">
        <v>8</v>
      </c>
      <c r="B439" s="1" t="s">
        <v>1705</v>
      </c>
      <c r="C439" s="1" t="s">
        <v>279</v>
      </c>
      <c r="D439" s="6">
        <v>510.66666666666669</v>
      </c>
    </row>
    <row r="440" spans="1:4" x14ac:dyDescent="0.2">
      <c r="A440" s="1" t="s">
        <v>8</v>
      </c>
      <c r="B440" s="1" t="s">
        <v>1911</v>
      </c>
      <c r="C440" s="1" t="s">
        <v>288</v>
      </c>
      <c r="D440" s="6">
        <v>504.5454545454545</v>
      </c>
    </row>
    <row r="441" spans="1:4" x14ac:dyDescent="0.2">
      <c r="A441" s="1" t="s">
        <v>8</v>
      </c>
      <c r="B441" s="1" t="s">
        <v>1396</v>
      </c>
      <c r="C441" s="1" t="s">
        <v>100</v>
      </c>
      <c r="D441" s="6">
        <v>504</v>
      </c>
    </row>
    <row r="442" spans="1:4" x14ac:dyDescent="0.2">
      <c r="A442" s="1" t="s">
        <v>8</v>
      </c>
      <c r="B442" s="1" t="s">
        <v>1402</v>
      </c>
      <c r="C442" s="1" t="s">
        <v>100</v>
      </c>
      <c r="D442" s="6">
        <v>504</v>
      </c>
    </row>
    <row r="443" spans="1:4" x14ac:dyDescent="0.2">
      <c r="A443" s="1" t="s">
        <v>8</v>
      </c>
      <c r="B443" s="1" t="s">
        <v>1407</v>
      </c>
      <c r="C443" s="1" t="s">
        <v>100</v>
      </c>
      <c r="D443" s="6">
        <v>504</v>
      </c>
    </row>
    <row r="444" spans="1:4" x14ac:dyDescent="0.2">
      <c r="A444" s="1" t="s">
        <v>8</v>
      </c>
      <c r="B444" s="1" t="s">
        <v>311</v>
      </c>
      <c r="C444" s="1" t="s">
        <v>267</v>
      </c>
      <c r="D444" s="6">
        <v>504</v>
      </c>
    </row>
    <row r="445" spans="1:4" x14ac:dyDescent="0.2">
      <c r="A445" s="1" t="s">
        <v>8</v>
      </c>
      <c r="B445" s="1" t="s">
        <v>1043</v>
      </c>
      <c r="C445" s="1" t="s">
        <v>1386</v>
      </c>
      <c r="D445" s="6">
        <v>503.06166666666672</v>
      </c>
    </row>
    <row r="446" spans="1:4" x14ac:dyDescent="0.2">
      <c r="A446" s="1" t="s">
        <v>8</v>
      </c>
      <c r="B446" s="1" t="s">
        <v>1043</v>
      </c>
      <c r="C446" s="1" t="s">
        <v>217</v>
      </c>
      <c r="D446" s="6">
        <v>503.06166666666672</v>
      </c>
    </row>
    <row r="447" spans="1:4" x14ac:dyDescent="0.2">
      <c r="A447" s="1" t="s">
        <v>8</v>
      </c>
      <c r="B447" s="1" t="s">
        <v>1698</v>
      </c>
      <c r="C447" s="1" t="s">
        <v>542</v>
      </c>
      <c r="D447" s="6">
        <v>501.33333333333331</v>
      </c>
    </row>
    <row r="448" spans="1:4" x14ac:dyDescent="0.2">
      <c r="A448" s="1" t="s">
        <v>8</v>
      </c>
      <c r="B448" s="1" t="s">
        <v>1581</v>
      </c>
      <c r="C448" s="1" t="s">
        <v>209</v>
      </c>
      <c r="D448" s="6">
        <v>500.45333333333338</v>
      </c>
    </row>
    <row r="449" spans="1:4" x14ac:dyDescent="0.2">
      <c r="A449" s="1" t="s">
        <v>8</v>
      </c>
      <c r="B449" s="1" t="s">
        <v>1273</v>
      </c>
      <c r="C449" s="1" t="s">
        <v>112</v>
      </c>
      <c r="D449" s="6">
        <v>500</v>
      </c>
    </row>
    <row r="450" spans="1:4" x14ac:dyDescent="0.2">
      <c r="A450" s="1" t="s">
        <v>8</v>
      </c>
      <c r="B450" s="1" t="s">
        <v>1275</v>
      </c>
      <c r="C450" s="1" t="s">
        <v>150</v>
      </c>
      <c r="D450" s="6">
        <v>500</v>
      </c>
    </row>
    <row r="451" spans="1:4" x14ac:dyDescent="0.2">
      <c r="A451" s="1" t="s">
        <v>8</v>
      </c>
      <c r="B451" s="1" t="s">
        <v>1283</v>
      </c>
      <c r="C451" s="1" t="s">
        <v>137</v>
      </c>
      <c r="D451" s="6">
        <v>500</v>
      </c>
    </row>
    <row r="452" spans="1:4" x14ac:dyDescent="0.2">
      <c r="A452" s="1" t="s">
        <v>8</v>
      </c>
      <c r="B452" s="1" t="s">
        <v>1289</v>
      </c>
      <c r="C452" s="1" t="s">
        <v>137</v>
      </c>
      <c r="D452" s="6">
        <v>500</v>
      </c>
    </row>
    <row r="453" spans="1:4" x14ac:dyDescent="0.2">
      <c r="A453" s="1" t="s">
        <v>8</v>
      </c>
      <c r="B453" s="1" t="s">
        <v>1308</v>
      </c>
      <c r="C453" s="1" t="s">
        <v>137</v>
      </c>
      <c r="D453" s="6">
        <v>500</v>
      </c>
    </row>
    <row r="454" spans="1:4" x14ac:dyDescent="0.2">
      <c r="A454" s="1" t="s">
        <v>8</v>
      </c>
      <c r="B454" s="1" t="s">
        <v>1310</v>
      </c>
      <c r="C454" s="1" t="s">
        <v>137</v>
      </c>
      <c r="D454" s="6">
        <v>500</v>
      </c>
    </row>
    <row r="455" spans="1:4" x14ac:dyDescent="0.2">
      <c r="A455" s="1" t="s">
        <v>8</v>
      </c>
      <c r="B455" s="1" t="s">
        <v>1315</v>
      </c>
      <c r="C455" s="1" t="s">
        <v>137</v>
      </c>
      <c r="D455" s="6">
        <v>500</v>
      </c>
    </row>
    <row r="456" spans="1:4" x14ac:dyDescent="0.2">
      <c r="A456" s="1" t="s">
        <v>8</v>
      </c>
      <c r="B456" s="1" t="s">
        <v>1320</v>
      </c>
      <c r="C456" s="1" t="s">
        <v>141</v>
      </c>
      <c r="D456" s="6">
        <v>500</v>
      </c>
    </row>
    <row r="457" spans="1:4" x14ac:dyDescent="0.2">
      <c r="A457" s="1" t="s">
        <v>8</v>
      </c>
      <c r="B457" s="1" t="s">
        <v>1322</v>
      </c>
      <c r="C457" s="1" t="s">
        <v>141</v>
      </c>
      <c r="D457" s="6">
        <v>500</v>
      </c>
    </row>
    <row r="458" spans="1:4" x14ac:dyDescent="0.2">
      <c r="A458" s="1" t="s">
        <v>8</v>
      </c>
      <c r="B458" s="1" t="s">
        <v>1323</v>
      </c>
      <c r="C458" s="1" t="s">
        <v>141</v>
      </c>
      <c r="D458" s="6">
        <v>500</v>
      </c>
    </row>
    <row r="459" spans="1:4" x14ac:dyDescent="0.2">
      <c r="A459" s="1" t="s">
        <v>8</v>
      </c>
      <c r="B459" s="1" t="s">
        <v>1324</v>
      </c>
      <c r="C459" s="1" t="s">
        <v>141</v>
      </c>
      <c r="D459" s="6">
        <v>500</v>
      </c>
    </row>
    <row r="460" spans="1:4" x14ac:dyDescent="0.2">
      <c r="A460" s="1" t="s">
        <v>8</v>
      </c>
      <c r="B460" s="1" t="s">
        <v>1325</v>
      </c>
      <c r="C460" s="1" t="s">
        <v>141</v>
      </c>
      <c r="D460" s="6">
        <v>500</v>
      </c>
    </row>
    <row r="461" spans="1:4" x14ac:dyDescent="0.2">
      <c r="A461" s="1" t="s">
        <v>8</v>
      </c>
      <c r="B461" s="1" t="s">
        <v>1326</v>
      </c>
      <c r="C461" s="1" t="s">
        <v>141</v>
      </c>
      <c r="D461" s="6">
        <v>500</v>
      </c>
    </row>
    <row r="462" spans="1:4" x14ac:dyDescent="0.2">
      <c r="A462" s="1" t="s">
        <v>8</v>
      </c>
      <c r="B462" s="1" t="s">
        <v>1327</v>
      </c>
      <c r="C462" s="1" t="s">
        <v>141</v>
      </c>
      <c r="D462" s="6">
        <v>500</v>
      </c>
    </row>
    <row r="463" spans="1:4" x14ac:dyDescent="0.2">
      <c r="A463" s="1" t="s">
        <v>8</v>
      </c>
      <c r="B463" s="1" t="s">
        <v>1328</v>
      </c>
      <c r="C463" s="1" t="s">
        <v>141</v>
      </c>
      <c r="D463" s="6">
        <v>500</v>
      </c>
    </row>
    <row r="464" spans="1:4" x14ac:dyDescent="0.2">
      <c r="A464" s="1" t="s">
        <v>8</v>
      </c>
      <c r="B464" s="1" t="s">
        <v>1331</v>
      </c>
      <c r="C464" s="1" t="s">
        <v>143</v>
      </c>
      <c r="D464" s="6">
        <v>500</v>
      </c>
    </row>
    <row r="465" spans="1:4" x14ac:dyDescent="0.2">
      <c r="A465" s="1" t="s">
        <v>8</v>
      </c>
      <c r="B465" s="1" t="s">
        <v>1345</v>
      </c>
      <c r="C465" s="1" t="s">
        <v>1346</v>
      </c>
      <c r="D465" s="6">
        <v>500</v>
      </c>
    </row>
    <row r="466" spans="1:4" x14ac:dyDescent="0.2">
      <c r="A466" s="1" t="s">
        <v>8</v>
      </c>
      <c r="B466" s="1" t="s">
        <v>1379</v>
      </c>
      <c r="C466" s="1" t="s">
        <v>157</v>
      </c>
      <c r="D466" s="6">
        <v>500</v>
      </c>
    </row>
    <row r="467" spans="1:4" x14ac:dyDescent="0.2">
      <c r="A467" s="1" t="s">
        <v>8</v>
      </c>
      <c r="B467" s="1" t="s">
        <v>1748</v>
      </c>
      <c r="C467" s="1" t="s">
        <v>276</v>
      </c>
      <c r="D467" s="6">
        <v>500</v>
      </c>
    </row>
    <row r="468" spans="1:4" x14ac:dyDescent="0.2">
      <c r="A468" s="1" t="s">
        <v>8</v>
      </c>
      <c r="B468" s="1" t="s">
        <v>1848</v>
      </c>
      <c r="C468" s="1" t="s">
        <v>276</v>
      </c>
      <c r="D468" s="6">
        <v>500</v>
      </c>
    </row>
    <row r="469" spans="1:4" x14ac:dyDescent="0.2">
      <c r="A469" s="1" t="s">
        <v>8</v>
      </c>
      <c r="B469" s="1" t="s">
        <v>1695</v>
      </c>
      <c r="C469" s="1" t="s">
        <v>276</v>
      </c>
      <c r="D469" s="6">
        <v>500</v>
      </c>
    </row>
    <row r="470" spans="1:4" x14ac:dyDescent="0.2">
      <c r="A470" s="1" t="s">
        <v>8</v>
      </c>
      <c r="B470" s="1" t="s">
        <v>1898</v>
      </c>
      <c r="C470" s="1" t="s">
        <v>287</v>
      </c>
      <c r="D470" s="6">
        <v>500</v>
      </c>
    </row>
    <row r="471" spans="1:4" x14ac:dyDescent="0.2">
      <c r="A471" s="1" t="s">
        <v>8</v>
      </c>
      <c r="B471" s="1" t="s">
        <v>1261</v>
      </c>
      <c r="C471" s="1" t="s">
        <v>107</v>
      </c>
      <c r="D471" s="6">
        <v>500</v>
      </c>
    </row>
    <row r="472" spans="1:4" x14ac:dyDescent="0.2">
      <c r="A472" s="1" t="s">
        <v>8</v>
      </c>
      <c r="B472" s="1" t="s">
        <v>1835</v>
      </c>
      <c r="C472" s="1" t="s">
        <v>276</v>
      </c>
      <c r="D472" s="6">
        <v>496</v>
      </c>
    </row>
    <row r="473" spans="1:4" x14ac:dyDescent="0.2">
      <c r="A473" s="1" t="s">
        <v>8</v>
      </c>
      <c r="B473" s="1" t="s">
        <v>1862</v>
      </c>
      <c r="C473" s="1" t="s">
        <v>276</v>
      </c>
      <c r="D473" s="6">
        <v>496</v>
      </c>
    </row>
    <row r="474" spans="1:4" x14ac:dyDescent="0.2">
      <c r="A474" s="1" t="s">
        <v>8</v>
      </c>
      <c r="B474" s="1" t="s">
        <v>1914</v>
      </c>
      <c r="C474" s="1" t="s">
        <v>288</v>
      </c>
      <c r="D474" s="6">
        <v>496</v>
      </c>
    </row>
    <row r="475" spans="1:4" x14ac:dyDescent="0.2">
      <c r="A475" s="1" t="s">
        <v>8</v>
      </c>
      <c r="B475" s="1" t="s">
        <v>1661</v>
      </c>
      <c r="C475" s="1" t="s">
        <v>267</v>
      </c>
      <c r="D475" s="6">
        <v>493.33333333333331</v>
      </c>
    </row>
    <row r="476" spans="1:4" x14ac:dyDescent="0.2">
      <c r="A476" s="1" t="s">
        <v>8</v>
      </c>
      <c r="B476" s="1" t="s">
        <v>1731</v>
      </c>
      <c r="C476" s="1" t="s">
        <v>267</v>
      </c>
      <c r="D476" s="6">
        <v>493.33333333333331</v>
      </c>
    </row>
    <row r="477" spans="1:4" x14ac:dyDescent="0.2">
      <c r="A477" s="1" t="s">
        <v>8</v>
      </c>
      <c r="B477" s="1" t="s">
        <v>1453</v>
      </c>
      <c r="C477" s="1" t="s">
        <v>100</v>
      </c>
      <c r="D477" s="6">
        <v>492</v>
      </c>
    </row>
    <row r="478" spans="1:4" x14ac:dyDescent="0.2">
      <c r="A478" s="1" t="s">
        <v>8</v>
      </c>
      <c r="B478" s="1" t="s">
        <v>1339</v>
      </c>
      <c r="C478" s="1" t="s">
        <v>148</v>
      </c>
      <c r="D478" s="6">
        <v>490.33333333333331</v>
      </c>
    </row>
    <row r="479" spans="1:4" x14ac:dyDescent="0.2">
      <c r="A479" s="1" t="s">
        <v>8</v>
      </c>
      <c r="B479" s="1" t="s">
        <v>1480</v>
      </c>
      <c r="C479" s="1" t="s">
        <v>267</v>
      </c>
      <c r="D479" s="6">
        <v>489.58333333333331</v>
      </c>
    </row>
    <row r="480" spans="1:4" x14ac:dyDescent="0.2">
      <c r="A480" s="1" t="s">
        <v>8</v>
      </c>
      <c r="B480" s="1" t="s">
        <v>1514</v>
      </c>
      <c r="C480" s="1" t="s">
        <v>175</v>
      </c>
      <c r="D480" s="6">
        <v>487.62666666666678</v>
      </c>
    </row>
    <row r="481" spans="1:4" x14ac:dyDescent="0.2">
      <c r="A481" s="1" t="s">
        <v>8</v>
      </c>
      <c r="B481" s="1" t="s">
        <v>1514</v>
      </c>
      <c r="C481" s="1" t="s">
        <v>247</v>
      </c>
      <c r="D481" s="6">
        <v>487.62666666666678</v>
      </c>
    </row>
    <row r="482" spans="1:4" x14ac:dyDescent="0.2">
      <c r="A482" s="1" t="s">
        <v>8</v>
      </c>
      <c r="B482" s="1" t="s">
        <v>1923</v>
      </c>
      <c r="C482" s="1" t="s">
        <v>286</v>
      </c>
      <c r="D482" s="6">
        <v>487.20000000000005</v>
      </c>
    </row>
    <row r="483" spans="1:4" x14ac:dyDescent="0.2">
      <c r="A483" s="1" t="s">
        <v>8</v>
      </c>
      <c r="B483" s="1" t="s">
        <v>1925</v>
      </c>
      <c r="C483" s="1" t="s">
        <v>286</v>
      </c>
      <c r="D483" s="6">
        <v>487.20000000000005</v>
      </c>
    </row>
    <row r="484" spans="1:4" x14ac:dyDescent="0.2">
      <c r="A484" s="1" t="s">
        <v>8</v>
      </c>
      <c r="B484" s="1" t="s">
        <v>1745</v>
      </c>
      <c r="C484" s="1" t="s">
        <v>279</v>
      </c>
      <c r="D484" s="6">
        <v>486.66666666666669</v>
      </c>
    </row>
    <row r="485" spans="1:4" x14ac:dyDescent="0.2">
      <c r="A485" s="1" t="s">
        <v>8</v>
      </c>
      <c r="B485" s="1" t="s">
        <v>1901</v>
      </c>
      <c r="C485" s="1" t="s">
        <v>645</v>
      </c>
      <c r="D485" s="6">
        <v>482.9521212121212</v>
      </c>
    </row>
    <row r="486" spans="1:4" x14ac:dyDescent="0.2">
      <c r="A486" s="1" t="s">
        <v>8</v>
      </c>
      <c r="B486" s="1" t="s">
        <v>1714</v>
      </c>
      <c r="C486" s="1" t="s">
        <v>542</v>
      </c>
      <c r="D486" s="6">
        <v>482.5</v>
      </c>
    </row>
    <row r="487" spans="1:4" x14ac:dyDescent="0.2">
      <c r="A487" s="1" t="s">
        <v>8</v>
      </c>
      <c r="B487" s="1" t="s">
        <v>1550</v>
      </c>
      <c r="C487" s="1" t="s">
        <v>192</v>
      </c>
      <c r="D487" s="6">
        <v>480</v>
      </c>
    </row>
    <row r="488" spans="1:4" x14ac:dyDescent="0.2">
      <c r="A488" s="1" t="s">
        <v>8</v>
      </c>
      <c r="B488" s="1" t="s">
        <v>1673</v>
      </c>
      <c r="C488" s="1" t="s">
        <v>272</v>
      </c>
      <c r="D488" s="6">
        <v>480</v>
      </c>
    </row>
    <row r="489" spans="1:4" x14ac:dyDescent="0.2">
      <c r="A489" s="1" t="s">
        <v>8</v>
      </c>
      <c r="B489" s="1" t="s">
        <v>1889</v>
      </c>
      <c r="C489" s="1" t="s">
        <v>276</v>
      </c>
      <c r="D489" s="6">
        <v>480</v>
      </c>
    </row>
    <row r="490" spans="1:4" x14ac:dyDescent="0.2">
      <c r="A490" s="1" t="s">
        <v>8</v>
      </c>
      <c r="B490" s="1" t="s">
        <v>1913</v>
      </c>
      <c r="C490" s="1" t="s">
        <v>288</v>
      </c>
      <c r="D490" s="6">
        <v>480</v>
      </c>
    </row>
    <row r="491" spans="1:4" x14ac:dyDescent="0.2">
      <c r="A491" s="1" t="s">
        <v>8</v>
      </c>
      <c r="B491" s="1" t="s">
        <v>1590</v>
      </c>
      <c r="C491" s="1" t="s">
        <v>220</v>
      </c>
      <c r="D491" s="6">
        <v>477.86666666666662</v>
      </c>
    </row>
    <row r="492" spans="1:4" x14ac:dyDescent="0.2">
      <c r="A492" s="1" t="s">
        <v>8</v>
      </c>
      <c r="B492" s="1" t="s">
        <v>1280</v>
      </c>
      <c r="C492" s="1" t="s">
        <v>329</v>
      </c>
      <c r="D492" s="6">
        <v>473.33333333333331</v>
      </c>
    </row>
    <row r="493" spans="1:4" x14ac:dyDescent="0.2">
      <c r="A493" s="1" t="s">
        <v>8</v>
      </c>
      <c r="B493" s="1" t="s">
        <v>1908</v>
      </c>
      <c r="C493" s="1" t="s">
        <v>287</v>
      </c>
      <c r="D493" s="6">
        <v>468.75</v>
      </c>
    </row>
    <row r="494" spans="1:4" x14ac:dyDescent="0.2">
      <c r="A494" s="1" t="s">
        <v>8</v>
      </c>
      <c r="B494" s="1" t="s">
        <v>1864</v>
      </c>
      <c r="C494" s="1" t="s">
        <v>276</v>
      </c>
      <c r="D494" s="6">
        <v>468</v>
      </c>
    </row>
    <row r="495" spans="1:4" x14ac:dyDescent="0.2">
      <c r="A495" s="1" t="s">
        <v>8</v>
      </c>
      <c r="B495" s="1" t="s">
        <v>1489</v>
      </c>
      <c r="C495" s="1" t="s">
        <v>104</v>
      </c>
      <c r="D495" s="6">
        <v>466.66666666666674</v>
      </c>
    </row>
    <row r="496" spans="1:4" x14ac:dyDescent="0.2">
      <c r="A496" s="1" t="s">
        <v>8</v>
      </c>
      <c r="B496" s="1" t="s">
        <v>1490</v>
      </c>
      <c r="C496" s="1" t="s">
        <v>104</v>
      </c>
      <c r="D496" s="6">
        <v>466.66666666666674</v>
      </c>
    </row>
    <row r="497" spans="1:4" x14ac:dyDescent="0.2">
      <c r="A497" s="1" t="s">
        <v>8</v>
      </c>
      <c r="B497" s="1" t="s">
        <v>1492</v>
      </c>
      <c r="C497" s="1" t="s">
        <v>104</v>
      </c>
      <c r="D497" s="6">
        <v>466.66666666666674</v>
      </c>
    </row>
    <row r="498" spans="1:4" x14ac:dyDescent="0.2">
      <c r="A498" s="1" t="s">
        <v>8</v>
      </c>
      <c r="B498" s="1" t="s">
        <v>1628</v>
      </c>
      <c r="C498" s="1" t="s">
        <v>267</v>
      </c>
      <c r="D498" s="6">
        <v>466.66666666666669</v>
      </c>
    </row>
    <row r="499" spans="1:4" x14ac:dyDescent="0.2">
      <c r="A499" s="1" t="s">
        <v>8</v>
      </c>
      <c r="B499" s="1" t="s">
        <v>1692</v>
      </c>
      <c r="C499" s="1" t="s">
        <v>278</v>
      </c>
      <c r="D499" s="6">
        <v>466.66666666666669</v>
      </c>
    </row>
    <row r="500" spans="1:4" x14ac:dyDescent="0.2">
      <c r="A500" s="1" t="s">
        <v>8</v>
      </c>
      <c r="B500" s="1" t="s">
        <v>1769</v>
      </c>
      <c r="C500" s="1" t="s">
        <v>276</v>
      </c>
      <c r="D500" s="6">
        <v>466.66666666666669</v>
      </c>
    </row>
    <row r="501" spans="1:4" x14ac:dyDescent="0.2">
      <c r="A501" s="1" t="s">
        <v>8</v>
      </c>
      <c r="B501" s="1" t="s">
        <v>1777</v>
      </c>
      <c r="C501" s="1" t="s">
        <v>276</v>
      </c>
      <c r="D501" s="6">
        <v>466.66666666666669</v>
      </c>
    </row>
    <row r="502" spans="1:4" x14ac:dyDescent="0.2">
      <c r="A502" s="1" t="s">
        <v>8</v>
      </c>
      <c r="B502" s="1" t="s">
        <v>666</v>
      </c>
      <c r="C502" s="1" t="s">
        <v>141</v>
      </c>
      <c r="D502" s="6">
        <v>466.16166666666663</v>
      </c>
    </row>
    <row r="503" spans="1:4" x14ac:dyDescent="0.2">
      <c r="A503" s="1" t="s">
        <v>8</v>
      </c>
      <c r="B503" s="1" t="s">
        <v>1266</v>
      </c>
      <c r="C503" s="1" t="s">
        <v>1046</v>
      </c>
      <c r="D503" s="6">
        <v>464.0151515151515</v>
      </c>
    </row>
    <row r="504" spans="1:4" x14ac:dyDescent="0.2">
      <c r="A504" s="1" t="s">
        <v>8</v>
      </c>
      <c r="B504" s="1" t="s">
        <v>1863</v>
      </c>
      <c r="C504" s="1" t="s">
        <v>276</v>
      </c>
      <c r="D504" s="6">
        <v>464</v>
      </c>
    </row>
    <row r="505" spans="1:4" x14ac:dyDescent="0.2">
      <c r="A505" s="1" t="s">
        <v>8</v>
      </c>
      <c r="B505" s="1" t="s">
        <v>1553</v>
      </c>
      <c r="C505" s="1" t="s">
        <v>192</v>
      </c>
      <c r="D505" s="6">
        <v>462.8</v>
      </c>
    </row>
    <row r="506" spans="1:4" x14ac:dyDescent="0.2">
      <c r="A506" s="1" t="s">
        <v>8</v>
      </c>
      <c r="B506" s="1" t="s">
        <v>1921</v>
      </c>
      <c r="C506" s="1" t="s">
        <v>291</v>
      </c>
      <c r="D506" s="6">
        <v>461.53999999999996</v>
      </c>
    </row>
    <row r="507" spans="1:4" x14ac:dyDescent="0.2">
      <c r="A507" s="1" t="s">
        <v>8</v>
      </c>
      <c r="B507" s="1" t="s">
        <v>1554</v>
      </c>
      <c r="C507" s="1" t="s">
        <v>192</v>
      </c>
      <c r="D507" s="6">
        <v>460</v>
      </c>
    </row>
    <row r="508" spans="1:4" x14ac:dyDescent="0.2">
      <c r="A508" s="1" t="s">
        <v>8</v>
      </c>
      <c r="B508" s="1" t="s">
        <v>1806</v>
      </c>
      <c r="C508" s="1" t="s">
        <v>276</v>
      </c>
      <c r="D508" s="6">
        <v>460</v>
      </c>
    </row>
    <row r="509" spans="1:4" x14ac:dyDescent="0.2">
      <c r="A509" s="1" t="s">
        <v>8</v>
      </c>
      <c r="B509" s="1" t="s">
        <v>1493</v>
      </c>
      <c r="C509" s="1" t="s">
        <v>173</v>
      </c>
      <c r="D509" s="6">
        <v>458.33333333333326</v>
      </c>
    </row>
    <row r="510" spans="1:4" x14ac:dyDescent="0.2">
      <c r="A510" s="1" t="s">
        <v>8</v>
      </c>
      <c r="B510" s="1" t="s">
        <v>1494</v>
      </c>
      <c r="C510" s="1" t="s">
        <v>173</v>
      </c>
      <c r="D510" s="6">
        <v>458.33333333333326</v>
      </c>
    </row>
    <row r="511" spans="1:4" x14ac:dyDescent="0.2">
      <c r="A511" s="1" t="s">
        <v>8</v>
      </c>
      <c r="B511" s="1" t="s">
        <v>1495</v>
      </c>
      <c r="C511" s="1" t="s">
        <v>173</v>
      </c>
      <c r="D511" s="6">
        <v>458.33333333333326</v>
      </c>
    </row>
    <row r="512" spans="1:4" x14ac:dyDescent="0.2">
      <c r="A512" s="1" t="s">
        <v>8</v>
      </c>
      <c r="B512" s="1" t="s">
        <v>1604</v>
      </c>
      <c r="C512" s="1" t="s">
        <v>237</v>
      </c>
      <c r="D512" s="6">
        <v>456.44333333333333</v>
      </c>
    </row>
    <row r="513" spans="1:4" x14ac:dyDescent="0.2">
      <c r="A513" s="1" t="s">
        <v>8</v>
      </c>
      <c r="B513" s="1" t="s">
        <v>1454</v>
      </c>
      <c r="C513" s="1" t="s">
        <v>100</v>
      </c>
      <c r="D513" s="6">
        <v>456</v>
      </c>
    </row>
    <row r="514" spans="1:4" x14ac:dyDescent="0.2">
      <c r="A514" s="1" t="s">
        <v>8</v>
      </c>
      <c r="B514" s="1" t="s">
        <v>1467</v>
      </c>
      <c r="C514" s="1" t="s">
        <v>100</v>
      </c>
      <c r="D514" s="6">
        <v>456</v>
      </c>
    </row>
    <row r="515" spans="1:4" x14ac:dyDescent="0.2">
      <c r="A515" s="1" t="s">
        <v>8</v>
      </c>
      <c r="B515" s="1" t="s">
        <v>1851</v>
      </c>
      <c r="C515" s="1" t="s">
        <v>276</v>
      </c>
      <c r="D515" s="6">
        <v>456</v>
      </c>
    </row>
    <row r="516" spans="1:4" x14ac:dyDescent="0.2">
      <c r="A516" s="1" t="s">
        <v>8</v>
      </c>
      <c r="B516" s="1" t="s">
        <v>686</v>
      </c>
      <c r="C516" s="1" t="s">
        <v>390</v>
      </c>
      <c r="D516" s="6">
        <v>451.86999999999995</v>
      </c>
    </row>
    <row r="517" spans="1:4" x14ac:dyDescent="0.2">
      <c r="A517" s="1" t="s">
        <v>8</v>
      </c>
      <c r="B517" s="1" t="s">
        <v>1498</v>
      </c>
      <c r="C517" s="1" t="s">
        <v>170</v>
      </c>
      <c r="D517" s="6">
        <v>450</v>
      </c>
    </row>
    <row r="518" spans="1:4" x14ac:dyDescent="0.2">
      <c r="A518" s="1" t="s">
        <v>8</v>
      </c>
      <c r="B518" s="1" t="s">
        <v>1507</v>
      </c>
      <c r="C518" s="1" t="s">
        <v>103</v>
      </c>
      <c r="D518" s="6">
        <v>450</v>
      </c>
    </row>
    <row r="519" spans="1:4" x14ac:dyDescent="0.2">
      <c r="A519" s="1" t="s">
        <v>8</v>
      </c>
      <c r="B519" s="1" t="s">
        <v>1511</v>
      </c>
      <c r="C519" s="1" t="s">
        <v>103</v>
      </c>
      <c r="D519" s="6">
        <v>450</v>
      </c>
    </row>
    <row r="520" spans="1:4" x14ac:dyDescent="0.2">
      <c r="A520" s="1" t="s">
        <v>8</v>
      </c>
      <c r="B520" s="1" t="s">
        <v>1513</v>
      </c>
      <c r="C520" s="1" t="s">
        <v>103</v>
      </c>
      <c r="D520" s="6">
        <v>450</v>
      </c>
    </row>
    <row r="521" spans="1:4" x14ac:dyDescent="0.2">
      <c r="A521" s="1" t="s">
        <v>8</v>
      </c>
      <c r="B521" s="1" t="s">
        <v>1843</v>
      </c>
      <c r="C521" s="1" t="s">
        <v>267</v>
      </c>
      <c r="D521" s="6">
        <v>446.90000000000003</v>
      </c>
    </row>
    <row r="522" spans="1:4" x14ac:dyDescent="0.2">
      <c r="A522" s="1" t="s">
        <v>8</v>
      </c>
      <c r="B522" s="1" t="s">
        <v>1751</v>
      </c>
      <c r="C522" s="1" t="s">
        <v>276</v>
      </c>
      <c r="D522" s="6">
        <v>446.66666666666669</v>
      </c>
    </row>
    <row r="523" spans="1:4" x14ac:dyDescent="0.2">
      <c r="A523" s="1" t="s">
        <v>8</v>
      </c>
      <c r="B523" s="1" t="s">
        <v>1653</v>
      </c>
      <c r="C523" s="1" t="s">
        <v>267</v>
      </c>
      <c r="D523" s="6">
        <v>445</v>
      </c>
    </row>
    <row r="524" spans="1:4" x14ac:dyDescent="0.2">
      <c r="A524" s="1" t="s">
        <v>8</v>
      </c>
      <c r="B524" s="1" t="s">
        <v>1398</v>
      </c>
      <c r="C524" s="1" t="s">
        <v>100</v>
      </c>
      <c r="D524" s="6">
        <v>444</v>
      </c>
    </row>
    <row r="525" spans="1:4" x14ac:dyDescent="0.2">
      <c r="A525" s="1" t="s">
        <v>8</v>
      </c>
      <c r="B525" s="1" t="s">
        <v>1647</v>
      </c>
      <c r="C525" s="1" t="s">
        <v>267</v>
      </c>
      <c r="D525" s="6">
        <v>440</v>
      </c>
    </row>
    <row r="526" spans="1:4" x14ac:dyDescent="0.2">
      <c r="A526" s="1" t="s">
        <v>8</v>
      </c>
      <c r="B526" s="1" t="s">
        <v>1804</v>
      </c>
      <c r="C526" s="1" t="s">
        <v>276</v>
      </c>
      <c r="D526" s="6">
        <v>440</v>
      </c>
    </row>
    <row r="527" spans="1:4" x14ac:dyDescent="0.2">
      <c r="A527" s="1" t="s">
        <v>8</v>
      </c>
      <c r="B527" s="1" t="s">
        <v>1840</v>
      </c>
      <c r="C527" s="1" t="s">
        <v>276</v>
      </c>
      <c r="D527" s="6">
        <v>440</v>
      </c>
    </row>
    <row r="528" spans="1:4" x14ac:dyDescent="0.2">
      <c r="A528" s="1" t="s">
        <v>8</v>
      </c>
      <c r="B528" s="1" t="s">
        <v>1633</v>
      </c>
      <c r="C528" s="1" t="s">
        <v>267</v>
      </c>
      <c r="D528" s="6">
        <v>438.66666666666669</v>
      </c>
    </row>
    <row r="529" spans="1:4" x14ac:dyDescent="0.2">
      <c r="A529" s="1" t="s">
        <v>8</v>
      </c>
      <c r="B529" s="1" t="s">
        <v>699</v>
      </c>
      <c r="C529" s="1" t="s">
        <v>286</v>
      </c>
      <c r="D529" s="6">
        <v>436.8</v>
      </c>
    </row>
    <row r="530" spans="1:4" x14ac:dyDescent="0.2">
      <c r="A530" s="1" t="s">
        <v>8</v>
      </c>
      <c r="B530" s="1" t="s">
        <v>1722</v>
      </c>
      <c r="C530" s="1" t="s">
        <v>542</v>
      </c>
      <c r="D530" s="6">
        <v>435.83333333333331</v>
      </c>
    </row>
    <row r="531" spans="1:4" x14ac:dyDescent="0.2">
      <c r="A531" s="1" t="s">
        <v>8</v>
      </c>
      <c r="B531" s="1" t="s">
        <v>1518</v>
      </c>
      <c r="C531" s="1" t="s">
        <v>2221</v>
      </c>
      <c r="D531" s="6">
        <v>432.51777777777778</v>
      </c>
    </row>
    <row r="532" spans="1:4" x14ac:dyDescent="0.2">
      <c r="A532" s="1" t="s">
        <v>8</v>
      </c>
      <c r="B532" s="1" t="s">
        <v>1394</v>
      </c>
      <c r="C532" s="1" t="s">
        <v>100</v>
      </c>
      <c r="D532" s="6">
        <v>432</v>
      </c>
    </row>
    <row r="533" spans="1:4" x14ac:dyDescent="0.2">
      <c r="A533" s="1" t="s">
        <v>8</v>
      </c>
      <c r="B533" s="1" t="s">
        <v>1429</v>
      </c>
      <c r="C533" s="1" t="s">
        <v>100</v>
      </c>
      <c r="D533" s="6">
        <v>432</v>
      </c>
    </row>
    <row r="534" spans="1:4" x14ac:dyDescent="0.2">
      <c r="A534" s="1" t="s">
        <v>8</v>
      </c>
      <c r="B534" s="1" t="s">
        <v>1464</v>
      </c>
      <c r="C534" s="1" t="s">
        <v>100</v>
      </c>
      <c r="D534" s="6">
        <v>432</v>
      </c>
    </row>
    <row r="535" spans="1:4" x14ac:dyDescent="0.2">
      <c r="A535" s="1" t="s">
        <v>8</v>
      </c>
      <c r="B535" s="1" t="s">
        <v>1470</v>
      </c>
      <c r="C535" s="1" t="s">
        <v>100</v>
      </c>
      <c r="D535" s="6">
        <v>432</v>
      </c>
    </row>
    <row r="536" spans="1:4" x14ac:dyDescent="0.2">
      <c r="A536" s="1" t="s">
        <v>8</v>
      </c>
      <c r="B536" s="1" t="s">
        <v>1715</v>
      </c>
      <c r="C536" s="1" t="s">
        <v>542</v>
      </c>
      <c r="D536" s="6">
        <v>432</v>
      </c>
    </row>
    <row r="537" spans="1:4" x14ac:dyDescent="0.2">
      <c r="A537" s="1" t="s">
        <v>8</v>
      </c>
      <c r="B537" s="1" t="s">
        <v>123</v>
      </c>
      <c r="C537" s="1" t="s">
        <v>188</v>
      </c>
      <c r="D537" s="6">
        <v>431.6028888888888</v>
      </c>
    </row>
    <row r="538" spans="1:4" x14ac:dyDescent="0.2">
      <c r="A538" s="1" t="s">
        <v>8</v>
      </c>
      <c r="B538" s="1" t="s">
        <v>1359</v>
      </c>
      <c r="C538" s="1" t="s">
        <v>202</v>
      </c>
      <c r="D538" s="6">
        <v>431.03222222222217</v>
      </c>
    </row>
    <row r="539" spans="1:4" x14ac:dyDescent="0.2">
      <c r="A539" s="1" t="s">
        <v>8</v>
      </c>
      <c r="B539" s="1" t="s">
        <v>686</v>
      </c>
      <c r="C539" s="1" t="s">
        <v>89</v>
      </c>
      <c r="D539" s="6">
        <v>428.64866666666666</v>
      </c>
    </row>
    <row r="540" spans="1:4" x14ac:dyDescent="0.2">
      <c r="A540" s="1" t="s">
        <v>8</v>
      </c>
      <c r="B540" s="1" t="s">
        <v>1618</v>
      </c>
      <c r="C540" s="1" t="s">
        <v>267</v>
      </c>
      <c r="D540" s="6">
        <v>428.05</v>
      </c>
    </row>
    <row r="541" spans="1:4" x14ac:dyDescent="0.2">
      <c r="A541" s="1" t="s">
        <v>8</v>
      </c>
      <c r="B541" s="1" t="s">
        <v>1672</v>
      </c>
      <c r="C541" s="1" t="s">
        <v>272</v>
      </c>
      <c r="D541" s="6">
        <v>426.66666666666669</v>
      </c>
    </row>
    <row r="542" spans="1:4" x14ac:dyDescent="0.2">
      <c r="A542" s="1" t="s">
        <v>8</v>
      </c>
      <c r="B542" s="1" t="s">
        <v>1682</v>
      </c>
      <c r="C542" s="1" t="s">
        <v>275</v>
      </c>
      <c r="D542" s="6">
        <v>426.66666666666669</v>
      </c>
    </row>
    <row r="543" spans="1:4" x14ac:dyDescent="0.2">
      <c r="A543" s="1" t="s">
        <v>8</v>
      </c>
      <c r="B543" s="1" t="s">
        <v>1873</v>
      </c>
      <c r="C543" s="1" t="s">
        <v>276</v>
      </c>
      <c r="D543" s="6">
        <v>426.66666666666669</v>
      </c>
    </row>
    <row r="544" spans="1:4" x14ac:dyDescent="0.2">
      <c r="A544" s="1" t="s">
        <v>8</v>
      </c>
      <c r="B544" s="1" t="s">
        <v>1403</v>
      </c>
      <c r="C544" s="1" t="s">
        <v>100</v>
      </c>
      <c r="D544" s="6">
        <v>420</v>
      </c>
    </row>
    <row r="545" spans="1:4" x14ac:dyDescent="0.2">
      <c r="A545" s="1" t="s">
        <v>8</v>
      </c>
      <c r="B545" s="1" t="s">
        <v>1428</v>
      </c>
      <c r="C545" s="1" t="s">
        <v>100</v>
      </c>
      <c r="D545" s="6">
        <v>420</v>
      </c>
    </row>
    <row r="546" spans="1:4" x14ac:dyDescent="0.2">
      <c r="A546" s="1" t="s">
        <v>8</v>
      </c>
      <c r="B546" s="1" t="s">
        <v>1753</v>
      </c>
      <c r="C546" s="1" t="s">
        <v>276</v>
      </c>
      <c r="D546" s="6">
        <v>420</v>
      </c>
    </row>
    <row r="547" spans="1:4" x14ac:dyDescent="0.2">
      <c r="A547" s="1" t="s">
        <v>8</v>
      </c>
      <c r="B547" s="1" t="s">
        <v>1296</v>
      </c>
      <c r="C547" s="1" t="s">
        <v>172</v>
      </c>
      <c r="D547" s="6">
        <v>416.66666666666669</v>
      </c>
    </row>
    <row r="548" spans="1:4" x14ac:dyDescent="0.2">
      <c r="A548" s="1" t="s">
        <v>8</v>
      </c>
      <c r="B548" s="1" t="s">
        <v>1347</v>
      </c>
      <c r="C548" s="1" t="s">
        <v>376</v>
      </c>
      <c r="D548" s="6">
        <v>416.66666666666669</v>
      </c>
    </row>
    <row r="549" spans="1:4" x14ac:dyDescent="0.2">
      <c r="A549" s="1" t="s">
        <v>8</v>
      </c>
      <c r="B549" s="1" t="s">
        <v>1607</v>
      </c>
      <c r="C549" s="1" t="s">
        <v>219</v>
      </c>
      <c r="D549" s="6">
        <v>416</v>
      </c>
    </row>
    <row r="550" spans="1:4" x14ac:dyDescent="0.2">
      <c r="A550" s="1" t="s">
        <v>8</v>
      </c>
      <c r="B550" s="1" t="s">
        <v>1853</v>
      </c>
      <c r="C550" s="1" t="s">
        <v>276</v>
      </c>
      <c r="D550" s="6">
        <v>416</v>
      </c>
    </row>
    <row r="551" spans="1:4" x14ac:dyDescent="0.2">
      <c r="A551" s="1" t="s">
        <v>8</v>
      </c>
      <c r="B551" s="1" t="s">
        <v>1703</v>
      </c>
      <c r="C551" s="1" t="s">
        <v>542</v>
      </c>
      <c r="D551" s="6">
        <v>413.33333333333331</v>
      </c>
    </row>
    <row r="552" spans="1:4" x14ac:dyDescent="0.2">
      <c r="A552" s="1" t="s">
        <v>8</v>
      </c>
      <c r="B552" s="1" t="s">
        <v>1909</v>
      </c>
      <c r="C552" s="1" t="s">
        <v>287</v>
      </c>
      <c r="D552" s="6">
        <v>413.33333333333331</v>
      </c>
    </row>
    <row r="553" spans="1:4" x14ac:dyDescent="0.2">
      <c r="A553" s="1" t="s">
        <v>8</v>
      </c>
      <c r="B553" s="1" t="s">
        <v>1712</v>
      </c>
      <c r="C553" s="1" t="s">
        <v>542</v>
      </c>
      <c r="D553" s="6">
        <v>410.66666666666669</v>
      </c>
    </row>
    <row r="554" spans="1:4" x14ac:dyDescent="0.2">
      <c r="A554" s="1" t="s">
        <v>8</v>
      </c>
      <c r="B554" s="1" t="s">
        <v>1617</v>
      </c>
      <c r="C554" s="1" t="s">
        <v>267</v>
      </c>
      <c r="D554" s="6">
        <v>409.58333333333331</v>
      </c>
    </row>
    <row r="555" spans="1:4" x14ac:dyDescent="0.2">
      <c r="A555" s="1" t="s">
        <v>8</v>
      </c>
      <c r="B555" s="1" t="s">
        <v>1389</v>
      </c>
      <c r="C555" s="1" t="s">
        <v>100</v>
      </c>
      <c r="D555" s="6">
        <v>408</v>
      </c>
    </row>
    <row r="556" spans="1:4" x14ac:dyDescent="0.2">
      <c r="A556" s="1" t="s">
        <v>8</v>
      </c>
      <c r="B556" s="1" t="s">
        <v>1422</v>
      </c>
      <c r="C556" s="1" t="s">
        <v>100</v>
      </c>
      <c r="D556" s="6">
        <v>408</v>
      </c>
    </row>
    <row r="557" spans="1:4" x14ac:dyDescent="0.2">
      <c r="A557" s="1" t="s">
        <v>8</v>
      </c>
      <c r="B557" s="1" t="s">
        <v>1451</v>
      </c>
      <c r="C557" s="1" t="s">
        <v>100</v>
      </c>
      <c r="D557" s="6">
        <v>408</v>
      </c>
    </row>
    <row r="558" spans="1:4" x14ac:dyDescent="0.2">
      <c r="A558" s="1" t="s">
        <v>8</v>
      </c>
      <c r="B558" s="1" t="s">
        <v>1461</v>
      </c>
      <c r="C558" s="1" t="s">
        <v>100</v>
      </c>
      <c r="D558" s="6">
        <v>408</v>
      </c>
    </row>
    <row r="559" spans="1:4" x14ac:dyDescent="0.2">
      <c r="A559" s="1" t="s">
        <v>8</v>
      </c>
      <c r="B559" s="1" t="s">
        <v>1359</v>
      </c>
      <c r="C559" s="1" t="s">
        <v>204</v>
      </c>
      <c r="D559" s="6">
        <v>407.03222222222217</v>
      </c>
    </row>
    <row r="560" spans="1:4" x14ac:dyDescent="0.2">
      <c r="A560" s="1" t="s">
        <v>8</v>
      </c>
      <c r="B560" s="1" t="s">
        <v>1262</v>
      </c>
      <c r="C560" s="1" t="s">
        <v>107</v>
      </c>
      <c r="D560" s="6">
        <v>400</v>
      </c>
    </row>
    <row r="561" spans="1:4" x14ac:dyDescent="0.2">
      <c r="A561" s="1" t="s">
        <v>8</v>
      </c>
      <c r="B561" s="1" t="s">
        <v>1329</v>
      </c>
      <c r="C561" s="1" t="s">
        <v>141</v>
      </c>
      <c r="D561" s="6">
        <v>400</v>
      </c>
    </row>
    <row r="562" spans="1:4" x14ac:dyDescent="0.2">
      <c r="A562" s="1" t="s">
        <v>8</v>
      </c>
      <c r="B562" s="1" t="s">
        <v>1496</v>
      </c>
      <c r="C562" s="1" t="s">
        <v>102</v>
      </c>
      <c r="D562" s="6">
        <v>400</v>
      </c>
    </row>
    <row r="563" spans="1:4" x14ac:dyDescent="0.2">
      <c r="A563" s="1" t="s">
        <v>8</v>
      </c>
      <c r="B563" s="1" t="s">
        <v>1497</v>
      </c>
      <c r="C563" s="1" t="s">
        <v>102</v>
      </c>
      <c r="D563" s="6">
        <v>400</v>
      </c>
    </row>
    <row r="564" spans="1:4" x14ac:dyDescent="0.2">
      <c r="A564" s="1" t="s">
        <v>8</v>
      </c>
      <c r="B564" s="1" t="s">
        <v>1499</v>
      </c>
      <c r="C564" s="1" t="s">
        <v>102</v>
      </c>
      <c r="D564" s="6">
        <v>400</v>
      </c>
    </row>
    <row r="565" spans="1:4" x14ac:dyDescent="0.2">
      <c r="A565" s="1" t="s">
        <v>8</v>
      </c>
      <c r="B565" s="1" t="s">
        <v>1500</v>
      </c>
      <c r="C565" s="1" t="s">
        <v>102</v>
      </c>
      <c r="D565" s="6">
        <v>400</v>
      </c>
    </row>
    <row r="566" spans="1:4" x14ac:dyDescent="0.2">
      <c r="A566" s="1" t="s">
        <v>8</v>
      </c>
      <c r="B566" s="1" t="s">
        <v>1501</v>
      </c>
      <c r="C566" s="1" t="s">
        <v>102</v>
      </c>
      <c r="D566" s="6">
        <v>400</v>
      </c>
    </row>
    <row r="567" spans="1:4" x14ac:dyDescent="0.2">
      <c r="A567" s="1" t="s">
        <v>8</v>
      </c>
      <c r="B567" s="1" t="s">
        <v>1503</v>
      </c>
      <c r="C567" s="1" t="s">
        <v>102</v>
      </c>
      <c r="D567" s="6">
        <v>400</v>
      </c>
    </row>
    <row r="568" spans="1:4" x14ac:dyDescent="0.2">
      <c r="A568" s="1" t="s">
        <v>8</v>
      </c>
      <c r="B568" s="1" t="s">
        <v>1504</v>
      </c>
      <c r="C568" s="1" t="s">
        <v>102</v>
      </c>
      <c r="D568" s="6">
        <v>400</v>
      </c>
    </row>
    <row r="569" spans="1:4" x14ac:dyDescent="0.2">
      <c r="A569" s="1" t="s">
        <v>8</v>
      </c>
      <c r="B569" s="1" t="s">
        <v>1505</v>
      </c>
      <c r="C569" s="1" t="s">
        <v>102</v>
      </c>
      <c r="D569" s="6">
        <v>400</v>
      </c>
    </row>
    <row r="570" spans="1:4" x14ac:dyDescent="0.2">
      <c r="A570" s="1" t="s">
        <v>8</v>
      </c>
      <c r="B570" s="1" t="s">
        <v>1508</v>
      </c>
      <c r="C570" s="1" t="s">
        <v>102</v>
      </c>
      <c r="D570" s="6">
        <v>400</v>
      </c>
    </row>
    <row r="571" spans="1:4" x14ac:dyDescent="0.2">
      <c r="A571" s="1" t="s">
        <v>8</v>
      </c>
      <c r="B571" s="1" t="s">
        <v>1509</v>
      </c>
      <c r="C571" s="1" t="s">
        <v>102</v>
      </c>
      <c r="D571" s="6">
        <v>400</v>
      </c>
    </row>
    <row r="572" spans="1:4" x14ac:dyDescent="0.2">
      <c r="A572" s="1" t="s">
        <v>8</v>
      </c>
      <c r="B572" s="1" t="s">
        <v>1742</v>
      </c>
      <c r="C572" s="1" t="s">
        <v>279</v>
      </c>
      <c r="D572" s="6">
        <v>400</v>
      </c>
    </row>
    <row r="573" spans="1:4" x14ac:dyDescent="0.2">
      <c r="A573" s="1" t="s">
        <v>8</v>
      </c>
      <c r="B573" s="1" t="s">
        <v>1880</v>
      </c>
      <c r="C573" s="1" t="s">
        <v>276</v>
      </c>
      <c r="D573" s="6">
        <v>400</v>
      </c>
    </row>
    <row r="574" spans="1:4" x14ac:dyDescent="0.2">
      <c r="A574" s="1" t="s">
        <v>8</v>
      </c>
      <c r="B574" s="1" t="s">
        <v>1624</v>
      </c>
      <c r="C574" s="1" t="s">
        <v>257</v>
      </c>
      <c r="D574" s="6">
        <v>396.57333333333332</v>
      </c>
    </row>
    <row r="575" spans="1:4" x14ac:dyDescent="0.2">
      <c r="A575" s="1" t="s">
        <v>8</v>
      </c>
      <c r="B575" s="1" t="s">
        <v>1430</v>
      </c>
      <c r="C575" s="1" t="s">
        <v>100</v>
      </c>
      <c r="D575" s="6">
        <v>396</v>
      </c>
    </row>
    <row r="576" spans="1:4" x14ac:dyDescent="0.2">
      <c r="A576" s="1" t="s">
        <v>8</v>
      </c>
      <c r="B576" s="1" t="s">
        <v>1442</v>
      </c>
      <c r="C576" s="1" t="s">
        <v>100</v>
      </c>
      <c r="D576" s="6">
        <v>396</v>
      </c>
    </row>
    <row r="577" spans="1:4" x14ac:dyDescent="0.2">
      <c r="A577" s="1" t="s">
        <v>8</v>
      </c>
      <c r="B577" s="1" t="s">
        <v>1444</v>
      </c>
      <c r="C577" s="1" t="s">
        <v>100</v>
      </c>
      <c r="D577" s="6">
        <v>396</v>
      </c>
    </row>
    <row r="578" spans="1:4" x14ac:dyDescent="0.2">
      <c r="A578" s="1" t="s">
        <v>8</v>
      </c>
      <c r="B578" s="1" t="s">
        <v>1653</v>
      </c>
      <c r="C578" s="1" t="s">
        <v>276</v>
      </c>
      <c r="D578" s="6">
        <v>394.66666666666669</v>
      </c>
    </row>
    <row r="579" spans="1:4" x14ac:dyDescent="0.2">
      <c r="A579" s="1" t="s">
        <v>8</v>
      </c>
      <c r="B579" s="1" t="s">
        <v>1861</v>
      </c>
      <c r="C579" s="1" t="s">
        <v>276</v>
      </c>
      <c r="D579" s="6">
        <v>393.33333333333331</v>
      </c>
    </row>
    <row r="580" spans="1:4" x14ac:dyDescent="0.2">
      <c r="A580" s="1" t="s">
        <v>8</v>
      </c>
      <c r="B580" s="1" t="s">
        <v>1747</v>
      </c>
      <c r="C580" s="1" t="s">
        <v>276</v>
      </c>
      <c r="D580" s="6">
        <v>393.33333333333331</v>
      </c>
    </row>
    <row r="581" spans="1:4" x14ac:dyDescent="0.2">
      <c r="A581" s="1" t="s">
        <v>8</v>
      </c>
      <c r="B581" s="1" t="s">
        <v>1629</v>
      </c>
      <c r="C581" s="1" t="s">
        <v>267</v>
      </c>
      <c r="D581" s="6">
        <v>392</v>
      </c>
    </row>
    <row r="582" spans="1:4" x14ac:dyDescent="0.2">
      <c r="A582" s="1" t="s">
        <v>8</v>
      </c>
      <c r="B582" s="1" t="s">
        <v>1883</v>
      </c>
      <c r="C582" s="1" t="s">
        <v>276</v>
      </c>
      <c r="D582" s="6">
        <v>392</v>
      </c>
    </row>
    <row r="583" spans="1:4" x14ac:dyDescent="0.2">
      <c r="A583" s="1" t="s">
        <v>8</v>
      </c>
      <c r="B583" s="1" t="s">
        <v>1588</v>
      </c>
      <c r="C583" s="1" t="s">
        <v>220</v>
      </c>
      <c r="D583" s="6">
        <v>388</v>
      </c>
    </row>
    <row r="584" spans="1:4" x14ac:dyDescent="0.2">
      <c r="A584" s="1" t="s">
        <v>8</v>
      </c>
      <c r="B584" s="1" t="s">
        <v>1912</v>
      </c>
      <c r="C584" s="1" t="s">
        <v>288</v>
      </c>
      <c r="D584" s="6">
        <v>386.66666666666669</v>
      </c>
    </row>
    <row r="585" spans="1:4" x14ac:dyDescent="0.2">
      <c r="A585" s="1" t="s">
        <v>8</v>
      </c>
      <c r="B585" s="1" t="s">
        <v>1408</v>
      </c>
      <c r="C585" s="1" t="s">
        <v>100</v>
      </c>
      <c r="D585" s="6">
        <v>384</v>
      </c>
    </row>
    <row r="586" spans="1:4" x14ac:dyDescent="0.2">
      <c r="A586" s="1" t="s">
        <v>8</v>
      </c>
      <c r="B586" s="1" t="s">
        <v>1419</v>
      </c>
      <c r="C586" s="1" t="s">
        <v>100</v>
      </c>
      <c r="D586" s="6">
        <v>384</v>
      </c>
    </row>
    <row r="587" spans="1:4" x14ac:dyDescent="0.2">
      <c r="A587" s="1" t="s">
        <v>8</v>
      </c>
      <c r="B587" s="1" t="s">
        <v>1439</v>
      </c>
      <c r="C587" s="1" t="s">
        <v>100</v>
      </c>
      <c r="D587" s="6">
        <v>384</v>
      </c>
    </row>
    <row r="588" spans="1:4" x14ac:dyDescent="0.2">
      <c r="A588" s="1" t="s">
        <v>8</v>
      </c>
      <c r="B588" s="1" t="s">
        <v>1826</v>
      </c>
      <c r="C588" s="1" t="s">
        <v>276</v>
      </c>
      <c r="D588" s="6">
        <v>384</v>
      </c>
    </row>
    <row r="589" spans="1:4" x14ac:dyDescent="0.2">
      <c r="A589" s="1" t="s">
        <v>8</v>
      </c>
      <c r="B589" s="1" t="s">
        <v>1725</v>
      </c>
      <c r="C589" s="1" t="s">
        <v>542</v>
      </c>
      <c r="D589" s="6">
        <v>382.66666666666669</v>
      </c>
    </row>
    <row r="590" spans="1:4" x14ac:dyDescent="0.2">
      <c r="A590" s="1" t="s">
        <v>8</v>
      </c>
      <c r="B590" s="1" t="s">
        <v>1747</v>
      </c>
      <c r="C590" s="1" t="s">
        <v>281</v>
      </c>
      <c r="D590" s="6">
        <v>382.66666666666669</v>
      </c>
    </row>
    <row r="591" spans="1:4" x14ac:dyDescent="0.2">
      <c r="A591" s="1" t="s">
        <v>8</v>
      </c>
      <c r="B591" s="1" t="s">
        <v>1904</v>
      </c>
      <c r="C591" s="1" t="s">
        <v>287</v>
      </c>
      <c r="D591" s="6">
        <v>382.66666666666669</v>
      </c>
    </row>
    <row r="592" spans="1:4" x14ac:dyDescent="0.2">
      <c r="A592" s="1" t="s">
        <v>8</v>
      </c>
      <c r="B592" s="1" t="s">
        <v>730</v>
      </c>
      <c r="C592" s="1" t="s">
        <v>1385</v>
      </c>
      <c r="D592" s="6">
        <v>376.77777777777777</v>
      </c>
    </row>
    <row r="593" spans="1:4" x14ac:dyDescent="0.2">
      <c r="A593" s="1" t="s">
        <v>8</v>
      </c>
      <c r="B593" s="1" t="s">
        <v>1436</v>
      </c>
      <c r="C593" s="1" t="s">
        <v>100</v>
      </c>
      <c r="D593" s="6">
        <v>376</v>
      </c>
    </row>
    <row r="594" spans="1:4" x14ac:dyDescent="0.2">
      <c r="A594" s="1" t="s">
        <v>8</v>
      </c>
      <c r="B594" s="1" t="s">
        <v>1837</v>
      </c>
      <c r="C594" s="1" t="s">
        <v>276</v>
      </c>
      <c r="D594" s="6">
        <v>376</v>
      </c>
    </row>
    <row r="595" spans="1:4" x14ac:dyDescent="0.2">
      <c r="A595" s="1" t="s">
        <v>8</v>
      </c>
      <c r="B595" s="1" t="s">
        <v>1867</v>
      </c>
      <c r="C595" s="1" t="s">
        <v>276</v>
      </c>
      <c r="D595" s="6">
        <v>376</v>
      </c>
    </row>
    <row r="596" spans="1:4" x14ac:dyDescent="0.2">
      <c r="A596" s="1" t="s">
        <v>8</v>
      </c>
      <c r="B596" s="1" t="s">
        <v>1426</v>
      </c>
      <c r="C596" s="1" t="s">
        <v>102</v>
      </c>
      <c r="D596" s="6">
        <v>375.75757575757575</v>
      </c>
    </row>
    <row r="597" spans="1:4" x14ac:dyDescent="0.2">
      <c r="A597" s="1" t="s">
        <v>8</v>
      </c>
      <c r="B597" s="1" t="s">
        <v>1744</v>
      </c>
      <c r="C597" s="1" t="s">
        <v>279</v>
      </c>
      <c r="D597" s="6">
        <v>373.78666666666669</v>
      </c>
    </row>
    <row r="598" spans="1:4" x14ac:dyDescent="0.2">
      <c r="A598" s="1" t="s">
        <v>8</v>
      </c>
      <c r="B598" s="1" t="s">
        <v>1675</v>
      </c>
      <c r="C598" s="1" t="s">
        <v>272</v>
      </c>
      <c r="D598" s="6">
        <v>373.33333333333331</v>
      </c>
    </row>
    <row r="599" spans="1:4" x14ac:dyDescent="0.2">
      <c r="A599" s="1" t="s">
        <v>8</v>
      </c>
      <c r="B599" s="1" t="s">
        <v>1423</v>
      </c>
      <c r="C599" s="1" t="s">
        <v>100</v>
      </c>
      <c r="D599" s="6">
        <v>372</v>
      </c>
    </row>
    <row r="600" spans="1:4" x14ac:dyDescent="0.2">
      <c r="A600" s="1" t="s">
        <v>8</v>
      </c>
      <c r="B600" s="1" t="s">
        <v>1459</v>
      </c>
      <c r="C600" s="1" t="s">
        <v>100</v>
      </c>
      <c r="D600" s="6">
        <v>372</v>
      </c>
    </row>
    <row r="601" spans="1:4" x14ac:dyDescent="0.2">
      <c r="A601" s="1" t="s">
        <v>8</v>
      </c>
      <c r="B601" s="1" t="s">
        <v>1359</v>
      </c>
      <c r="C601" s="1" t="s">
        <v>1360</v>
      </c>
      <c r="D601" s="6">
        <v>371.03222222222217</v>
      </c>
    </row>
    <row r="602" spans="1:4" x14ac:dyDescent="0.2">
      <c r="A602" s="1" t="s">
        <v>8</v>
      </c>
      <c r="B602" s="1" t="s">
        <v>1728</v>
      </c>
      <c r="C602" s="1" t="s">
        <v>542</v>
      </c>
      <c r="D602" s="6">
        <v>362.66666666666669</v>
      </c>
    </row>
    <row r="603" spans="1:4" x14ac:dyDescent="0.2">
      <c r="A603" s="1" t="s">
        <v>8</v>
      </c>
      <c r="B603" s="1" t="s">
        <v>1683</v>
      </c>
      <c r="C603" s="1" t="s">
        <v>542</v>
      </c>
      <c r="D603" s="6">
        <v>362.66666666666669</v>
      </c>
    </row>
    <row r="604" spans="1:4" x14ac:dyDescent="0.2">
      <c r="A604" s="1" t="s">
        <v>8</v>
      </c>
      <c r="B604" s="1" t="s">
        <v>1406</v>
      </c>
      <c r="C604" s="1" t="s">
        <v>100</v>
      </c>
      <c r="D604" s="6">
        <v>360</v>
      </c>
    </row>
    <row r="605" spans="1:4" x14ac:dyDescent="0.2">
      <c r="A605" s="1" t="s">
        <v>8</v>
      </c>
      <c r="B605" s="1" t="s">
        <v>1434</v>
      </c>
      <c r="C605" s="1" t="s">
        <v>100</v>
      </c>
      <c r="D605" s="6">
        <v>360</v>
      </c>
    </row>
    <row r="606" spans="1:4" x14ac:dyDescent="0.2">
      <c r="A606" s="1" t="s">
        <v>8</v>
      </c>
      <c r="B606" s="1" t="s">
        <v>1879</v>
      </c>
      <c r="C606" s="1" t="s">
        <v>276</v>
      </c>
      <c r="D606" s="6">
        <v>360</v>
      </c>
    </row>
    <row r="607" spans="1:4" x14ac:dyDescent="0.2">
      <c r="A607" s="1" t="s">
        <v>8</v>
      </c>
      <c r="B607" s="1" t="s">
        <v>1888</v>
      </c>
      <c r="C607" s="1" t="s">
        <v>276</v>
      </c>
      <c r="D607" s="6">
        <v>360</v>
      </c>
    </row>
    <row r="608" spans="1:4" x14ac:dyDescent="0.2">
      <c r="A608" s="1" t="s">
        <v>8</v>
      </c>
      <c r="B608" s="1" t="s">
        <v>1570</v>
      </c>
      <c r="C608" s="1" t="s">
        <v>249</v>
      </c>
      <c r="D608" s="6">
        <v>356.55</v>
      </c>
    </row>
    <row r="609" spans="1:4" x14ac:dyDescent="0.2">
      <c r="A609" s="1" t="s">
        <v>8</v>
      </c>
      <c r="B609" s="1" t="s">
        <v>1643</v>
      </c>
      <c r="C609" s="1" t="s">
        <v>263</v>
      </c>
      <c r="D609" s="6">
        <v>356.40000000000003</v>
      </c>
    </row>
    <row r="610" spans="1:4" x14ac:dyDescent="0.2">
      <c r="A610" s="1" t="s">
        <v>8</v>
      </c>
      <c r="B610" s="1" t="s">
        <v>1341</v>
      </c>
      <c r="C610" s="1" t="s">
        <v>1342</v>
      </c>
      <c r="D610" s="6">
        <v>354.16666666666669</v>
      </c>
    </row>
    <row r="611" spans="1:4" x14ac:dyDescent="0.2">
      <c r="A611" s="1" t="s">
        <v>8</v>
      </c>
      <c r="B611" s="1" t="s">
        <v>1754</v>
      </c>
      <c r="C611" s="1" t="s">
        <v>276</v>
      </c>
      <c r="D611" s="6">
        <v>353.33333333333331</v>
      </c>
    </row>
    <row r="612" spans="1:4" x14ac:dyDescent="0.2">
      <c r="A612" s="1" t="s">
        <v>8</v>
      </c>
      <c r="B612" s="1" t="s">
        <v>2219</v>
      </c>
      <c r="C612" s="1" t="s">
        <v>276</v>
      </c>
      <c r="D612" s="6">
        <v>353.33333333333331</v>
      </c>
    </row>
    <row r="613" spans="1:4" x14ac:dyDescent="0.2">
      <c r="A613" s="1" t="s">
        <v>8</v>
      </c>
      <c r="B613" s="1" t="s">
        <v>1761</v>
      </c>
      <c r="C613" s="1" t="s">
        <v>276</v>
      </c>
      <c r="D613" s="6">
        <v>352</v>
      </c>
    </row>
    <row r="614" spans="1:4" x14ac:dyDescent="0.2">
      <c r="A614" s="1" t="s">
        <v>8</v>
      </c>
      <c r="B614" s="1" t="s">
        <v>1857</v>
      </c>
      <c r="C614" s="1" t="s">
        <v>276</v>
      </c>
      <c r="D614" s="6">
        <v>352</v>
      </c>
    </row>
    <row r="615" spans="1:4" x14ac:dyDescent="0.2">
      <c r="A615" s="1" t="s">
        <v>8</v>
      </c>
      <c r="B615" s="1" t="s">
        <v>1486</v>
      </c>
      <c r="C615" s="1" t="s">
        <v>171</v>
      </c>
      <c r="D615" s="6">
        <v>350</v>
      </c>
    </row>
    <row r="616" spans="1:4" x14ac:dyDescent="0.2">
      <c r="A616" s="1" t="s">
        <v>8</v>
      </c>
      <c r="B616" s="1" t="s">
        <v>1644</v>
      </c>
      <c r="C616" s="1" t="s">
        <v>466</v>
      </c>
      <c r="D616" s="6">
        <v>350</v>
      </c>
    </row>
    <row r="617" spans="1:4" x14ac:dyDescent="0.2">
      <c r="A617" s="1" t="s">
        <v>8</v>
      </c>
      <c r="B617" s="1" t="s">
        <v>1409</v>
      </c>
      <c r="C617" s="1" t="s">
        <v>100</v>
      </c>
      <c r="D617" s="6">
        <v>348</v>
      </c>
    </row>
    <row r="618" spans="1:4" x14ac:dyDescent="0.2">
      <c r="A618" s="1" t="s">
        <v>8</v>
      </c>
      <c r="B618" s="1" t="s">
        <v>1452</v>
      </c>
      <c r="C618" s="1" t="s">
        <v>100</v>
      </c>
      <c r="D618" s="6">
        <v>348</v>
      </c>
    </row>
    <row r="619" spans="1:4" x14ac:dyDescent="0.2">
      <c r="A619" s="1" t="s">
        <v>8</v>
      </c>
      <c r="B619" s="1" t="s">
        <v>1463</v>
      </c>
      <c r="C619" s="1" t="s">
        <v>100</v>
      </c>
      <c r="D619" s="6">
        <v>348</v>
      </c>
    </row>
    <row r="620" spans="1:4" x14ac:dyDescent="0.2">
      <c r="A620" s="1" t="s">
        <v>8</v>
      </c>
      <c r="B620" s="1" t="s">
        <v>1658</v>
      </c>
      <c r="C620" s="1" t="s">
        <v>267</v>
      </c>
      <c r="D620" s="6">
        <v>346.66666666666669</v>
      </c>
    </row>
    <row r="621" spans="1:4" x14ac:dyDescent="0.2">
      <c r="A621" s="1" t="s">
        <v>8</v>
      </c>
      <c r="B621" s="1" t="s">
        <v>1662</v>
      </c>
      <c r="C621" s="1" t="s">
        <v>267</v>
      </c>
      <c r="D621" s="6">
        <v>346.66666666666669</v>
      </c>
    </row>
    <row r="622" spans="1:4" x14ac:dyDescent="0.2">
      <c r="A622" s="1" t="s">
        <v>8</v>
      </c>
      <c r="B622" s="1" t="s">
        <v>1844</v>
      </c>
      <c r="C622" s="1" t="s">
        <v>267</v>
      </c>
      <c r="D622" s="6">
        <v>346.66666666666669</v>
      </c>
    </row>
    <row r="623" spans="1:4" x14ac:dyDescent="0.2">
      <c r="A623" s="1" t="s">
        <v>8</v>
      </c>
      <c r="B623" s="1" t="s">
        <v>1726</v>
      </c>
      <c r="C623" s="1" t="s">
        <v>542</v>
      </c>
      <c r="D623" s="6">
        <v>345.33333333333331</v>
      </c>
    </row>
    <row r="624" spans="1:4" x14ac:dyDescent="0.2">
      <c r="A624" s="1" t="s">
        <v>8</v>
      </c>
      <c r="B624" s="1" t="s">
        <v>1318</v>
      </c>
      <c r="C624" s="1" t="s">
        <v>140</v>
      </c>
      <c r="D624" s="6">
        <v>344.16666666666669</v>
      </c>
    </row>
    <row r="625" spans="1:4" x14ac:dyDescent="0.2">
      <c r="A625" s="1" t="s">
        <v>8</v>
      </c>
      <c r="B625" s="1" t="s">
        <v>1319</v>
      </c>
      <c r="C625" s="1" t="s">
        <v>140</v>
      </c>
      <c r="D625" s="6">
        <v>344.16666666666669</v>
      </c>
    </row>
    <row r="626" spans="1:4" x14ac:dyDescent="0.2">
      <c r="A626" s="1" t="s">
        <v>8</v>
      </c>
      <c r="B626" s="1" t="s">
        <v>1425</v>
      </c>
      <c r="C626" s="1" t="s">
        <v>100</v>
      </c>
      <c r="D626" s="6">
        <v>344</v>
      </c>
    </row>
    <row r="627" spans="1:4" x14ac:dyDescent="0.2">
      <c r="A627" s="1" t="s">
        <v>8</v>
      </c>
      <c r="B627" s="1" t="s">
        <v>1510</v>
      </c>
      <c r="C627" s="1" t="s">
        <v>102</v>
      </c>
      <c r="D627" s="6">
        <v>341.93333333333334</v>
      </c>
    </row>
    <row r="628" spans="1:4" x14ac:dyDescent="0.2">
      <c r="A628" s="1" t="s">
        <v>8</v>
      </c>
      <c r="B628" s="1" t="s">
        <v>1615</v>
      </c>
      <c r="C628" s="1" t="s">
        <v>248</v>
      </c>
      <c r="D628" s="6">
        <v>340.18333333333334</v>
      </c>
    </row>
    <row r="629" spans="1:4" x14ac:dyDescent="0.2">
      <c r="A629" s="1" t="s">
        <v>8</v>
      </c>
      <c r="B629" s="1" t="s">
        <v>1393</v>
      </c>
      <c r="C629" s="1" t="s">
        <v>100</v>
      </c>
      <c r="D629" s="6">
        <v>336</v>
      </c>
    </row>
    <row r="630" spans="1:4" x14ac:dyDescent="0.2">
      <c r="A630" s="1" t="s">
        <v>8</v>
      </c>
      <c r="B630" s="1" t="s">
        <v>1401</v>
      </c>
      <c r="C630" s="1" t="s">
        <v>100</v>
      </c>
      <c r="D630" s="6">
        <v>336</v>
      </c>
    </row>
    <row r="631" spans="1:4" x14ac:dyDescent="0.2">
      <c r="A631" s="1" t="s">
        <v>8</v>
      </c>
      <c r="B631" s="1" t="s">
        <v>1410</v>
      </c>
      <c r="C631" s="1" t="s">
        <v>100</v>
      </c>
      <c r="D631" s="6">
        <v>336</v>
      </c>
    </row>
    <row r="632" spans="1:4" x14ac:dyDescent="0.2">
      <c r="A632" s="1" t="s">
        <v>8</v>
      </c>
      <c r="B632" s="1" t="s">
        <v>1414</v>
      </c>
      <c r="C632" s="1" t="s">
        <v>100</v>
      </c>
      <c r="D632" s="6">
        <v>336</v>
      </c>
    </row>
    <row r="633" spans="1:4" x14ac:dyDescent="0.2">
      <c r="A633" s="1" t="s">
        <v>8</v>
      </c>
      <c r="B633" s="1" t="s">
        <v>1424</v>
      </c>
      <c r="C633" s="1" t="s">
        <v>100</v>
      </c>
      <c r="D633" s="6">
        <v>336</v>
      </c>
    </row>
    <row r="634" spans="1:4" x14ac:dyDescent="0.2">
      <c r="A634" s="1" t="s">
        <v>8</v>
      </c>
      <c r="B634" s="1" t="s">
        <v>1438</v>
      </c>
      <c r="C634" s="1" t="s">
        <v>100</v>
      </c>
      <c r="D634" s="6">
        <v>336</v>
      </c>
    </row>
    <row r="635" spans="1:4" x14ac:dyDescent="0.2">
      <c r="A635" s="1" t="s">
        <v>8</v>
      </c>
      <c r="B635" s="1" t="s">
        <v>1445</v>
      </c>
      <c r="C635" s="1" t="s">
        <v>100</v>
      </c>
      <c r="D635" s="6">
        <v>336</v>
      </c>
    </row>
    <row r="636" spans="1:4" x14ac:dyDescent="0.2">
      <c r="A636" s="1" t="s">
        <v>8</v>
      </c>
      <c r="B636" s="1" t="s">
        <v>1529</v>
      </c>
      <c r="C636" s="1" t="s">
        <v>267</v>
      </c>
      <c r="D636" s="6">
        <v>336</v>
      </c>
    </row>
    <row r="637" spans="1:4" x14ac:dyDescent="0.2">
      <c r="A637" s="1" t="s">
        <v>8</v>
      </c>
      <c r="B637" s="1" t="s">
        <v>1801</v>
      </c>
      <c r="C637" s="1" t="s">
        <v>276</v>
      </c>
      <c r="D637" s="6">
        <v>336</v>
      </c>
    </row>
    <row r="638" spans="1:4" x14ac:dyDescent="0.2">
      <c r="A638" s="1" t="s">
        <v>8</v>
      </c>
      <c r="B638" s="1" t="s">
        <v>1838</v>
      </c>
      <c r="C638" s="1" t="s">
        <v>276</v>
      </c>
      <c r="D638" s="6">
        <v>336</v>
      </c>
    </row>
    <row r="639" spans="1:4" x14ac:dyDescent="0.2">
      <c r="A639" s="1" t="s">
        <v>8</v>
      </c>
      <c r="B639" s="1" t="s">
        <v>1929</v>
      </c>
      <c r="C639" s="1" t="s">
        <v>286</v>
      </c>
      <c r="D639" s="6">
        <v>336</v>
      </c>
    </row>
    <row r="640" spans="1:4" x14ac:dyDescent="0.2">
      <c r="A640" s="1" t="s">
        <v>8</v>
      </c>
      <c r="B640" s="1" t="s">
        <v>1657</v>
      </c>
      <c r="C640" s="1" t="s">
        <v>267</v>
      </c>
      <c r="D640" s="6">
        <v>333.61666666666662</v>
      </c>
    </row>
    <row r="641" spans="1:4" x14ac:dyDescent="0.2">
      <c r="A641" s="1" t="s">
        <v>8</v>
      </c>
      <c r="B641" s="1" t="s">
        <v>1694</v>
      </c>
      <c r="C641" s="1" t="s">
        <v>276</v>
      </c>
      <c r="D641" s="6">
        <v>333.33333333333331</v>
      </c>
    </row>
    <row r="642" spans="1:4" x14ac:dyDescent="0.2">
      <c r="A642" s="1" t="s">
        <v>8</v>
      </c>
      <c r="B642" s="1" t="s">
        <v>87</v>
      </c>
      <c r="C642" s="1" t="s">
        <v>88</v>
      </c>
      <c r="D642" s="6">
        <v>333.33333333333331</v>
      </c>
    </row>
    <row r="643" spans="1:4" x14ac:dyDescent="0.2">
      <c r="A643" s="1" t="s">
        <v>8</v>
      </c>
      <c r="B643" s="1" t="s">
        <v>1267</v>
      </c>
      <c r="C643" s="1" t="s">
        <v>115</v>
      </c>
      <c r="D643" s="6">
        <v>333.33333333333331</v>
      </c>
    </row>
    <row r="644" spans="1:4" x14ac:dyDescent="0.2">
      <c r="A644" s="1" t="s">
        <v>8</v>
      </c>
      <c r="B644" s="1" t="s">
        <v>1697</v>
      </c>
      <c r="C644" s="1" t="s">
        <v>542</v>
      </c>
      <c r="D644" s="6">
        <v>330.66666666666669</v>
      </c>
    </row>
    <row r="645" spans="1:4" x14ac:dyDescent="0.2">
      <c r="A645" s="1" t="s">
        <v>8</v>
      </c>
      <c r="B645" s="1" t="s">
        <v>122</v>
      </c>
      <c r="C645" s="1" t="s">
        <v>757</v>
      </c>
      <c r="D645" s="6">
        <v>328.1633333333333</v>
      </c>
    </row>
    <row r="646" spans="1:4" x14ac:dyDescent="0.2">
      <c r="A646" s="1" t="s">
        <v>8</v>
      </c>
      <c r="B646" s="1" t="s">
        <v>313</v>
      </c>
      <c r="C646" s="1" t="s">
        <v>248</v>
      </c>
      <c r="D646" s="6">
        <v>326.49333333333328</v>
      </c>
    </row>
    <row r="647" spans="1:4" x14ac:dyDescent="0.2">
      <c r="A647" s="1" t="s">
        <v>8</v>
      </c>
      <c r="B647" s="1" t="s">
        <v>1397</v>
      </c>
      <c r="C647" s="1" t="s">
        <v>100</v>
      </c>
      <c r="D647" s="6">
        <v>324</v>
      </c>
    </row>
    <row r="648" spans="1:4" x14ac:dyDescent="0.2">
      <c r="A648" s="1" t="s">
        <v>8</v>
      </c>
      <c r="B648" s="1" t="s">
        <v>1455</v>
      </c>
      <c r="C648" s="1" t="s">
        <v>100</v>
      </c>
      <c r="D648" s="6">
        <v>324</v>
      </c>
    </row>
    <row r="649" spans="1:4" x14ac:dyDescent="0.2">
      <c r="A649" s="1" t="s">
        <v>8</v>
      </c>
      <c r="B649" s="1" t="s">
        <v>1477</v>
      </c>
      <c r="C649" s="1" t="s">
        <v>169</v>
      </c>
      <c r="D649" s="6">
        <v>324</v>
      </c>
    </row>
    <row r="650" spans="1:4" x14ac:dyDescent="0.2">
      <c r="A650" s="1" t="s">
        <v>8</v>
      </c>
      <c r="B650" s="1" t="s">
        <v>1306</v>
      </c>
      <c r="C650" s="1" t="s">
        <v>329</v>
      </c>
      <c r="D650" s="6">
        <v>321.86666666666662</v>
      </c>
    </row>
    <row r="651" spans="1:4" x14ac:dyDescent="0.2">
      <c r="A651" s="1" t="s">
        <v>8</v>
      </c>
      <c r="B651" s="1" t="s">
        <v>1473</v>
      </c>
      <c r="C651" s="1" t="s">
        <v>100</v>
      </c>
      <c r="D651" s="6">
        <v>320</v>
      </c>
    </row>
    <row r="652" spans="1:4" x14ac:dyDescent="0.2">
      <c r="A652" s="1" t="s">
        <v>8</v>
      </c>
      <c r="B652" s="1" t="s">
        <v>1551</v>
      </c>
      <c r="C652" s="1" t="s">
        <v>192</v>
      </c>
      <c r="D652" s="6">
        <v>320</v>
      </c>
    </row>
    <row r="653" spans="1:4" x14ac:dyDescent="0.2">
      <c r="A653" s="1" t="s">
        <v>8</v>
      </c>
      <c r="B653" s="1" t="s">
        <v>1596</v>
      </c>
      <c r="C653" s="1" t="s">
        <v>227</v>
      </c>
      <c r="D653" s="6">
        <v>320</v>
      </c>
    </row>
    <row r="654" spans="1:4" x14ac:dyDescent="0.2">
      <c r="A654" s="1" t="s">
        <v>8</v>
      </c>
      <c r="B654" s="1" t="s">
        <v>1896</v>
      </c>
      <c r="C654" s="1" t="s">
        <v>287</v>
      </c>
      <c r="D654" s="6">
        <v>320</v>
      </c>
    </row>
    <row r="655" spans="1:4" x14ac:dyDescent="0.2">
      <c r="A655" s="1" t="s">
        <v>8</v>
      </c>
      <c r="B655" s="1" t="s">
        <v>1662</v>
      </c>
      <c r="C655" s="1" t="s">
        <v>227</v>
      </c>
      <c r="D655" s="6">
        <v>320</v>
      </c>
    </row>
    <row r="656" spans="1:4" x14ac:dyDescent="0.2">
      <c r="A656" s="1" t="s">
        <v>8</v>
      </c>
      <c r="B656" s="1" t="s">
        <v>1780</v>
      </c>
      <c r="C656" s="1" t="s">
        <v>276</v>
      </c>
      <c r="D656" s="6">
        <v>319</v>
      </c>
    </row>
    <row r="657" spans="1:4" x14ac:dyDescent="0.2">
      <c r="A657" s="1" t="s">
        <v>8</v>
      </c>
      <c r="B657" s="1" t="s">
        <v>1447</v>
      </c>
      <c r="C657" s="1" t="s">
        <v>100</v>
      </c>
      <c r="D657" s="6">
        <v>316</v>
      </c>
    </row>
    <row r="658" spans="1:4" x14ac:dyDescent="0.2">
      <c r="A658" s="1" t="s">
        <v>8</v>
      </c>
      <c r="B658" s="1" t="s">
        <v>1416</v>
      </c>
      <c r="C658" s="1" t="s">
        <v>100</v>
      </c>
      <c r="D658" s="6">
        <v>312</v>
      </c>
    </row>
    <row r="659" spans="1:4" x14ac:dyDescent="0.2">
      <c r="A659" s="1" t="s">
        <v>8</v>
      </c>
      <c r="B659" s="1" t="s">
        <v>1435</v>
      </c>
      <c r="C659" s="1" t="s">
        <v>100</v>
      </c>
      <c r="D659" s="6">
        <v>312</v>
      </c>
    </row>
    <row r="660" spans="1:4" x14ac:dyDescent="0.2">
      <c r="A660" s="1" t="s">
        <v>8</v>
      </c>
      <c r="B660" s="1" t="s">
        <v>1456</v>
      </c>
      <c r="C660" s="1" t="s">
        <v>100</v>
      </c>
      <c r="D660" s="6">
        <v>312</v>
      </c>
    </row>
    <row r="661" spans="1:4" x14ac:dyDescent="0.2">
      <c r="A661" s="1" t="s">
        <v>8</v>
      </c>
      <c r="B661" s="1" t="s">
        <v>1460</v>
      </c>
      <c r="C661" s="1" t="s">
        <v>100</v>
      </c>
      <c r="D661" s="6">
        <v>312</v>
      </c>
    </row>
    <row r="662" spans="1:4" x14ac:dyDescent="0.2">
      <c r="A662" s="1" t="s">
        <v>8</v>
      </c>
      <c r="B662" s="1" t="s">
        <v>1468</v>
      </c>
      <c r="C662" s="1" t="s">
        <v>100</v>
      </c>
      <c r="D662" s="6">
        <v>312</v>
      </c>
    </row>
    <row r="663" spans="1:4" x14ac:dyDescent="0.2">
      <c r="A663" s="1" t="s">
        <v>8</v>
      </c>
      <c r="B663" s="1" t="s">
        <v>1697</v>
      </c>
      <c r="C663" s="1" t="s">
        <v>276</v>
      </c>
      <c r="D663" s="6">
        <v>312</v>
      </c>
    </row>
    <row r="664" spans="1:4" x14ac:dyDescent="0.2">
      <c r="A664" s="1" t="s">
        <v>8</v>
      </c>
      <c r="B664" s="1" t="s">
        <v>2215</v>
      </c>
      <c r="C664" s="1" t="s">
        <v>276</v>
      </c>
      <c r="D664" s="6">
        <v>309.33333333333331</v>
      </c>
    </row>
    <row r="665" spans="1:4" x14ac:dyDescent="0.2">
      <c r="A665" s="1" t="s">
        <v>8</v>
      </c>
      <c r="B665" s="1" t="s">
        <v>1908</v>
      </c>
      <c r="C665" s="1" t="s">
        <v>645</v>
      </c>
      <c r="D665" s="6">
        <v>306.70666666666665</v>
      </c>
    </row>
    <row r="666" spans="1:4" x14ac:dyDescent="0.2">
      <c r="A666" s="1" t="s">
        <v>8</v>
      </c>
      <c r="B666" s="1" t="s">
        <v>1702</v>
      </c>
      <c r="C666" s="1" t="s">
        <v>542</v>
      </c>
      <c r="D666" s="6">
        <v>306.66666666666669</v>
      </c>
    </row>
    <row r="667" spans="1:4" x14ac:dyDescent="0.2">
      <c r="A667" s="1" t="s">
        <v>8</v>
      </c>
      <c r="B667" s="1" t="s">
        <v>1917</v>
      </c>
      <c r="C667" s="1" t="s">
        <v>291</v>
      </c>
      <c r="D667" s="6">
        <v>306.06060606060606</v>
      </c>
    </row>
    <row r="668" spans="1:4" x14ac:dyDescent="0.2">
      <c r="A668" s="1" t="s">
        <v>8</v>
      </c>
      <c r="B668" s="1" t="s">
        <v>1431</v>
      </c>
      <c r="C668" s="1" t="s">
        <v>100</v>
      </c>
      <c r="D668" s="6">
        <v>306</v>
      </c>
    </row>
    <row r="669" spans="1:4" x14ac:dyDescent="0.2">
      <c r="A669" s="1" t="s">
        <v>8</v>
      </c>
      <c r="B669" s="1" t="s">
        <v>1933</v>
      </c>
      <c r="C669" s="1" t="s">
        <v>645</v>
      </c>
      <c r="D669" s="6">
        <v>305.81333333333333</v>
      </c>
    </row>
    <row r="670" spans="1:4" x14ac:dyDescent="0.2">
      <c r="A670" s="1" t="s">
        <v>8</v>
      </c>
      <c r="B670" s="1" t="s">
        <v>1931</v>
      </c>
      <c r="C670" s="1" t="s">
        <v>286</v>
      </c>
      <c r="D670" s="6">
        <v>302.40000000000003</v>
      </c>
    </row>
    <row r="671" spans="1:4" x14ac:dyDescent="0.2">
      <c r="A671" s="1" t="s">
        <v>8</v>
      </c>
      <c r="B671" s="1" t="s">
        <v>1347</v>
      </c>
      <c r="C671" s="1" t="s">
        <v>276</v>
      </c>
      <c r="D671" s="6">
        <v>302.33333333333331</v>
      </c>
    </row>
    <row r="672" spans="1:4" x14ac:dyDescent="0.2">
      <c r="A672" s="1" t="s">
        <v>8</v>
      </c>
      <c r="B672" s="1" t="s">
        <v>1400</v>
      </c>
      <c r="C672" s="1" t="s">
        <v>100</v>
      </c>
      <c r="D672" s="6">
        <v>300</v>
      </c>
    </row>
    <row r="673" spans="1:4" x14ac:dyDescent="0.2">
      <c r="A673" s="1" t="s">
        <v>8</v>
      </c>
      <c r="B673" s="1" t="s">
        <v>1404</v>
      </c>
      <c r="C673" s="1" t="s">
        <v>100</v>
      </c>
      <c r="D673" s="6">
        <v>300</v>
      </c>
    </row>
    <row r="674" spans="1:4" x14ac:dyDescent="0.2">
      <c r="A674" s="1" t="s">
        <v>8</v>
      </c>
      <c r="B674" s="1" t="s">
        <v>1405</v>
      </c>
      <c r="C674" s="1" t="s">
        <v>100</v>
      </c>
      <c r="D674" s="6">
        <v>300</v>
      </c>
    </row>
    <row r="675" spans="1:4" x14ac:dyDescent="0.2">
      <c r="A675" s="1" t="s">
        <v>8</v>
      </c>
      <c r="B675" s="1" t="s">
        <v>1420</v>
      </c>
      <c r="C675" s="1" t="s">
        <v>100</v>
      </c>
      <c r="D675" s="6">
        <v>300</v>
      </c>
    </row>
    <row r="676" spans="1:4" x14ac:dyDescent="0.2">
      <c r="A676" s="1" t="s">
        <v>8</v>
      </c>
      <c r="B676" s="1" t="s">
        <v>1427</v>
      </c>
      <c r="C676" s="1" t="s">
        <v>100</v>
      </c>
      <c r="D676" s="6">
        <v>300</v>
      </c>
    </row>
    <row r="677" spans="1:4" x14ac:dyDescent="0.2">
      <c r="A677" s="1" t="s">
        <v>8</v>
      </c>
      <c r="B677" s="1" t="s">
        <v>1432</v>
      </c>
      <c r="C677" s="1" t="s">
        <v>100</v>
      </c>
      <c r="D677" s="6">
        <v>300</v>
      </c>
    </row>
    <row r="678" spans="1:4" x14ac:dyDescent="0.2">
      <c r="A678" s="1" t="s">
        <v>8</v>
      </c>
      <c r="B678" s="1" t="s">
        <v>1897</v>
      </c>
      <c r="C678" s="1" t="s">
        <v>287</v>
      </c>
      <c r="D678" s="6">
        <v>300</v>
      </c>
    </row>
    <row r="679" spans="1:4" x14ac:dyDescent="0.2">
      <c r="A679" s="1" t="s">
        <v>8</v>
      </c>
      <c r="B679" s="1" t="s">
        <v>295</v>
      </c>
      <c r="C679" s="1" t="s">
        <v>90</v>
      </c>
      <c r="D679" s="6">
        <v>300</v>
      </c>
    </row>
    <row r="680" spans="1:4" x14ac:dyDescent="0.2">
      <c r="A680" s="1" t="s">
        <v>8</v>
      </c>
      <c r="B680" s="1" t="s">
        <v>1704</v>
      </c>
      <c r="C680" s="1" t="s">
        <v>542</v>
      </c>
      <c r="D680" s="6">
        <v>293.33333333333331</v>
      </c>
    </row>
    <row r="681" spans="1:4" x14ac:dyDescent="0.2">
      <c r="A681" s="1" t="s">
        <v>8</v>
      </c>
      <c r="B681" s="1" t="s">
        <v>1727</v>
      </c>
      <c r="C681" s="1" t="s">
        <v>542</v>
      </c>
      <c r="D681" s="6">
        <v>293.33333333333331</v>
      </c>
    </row>
    <row r="682" spans="1:4" x14ac:dyDescent="0.2">
      <c r="A682" s="1" t="s">
        <v>8</v>
      </c>
      <c r="B682" s="1" t="s">
        <v>2218</v>
      </c>
      <c r="C682" s="1" t="s">
        <v>276</v>
      </c>
      <c r="D682" s="6">
        <v>293.33333333333331</v>
      </c>
    </row>
    <row r="683" spans="1:4" x14ac:dyDescent="0.2">
      <c r="A683" s="1" t="s">
        <v>8</v>
      </c>
      <c r="B683" s="1" t="s">
        <v>1585</v>
      </c>
      <c r="C683" s="1" t="s">
        <v>217</v>
      </c>
      <c r="D683" s="6">
        <v>292.66666666666669</v>
      </c>
    </row>
    <row r="684" spans="1:4" x14ac:dyDescent="0.2">
      <c r="A684" s="1" t="s">
        <v>8</v>
      </c>
      <c r="B684" s="1" t="s">
        <v>1390</v>
      </c>
      <c r="C684" s="1" t="s">
        <v>100</v>
      </c>
      <c r="D684" s="6">
        <v>292</v>
      </c>
    </row>
    <row r="685" spans="1:4" x14ac:dyDescent="0.2">
      <c r="A685" s="1" t="s">
        <v>8</v>
      </c>
      <c r="B685" s="1" t="s">
        <v>1440</v>
      </c>
      <c r="C685" s="1" t="s">
        <v>100</v>
      </c>
      <c r="D685" s="6">
        <v>292</v>
      </c>
    </row>
    <row r="686" spans="1:4" x14ac:dyDescent="0.2">
      <c r="A686" s="1" t="s">
        <v>8</v>
      </c>
      <c r="B686" s="1" t="s">
        <v>1589</v>
      </c>
      <c r="C686" s="1" t="s">
        <v>220</v>
      </c>
      <c r="D686" s="6">
        <v>289.33333333333331</v>
      </c>
    </row>
    <row r="687" spans="1:4" x14ac:dyDescent="0.2">
      <c r="A687" s="1" t="s">
        <v>8</v>
      </c>
      <c r="B687" s="1" t="s">
        <v>1466</v>
      </c>
      <c r="C687" s="1" t="s">
        <v>100</v>
      </c>
      <c r="D687" s="6">
        <v>288</v>
      </c>
    </row>
    <row r="688" spans="1:4" x14ac:dyDescent="0.2">
      <c r="A688" s="1" t="s">
        <v>8</v>
      </c>
      <c r="B688" s="1" t="s">
        <v>1469</v>
      </c>
      <c r="C688" s="1" t="s">
        <v>100</v>
      </c>
      <c r="D688" s="6">
        <v>288</v>
      </c>
    </row>
    <row r="689" spans="1:4" x14ac:dyDescent="0.2">
      <c r="A689" s="1" t="s">
        <v>8</v>
      </c>
      <c r="B689" s="1" t="s">
        <v>1053</v>
      </c>
      <c r="C689" s="1" t="s">
        <v>190</v>
      </c>
      <c r="D689" s="6">
        <v>287.81333333333339</v>
      </c>
    </row>
    <row r="690" spans="1:4" x14ac:dyDescent="0.2">
      <c r="A690" s="1" t="s">
        <v>8</v>
      </c>
      <c r="B690" s="1" t="s">
        <v>1538</v>
      </c>
      <c r="C690" s="1" t="s">
        <v>182</v>
      </c>
      <c r="D690" s="6">
        <v>283.95111111111106</v>
      </c>
    </row>
    <row r="691" spans="1:4" x14ac:dyDescent="0.2">
      <c r="A691" s="1" t="s">
        <v>8</v>
      </c>
      <c r="B691" s="1" t="s">
        <v>687</v>
      </c>
      <c r="C691" s="1" t="s">
        <v>220</v>
      </c>
      <c r="D691" s="6">
        <v>280</v>
      </c>
    </row>
    <row r="692" spans="1:4" x14ac:dyDescent="0.2">
      <c r="A692" s="1" t="s">
        <v>8</v>
      </c>
      <c r="B692" s="1" t="s">
        <v>1709</v>
      </c>
      <c r="C692" s="1" t="s">
        <v>542</v>
      </c>
      <c r="D692" s="6">
        <v>280</v>
      </c>
    </row>
    <row r="693" spans="1:4" x14ac:dyDescent="0.2">
      <c r="A693" s="1" t="s">
        <v>8</v>
      </c>
      <c r="B693" s="1" t="s">
        <v>1638</v>
      </c>
      <c r="C693" s="1" t="s">
        <v>263</v>
      </c>
      <c r="D693" s="6">
        <v>279.93333333333334</v>
      </c>
    </row>
    <row r="694" spans="1:4" x14ac:dyDescent="0.2">
      <c r="A694" s="1" t="s">
        <v>8</v>
      </c>
      <c r="B694" s="1" t="s">
        <v>241</v>
      </c>
      <c r="C694" s="1" t="s">
        <v>219</v>
      </c>
      <c r="D694" s="6">
        <v>277.33333333333331</v>
      </c>
    </row>
    <row r="695" spans="1:4" x14ac:dyDescent="0.2">
      <c r="A695" s="1" t="s">
        <v>8</v>
      </c>
      <c r="B695" s="1" t="s">
        <v>1387</v>
      </c>
      <c r="C695" s="1" t="s">
        <v>100</v>
      </c>
      <c r="D695" s="6">
        <v>276</v>
      </c>
    </row>
    <row r="696" spans="1:4" x14ac:dyDescent="0.2">
      <c r="A696" s="1" t="s">
        <v>8</v>
      </c>
      <c r="B696" s="1" t="s">
        <v>1391</v>
      </c>
      <c r="C696" s="1" t="s">
        <v>100</v>
      </c>
      <c r="D696" s="6">
        <v>276</v>
      </c>
    </row>
    <row r="697" spans="1:4" x14ac:dyDescent="0.2">
      <c r="A697" s="1" t="s">
        <v>8</v>
      </c>
      <c r="B697" s="1" t="s">
        <v>1392</v>
      </c>
      <c r="C697" s="1" t="s">
        <v>100</v>
      </c>
      <c r="D697" s="6">
        <v>276</v>
      </c>
    </row>
    <row r="698" spans="1:4" x14ac:dyDescent="0.2">
      <c r="A698" s="1" t="s">
        <v>8</v>
      </c>
      <c r="B698" s="1" t="s">
        <v>1417</v>
      </c>
      <c r="C698" s="1" t="s">
        <v>100</v>
      </c>
      <c r="D698" s="6">
        <v>276</v>
      </c>
    </row>
    <row r="699" spans="1:4" x14ac:dyDescent="0.2">
      <c r="A699" s="1" t="s">
        <v>8</v>
      </c>
      <c r="B699" s="1" t="s">
        <v>1443</v>
      </c>
      <c r="C699" s="1" t="s">
        <v>100</v>
      </c>
      <c r="D699" s="6">
        <v>276</v>
      </c>
    </row>
    <row r="700" spans="1:4" x14ac:dyDescent="0.2">
      <c r="A700" s="1" t="s">
        <v>8</v>
      </c>
      <c r="B700" s="1" t="s">
        <v>1449</v>
      </c>
      <c r="C700" s="1" t="s">
        <v>100</v>
      </c>
      <c r="D700" s="6">
        <v>276</v>
      </c>
    </row>
    <row r="701" spans="1:4" x14ac:dyDescent="0.2">
      <c r="A701" s="1" t="s">
        <v>8</v>
      </c>
      <c r="B701" s="1" t="s">
        <v>1457</v>
      </c>
      <c r="C701" s="1" t="s">
        <v>100</v>
      </c>
      <c r="D701" s="6">
        <v>276</v>
      </c>
    </row>
    <row r="702" spans="1:4" x14ac:dyDescent="0.2">
      <c r="A702" s="1" t="s">
        <v>8</v>
      </c>
      <c r="B702" s="1" t="s">
        <v>1465</v>
      </c>
      <c r="C702" s="1" t="s">
        <v>100</v>
      </c>
      <c r="D702" s="6">
        <v>276</v>
      </c>
    </row>
    <row r="703" spans="1:4" x14ac:dyDescent="0.2">
      <c r="A703" s="1" t="s">
        <v>8</v>
      </c>
      <c r="B703" s="1" t="s">
        <v>2214</v>
      </c>
      <c r="C703" s="1" t="s">
        <v>263</v>
      </c>
      <c r="D703" s="6">
        <v>274.53333333333336</v>
      </c>
    </row>
    <row r="704" spans="1:4" x14ac:dyDescent="0.2">
      <c r="A704" s="1" t="s">
        <v>8</v>
      </c>
      <c r="B704" s="1" t="s">
        <v>1813</v>
      </c>
      <c r="C704" s="1" t="s">
        <v>276</v>
      </c>
      <c r="D704" s="6">
        <v>272</v>
      </c>
    </row>
    <row r="705" spans="1:4" x14ac:dyDescent="0.2">
      <c r="A705" s="1" t="s">
        <v>8</v>
      </c>
      <c r="B705" s="1" t="s">
        <v>1836</v>
      </c>
      <c r="C705" s="1" t="s">
        <v>276</v>
      </c>
      <c r="D705" s="6">
        <v>272</v>
      </c>
    </row>
    <row r="706" spans="1:4" x14ac:dyDescent="0.2">
      <c r="A706" s="1" t="s">
        <v>8</v>
      </c>
      <c r="B706" s="1" t="s">
        <v>1839</v>
      </c>
      <c r="C706" s="1" t="s">
        <v>276</v>
      </c>
      <c r="D706" s="6">
        <v>272</v>
      </c>
    </row>
    <row r="707" spans="1:4" x14ac:dyDescent="0.2">
      <c r="A707" s="1" t="s">
        <v>8</v>
      </c>
      <c r="B707" s="1" t="s">
        <v>1345</v>
      </c>
      <c r="C707" s="1" t="s">
        <v>276</v>
      </c>
      <c r="D707" s="6">
        <v>268.8</v>
      </c>
    </row>
    <row r="708" spans="1:4" x14ac:dyDescent="0.2">
      <c r="A708" s="1" t="s">
        <v>8</v>
      </c>
      <c r="B708" s="1" t="s">
        <v>1502</v>
      </c>
      <c r="C708" s="1" t="s">
        <v>102</v>
      </c>
      <c r="D708" s="6">
        <v>266.66666666666669</v>
      </c>
    </row>
    <row r="709" spans="1:4" x14ac:dyDescent="0.2">
      <c r="A709" s="1" t="s">
        <v>8</v>
      </c>
      <c r="B709" s="1" t="s">
        <v>1045</v>
      </c>
      <c r="C709" s="1" t="s">
        <v>1020</v>
      </c>
      <c r="D709" s="6">
        <v>264.26833333333332</v>
      </c>
    </row>
    <row r="710" spans="1:4" x14ac:dyDescent="0.2">
      <c r="A710" s="1" t="s">
        <v>8</v>
      </c>
      <c r="B710" s="1" t="s">
        <v>1395</v>
      </c>
      <c r="C710" s="1" t="s">
        <v>100</v>
      </c>
      <c r="D710" s="6">
        <v>264</v>
      </c>
    </row>
    <row r="711" spans="1:4" x14ac:dyDescent="0.2">
      <c r="A711" s="1" t="s">
        <v>8</v>
      </c>
      <c r="B711" s="1" t="s">
        <v>1412</v>
      </c>
      <c r="C711" s="1" t="s">
        <v>100</v>
      </c>
      <c r="D711" s="6">
        <v>264</v>
      </c>
    </row>
    <row r="712" spans="1:4" x14ac:dyDescent="0.2">
      <c r="A712" s="1" t="s">
        <v>8</v>
      </c>
      <c r="B712" s="1" t="s">
        <v>1472</v>
      </c>
      <c r="C712" s="1" t="s">
        <v>100</v>
      </c>
      <c r="D712" s="6">
        <v>264</v>
      </c>
    </row>
    <row r="713" spans="1:4" x14ac:dyDescent="0.2">
      <c r="A713" s="1" t="s">
        <v>8</v>
      </c>
      <c r="B713" s="1" t="s">
        <v>1718</v>
      </c>
      <c r="C713" s="1" t="s">
        <v>542</v>
      </c>
      <c r="D713" s="6">
        <v>264</v>
      </c>
    </row>
    <row r="714" spans="1:4" x14ac:dyDescent="0.2">
      <c r="A714" s="1" t="s">
        <v>8</v>
      </c>
      <c r="B714" s="1" t="s">
        <v>1719</v>
      </c>
      <c r="C714" s="1" t="s">
        <v>542</v>
      </c>
      <c r="D714" s="6">
        <v>264</v>
      </c>
    </row>
    <row r="715" spans="1:4" x14ac:dyDescent="0.2">
      <c r="A715" s="1" t="s">
        <v>8</v>
      </c>
      <c r="B715" s="1" t="s">
        <v>710</v>
      </c>
      <c r="C715" s="1" t="s">
        <v>248</v>
      </c>
      <c r="D715" s="6">
        <v>263.10666666666663</v>
      </c>
    </row>
    <row r="716" spans="1:4" x14ac:dyDescent="0.2">
      <c r="A716" s="1" t="s">
        <v>8</v>
      </c>
      <c r="B716" s="1" t="s">
        <v>1437</v>
      </c>
      <c r="C716" s="1" t="s">
        <v>100</v>
      </c>
      <c r="D716" s="6">
        <v>260</v>
      </c>
    </row>
    <row r="717" spans="1:4" x14ac:dyDescent="0.2">
      <c r="A717" s="1" t="s">
        <v>8</v>
      </c>
      <c r="B717" s="1" t="s">
        <v>1709</v>
      </c>
      <c r="C717" s="1" t="s">
        <v>279</v>
      </c>
      <c r="D717" s="6">
        <v>260</v>
      </c>
    </row>
    <row r="718" spans="1:4" x14ac:dyDescent="0.2">
      <c r="A718" s="1" t="s">
        <v>8</v>
      </c>
      <c r="B718" s="1" t="s">
        <v>1872</v>
      </c>
      <c r="C718" s="1" t="s">
        <v>276</v>
      </c>
      <c r="D718" s="6">
        <v>260</v>
      </c>
    </row>
    <row r="719" spans="1:4" x14ac:dyDescent="0.2">
      <c r="A719" s="1" t="s">
        <v>8</v>
      </c>
      <c r="B719" s="1" t="s">
        <v>1642</v>
      </c>
      <c r="C719" s="1" t="s">
        <v>263</v>
      </c>
      <c r="D719" s="6">
        <v>253.80000000000004</v>
      </c>
    </row>
    <row r="720" spans="1:4" x14ac:dyDescent="0.2">
      <c r="A720" s="1" t="s">
        <v>8</v>
      </c>
      <c r="B720" s="1" t="s">
        <v>1805</v>
      </c>
      <c r="C720" s="1" t="s">
        <v>276</v>
      </c>
      <c r="D720" s="6">
        <v>253.33333333333334</v>
      </c>
    </row>
    <row r="721" spans="1:4" x14ac:dyDescent="0.2">
      <c r="A721" s="1" t="s">
        <v>8</v>
      </c>
      <c r="B721" s="1" t="s">
        <v>1421</v>
      </c>
      <c r="C721" s="1" t="s">
        <v>100</v>
      </c>
      <c r="D721" s="6">
        <v>252</v>
      </c>
    </row>
    <row r="722" spans="1:4" x14ac:dyDescent="0.2">
      <c r="A722" s="1" t="s">
        <v>8</v>
      </c>
      <c r="B722" s="1" t="s">
        <v>1630</v>
      </c>
      <c r="C722" s="1" t="s">
        <v>267</v>
      </c>
      <c r="D722" s="6">
        <v>252</v>
      </c>
    </row>
    <row r="723" spans="1:4" x14ac:dyDescent="0.2">
      <c r="A723" s="1" t="s">
        <v>8</v>
      </c>
      <c r="B723" s="1" t="s">
        <v>1717</v>
      </c>
      <c r="C723" s="1" t="s">
        <v>542</v>
      </c>
      <c r="D723" s="6">
        <v>252</v>
      </c>
    </row>
    <row r="724" spans="1:4" x14ac:dyDescent="0.2">
      <c r="A724" s="1" t="s">
        <v>8</v>
      </c>
      <c r="B724" s="1" t="s">
        <v>1924</v>
      </c>
      <c r="C724" s="1" t="s">
        <v>286</v>
      </c>
      <c r="D724" s="6">
        <v>252</v>
      </c>
    </row>
    <row r="725" spans="1:4" x14ac:dyDescent="0.2">
      <c r="A725" s="1" t="s">
        <v>8</v>
      </c>
      <c r="B725" s="1" t="s">
        <v>1321</v>
      </c>
      <c r="C725" s="1" t="s">
        <v>141</v>
      </c>
      <c r="D725" s="6">
        <v>250</v>
      </c>
    </row>
    <row r="726" spans="1:4" x14ac:dyDescent="0.2">
      <c r="A726" s="1" t="s">
        <v>8</v>
      </c>
      <c r="B726" s="1" t="s">
        <v>1458</v>
      </c>
      <c r="C726" s="1" t="s">
        <v>1022</v>
      </c>
      <c r="D726" s="6">
        <v>250</v>
      </c>
    </row>
    <row r="727" spans="1:4" x14ac:dyDescent="0.2">
      <c r="A727" s="1" t="s">
        <v>8</v>
      </c>
      <c r="B727" s="1" t="s">
        <v>1518</v>
      </c>
      <c r="C727" s="1" t="s">
        <v>1841</v>
      </c>
      <c r="D727" s="6">
        <v>240.24833333333333</v>
      </c>
    </row>
    <row r="728" spans="1:4" x14ac:dyDescent="0.2">
      <c r="A728" s="1" t="s">
        <v>8</v>
      </c>
      <c r="B728" s="1" t="s">
        <v>1411</v>
      </c>
      <c r="C728" s="1" t="s">
        <v>100</v>
      </c>
      <c r="D728" s="6">
        <v>240</v>
      </c>
    </row>
    <row r="729" spans="1:4" x14ac:dyDescent="0.2">
      <c r="A729" s="1" t="s">
        <v>8</v>
      </c>
      <c r="B729" s="1" t="s">
        <v>1536</v>
      </c>
      <c r="C729" s="1" t="s">
        <v>237</v>
      </c>
      <c r="D729" s="6">
        <v>237.03333333333333</v>
      </c>
    </row>
    <row r="730" spans="1:4" x14ac:dyDescent="0.2">
      <c r="A730" s="1" t="s">
        <v>8</v>
      </c>
      <c r="B730" s="1" t="s">
        <v>1926</v>
      </c>
      <c r="C730" s="1" t="s">
        <v>286</v>
      </c>
      <c r="D730" s="6">
        <v>235.20000000000002</v>
      </c>
    </row>
    <row r="731" spans="1:4" x14ac:dyDescent="0.2">
      <c r="A731" s="1" t="s">
        <v>8</v>
      </c>
      <c r="B731" s="1" t="s">
        <v>1927</v>
      </c>
      <c r="C731" s="1" t="s">
        <v>286</v>
      </c>
      <c r="D731" s="6">
        <v>235.20000000000002</v>
      </c>
    </row>
    <row r="732" spans="1:4" x14ac:dyDescent="0.2">
      <c r="A732" s="1" t="s">
        <v>8</v>
      </c>
      <c r="B732" s="1" t="s">
        <v>1730</v>
      </c>
      <c r="C732" s="1" t="s">
        <v>542</v>
      </c>
      <c r="D732" s="6">
        <v>234.66666666666666</v>
      </c>
    </row>
    <row r="733" spans="1:4" x14ac:dyDescent="0.2">
      <c r="A733" s="1" t="s">
        <v>8</v>
      </c>
      <c r="B733" s="1" t="s">
        <v>1708</v>
      </c>
      <c r="C733" s="1" t="s">
        <v>542</v>
      </c>
      <c r="D733" s="6">
        <v>233.33333333333334</v>
      </c>
    </row>
    <row r="734" spans="1:4" x14ac:dyDescent="0.2">
      <c r="A734" s="1" t="s">
        <v>8</v>
      </c>
      <c r="B734" s="1" t="s">
        <v>1363</v>
      </c>
      <c r="C734" s="1" t="s">
        <v>213</v>
      </c>
      <c r="D734" s="6">
        <v>232.17083333333332</v>
      </c>
    </row>
    <row r="735" spans="1:4" x14ac:dyDescent="0.2">
      <c r="A735" s="1" t="s">
        <v>8</v>
      </c>
      <c r="B735" s="1" t="s">
        <v>1413</v>
      </c>
      <c r="C735" s="1" t="s">
        <v>100</v>
      </c>
      <c r="D735" s="6">
        <v>228</v>
      </c>
    </row>
    <row r="736" spans="1:4" x14ac:dyDescent="0.2">
      <c r="A736" s="1" t="s">
        <v>8</v>
      </c>
      <c r="B736" s="1" t="s">
        <v>1415</v>
      </c>
      <c r="C736" s="1" t="s">
        <v>100</v>
      </c>
      <c r="D736" s="6">
        <v>228</v>
      </c>
    </row>
    <row r="737" spans="1:4" x14ac:dyDescent="0.2">
      <c r="A737" s="1" t="s">
        <v>8</v>
      </c>
      <c r="B737" s="1" t="s">
        <v>1462</v>
      </c>
      <c r="C737" s="1" t="s">
        <v>100</v>
      </c>
      <c r="D737" s="6">
        <v>224</v>
      </c>
    </row>
    <row r="738" spans="1:4" x14ac:dyDescent="0.2">
      <c r="A738" s="1" t="s">
        <v>8</v>
      </c>
      <c r="B738" s="1" t="s">
        <v>1531</v>
      </c>
      <c r="C738" s="1" t="s">
        <v>267</v>
      </c>
      <c r="D738" s="6">
        <v>224</v>
      </c>
    </row>
    <row r="739" spans="1:4" x14ac:dyDescent="0.2">
      <c r="A739" s="1" t="s">
        <v>8</v>
      </c>
      <c r="B739" s="1" t="s">
        <v>1388</v>
      </c>
      <c r="C739" s="1" t="s">
        <v>286</v>
      </c>
      <c r="D739" s="6">
        <v>218.4</v>
      </c>
    </row>
    <row r="740" spans="1:4" x14ac:dyDescent="0.2">
      <c r="A740" s="1" t="s">
        <v>8</v>
      </c>
      <c r="B740" s="1" t="s">
        <v>1418</v>
      </c>
      <c r="C740" s="1" t="s">
        <v>100</v>
      </c>
      <c r="D740" s="6">
        <v>216</v>
      </c>
    </row>
    <row r="741" spans="1:4" x14ac:dyDescent="0.2">
      <c r="A741" s="1" t="s">
        <v>8</v>
      </c>
      <c r="B741" s="1" t="s">
        <v>1433</v>
      </c>
      <c r="C741" s="1" t="s">
        <v>100</v>
      </c>
      <c r="D741" s="6">
        <v>216</v>
      </c>
    </row>
    <row r="742" spans="1:4" x14ac:dyDescent="0.2">
      <c r="A742" s="1" t="s">
        <v>8</v>
      </c>
      <c r="B742" s="1" t="s">
        <v>1724</v>
      </c>
      <c r="C742" s="1" t="s">
        <v>542</v>
      </c>
      <c r="D742" s="6">
        <v>216</v>
      </c>
    </row>
    <row r="743" spans="1:4" x14ac:dyDescent="0.2">
      <c r="A743" s="1" t="s">
        <v>8</v>
      </c>
      <c r="B743" s="1" t="s">
        <v>1690</v>
      </c>
      <c r="C743" s="1" t="s">
        <v>278</v>
      </c>
      <c r="D743" s="6">
        <v>214.66666666666666</v>
      </c>
    </row>
    <row r="744" spans="1:4" x14ac:dyDescent="0.2">
      <c r="A744" s="1" t="s">
        <v>8</v>
      </c>
      <c r="B744" s="1" t="s">
        <v>1701</v>
      </c>
      <c r="C744" s="1" t="s">
        <v>276</v>
      </c>
      <c r="D744" s="6">
        <v>214.6</v>
      </c>
    </row>
    <row r="745" spans="1:4" x14ac:dyDescent="0.2">
      <c r="A745" s="1" t="s">
        <v>8</v>
      </c>
      <c r="B745" s="1" t="s">
        <v>1564</v>
      </c>
      <c r="C745" s="1" t="s">
        <v>307</v>
      </c>
      <c r="D745" s="6">
        <v>213.59333333333333</v>
      </c>
    </row>
    <row r="746" spans="1:4" x14ac:dyDescent="0.2">
      <c r="A746" s="1" t="s">
        <v>8</v>
      </c>
      <c r="B746" s="1" t="s">
        <v>1622</v>
      </c>
      <c r="C746" s="1" t="s">
        <v>472</v>
      </c>
      <c r="D746" s="6">
        <v>213.33333333333334</v>
      </c>
    </row>
    <row r="747" spans="1:4" x14ac:dyDescent="0.2">
      <c r="A747" s="1" t="s">
        <v>8</v>
      </c>
      <c r="B747" s="1" t="s">
        <v>1518</v>
      </c>
      <c r="C747" s="1" t="s">
        <v>260</v>
      </c>
      <c r="D747" s="6">
        <v>213.09944444444446</v>
      </c>
    </row>
    <row r="748" spans="1:4" x14ac:dyDescent="0.2">
      <c r="A748" s="1" t="s">
        <v>8</v>
      </c>
      <c r="B748" s="1" t="s">
        <v>1720</v>
      </c>
      <c r="C748" s="1" t="s">
        <v>542</v>
      </c>
      <c r="D748" s="6">
        <v>210</v>
      </c>
    </row>
    <row r="749" spans="1:4" x14ac:dyDescent="0.2">
      <c r="A749" s="1" t="s">
        <v>8</v>
      </c>
      <c r="B749" s="1" t="s">
        <v>1284</v>
      </c>
      <c r="C749" s="1" t="s">
        <v>137</v>
      </c>
      <c r="D749" s="6">
        <v>208.33333333333334</v>
      </c>
    </row>
    <row r="750" spans="1:4" x14ac:dyDescent="0.2">
      <c r="A750" s="1" t="s">
        <v>8</v>
      </c>
      <c r="B750" s="1" t="s">
        <v>1935</v>
      </c>
      <c r="C750" s="1" t="s">
        <v>645</v>
      </c>
      <c r="D750" s="6">
        <v>208.33333333333334</v>
      </c>
    </row>
    <row r="751" spans="1:4" x14ac:dyDescent="0.2">
      <c r="A751" s="1" t="s">
        <v>8</v>
      </c>
      <c r="B751" s="1" t="s">
        <v>2244</v>
      </c>
      <c r="C751" s="1" t="s">
        <v>141</v>
      </c>
      <c r="D751" s="6">
        <v>208.33333333333334</v>
      </c>
    </row>
    <row r="752" spans="1:4" x14ac:dyDescent="0.2">
      <c r="A752" s="1" t="s">
        <v>8</v>
      </c>
      <c r="B752" s="1" t="s">
        <v>723</v>
      </c>
      <c r="C752" s="1" t="s">
        <v>267</v>
      </c>
      <c r="D752" s="6">
        <v>207.34333333333333</v>
      </c>
    </row>
    <row r="753" spans="1:4" x14ac:dyDescent="0.2">
      <c r="A753" s="1" t="s">
        <v>8</v>
      </c>
      <c r="B753" s="1" t="s">
        <v>1792</v>
      </c>
      <c r="C753" s="1" t="s">
        <v>276</v>
      </c>
      <c r="D753" s="6">
        <v>202.66666666666666</v>
      </c>
    </row>
    <row r="754" spans="1:4" x14ac:dyDescent="0.2">
      <c r="A754" s="1" t="s">
        <v>8</v>
      </c>
      <c r="B754" s="1" t="s">
        <v>1832</v>
      </c>
      <c r="C754" s="1" t="s">
        <v>276</v>
      </c>
      <c r="D754" s="6">
        <v>202.66666666666666</v>
      </c>
    </row>
    <row r="755" spans="1:4" x14ac:dyDescent="0.2">
      <c r="A755" s="1" t="s">
        <v>8</v>
      </c>
      <c r="B755" s="1" t="s">
        <v>1833</v>
      </c>
      <c r="C755" s="1" t="s">
        <v>276</v>
      </c>
      <c r="D755" s="6">
        <v>202.66666666666666</v>
      </c>
    </row>
    <row r="756" spans="1:4" x14ac:dyDescent="0.2">
      <c r="A756" s="1" t="s">
        <v>8</v>
      </c>
      <c r="B756" s="1" t="s">
        <v>1664</v>
      </c>
      <c r="C756" s="1" t="s">
        <v>267</v>
      </c>
      <c r="D756" s="6">
        <v>202.12333333333333</v>
      </c>
    </row>
    <row r="757" spans="1:4" x14ac:dyDescent="0.2">
      <c r="A757" s="1" t="s">
        <v>8</v>
      </c>
      <c r="B757" s="1" t="s">
        <v>713</v>
      </c>
      <c r="C757" s="1" t="s">
        <v>287</v>
      </c>
      <c r="D757" s="6">
        <v>201.92000000000007</v>
      </c>
    </row>
    <row r="758" spans="1:4" x14ac:dyDescent="0.2">
      <c r="A758" s="1" t="s">
        <v>8</v>
      </c>
      <c r="B758" s="1" t="s">
        <v>2254</v>
      </c>
      <c r="C758" s="1" t="s">
        <v>267</v>
      </c>
      <c r="D758" s="6">
        <v>200</v>
      </c>
    </row>
    <row r="759" spans="1:4" x14ac:dyDescent="0.2">
      <c r="A759" s="1" t="s">
        <v>8</v>
      </c>
      <c r="B759" s="1" t="s">
        <v>2213</v>
      </c>
      <c r="C759" s="1" t="s">
        <v>263</v>
      </c>
      <c r="D759" s="6">
        <v>199.80000000000004</v>
      </c>
    </row>
    <row r="760" spans="1:4" x14ac:dyDescent="0.2">
      <c r="A760" s="1" t="s">
        <v>8</v>
      </c>
      <c r="B760" s="1" t="s">
        <v>1566</v>
      </c>
      <c r="C760" s="1" t="s">
        <v>307</v>
      </c>
      <c r="D760" s="6">
        <v>193.75333333333333</v>
      </c>
    </row>
    <row r="761" spans="1:4" x14ac:dyDescent="0.2">
      <c r="A761" s="1" t="s">
        <v>8</v>
      </c>
      <c r="B761" s="1" t="s">
        <v>1582</v>
      </c>
      <c r="C761" s="1" t="s">
        <v>213</v>
      </c>
      <c r="D761" s="6">
        <v>189.56000000000003</v>
      </c>
    </row>
    <row r="762" spans="1:4" x14ac:dyDescent="0.2">
      <c r="A762" s="1" t="s">
        <v>8</v>
      </c>
      <c r="B762" s="1" t="s">
        <v>130</v>
      </c>
      <c r="C762" s="1" t="s">
        <v>1377</v>
      </c>
      <c r="D762" s="6">
        <v>189.39393939393941</v>
      </c>
    </row>
    <row r="763" spans="1:4" x14ac:dyDescent="0.2">
      <c r="A763" s="1" t="s">
        <v>8</v>
      </c>
      <c r="B763" s="1" t="s">
        <v>1656</v>
      </c>
      <c r="C763" s="1" t="s">
        <v>276</v>
      </c>
      <c r="D763" s="6">
        <v>187.08333333333334</v>
      </c>
    </row>
    <row r="764" spans="1:4" x14ac:dyDescent="0.2">
      <c r="A764" s="1" t="s">
        <v>8</v>
      </c>
      <c r="B764" s="1" t="s">
        <v>1775</v>
      </c>
      <c r="C764" s="1" t="s">
        <v>276</v>
      </c>
      <c r="D764" s="6">
        <v>186.66666666666666</v>
      </c>
    </row>
    <row r="765" spans="1:4" x14ac:dyDescent="0.2">
      <c r="A765" s="1" t="s">
        <v>8</v>
      </c>
      <c r="B765" s="1" t="s">
        <v>2255</v>
      </c>
      <c r="C765" s="1" t="s">
        <v>276</v>
      </c>
      <c r="D765" s="6">
        <v>186.66666666666666</v>
      </c>
    </row>
    <row r="766" spans="1:4" x14ac:dyDescent="0.2">
      <c r="A766" s="1" t="s">
        <v>8</v>
      </c>
      <c r="B766" s="1" t="s">
        <v>1557</v>
      </c>
      <c r="C766" s="1" t="s">
        <v>267</v>
      </c>
      <c r="D766" s="6">
        <v>182.38333333333335</v>
      </c>
    </row>
    <row r="767" spans="1:4" x14ac:dyDescent="0.2">
      <c r="A767" s="1" t="s">
        <v>8</v>
      </c>
      <c r="B767" s="1" t="s">
        <v>1743</v>
      </c>
      <c r="C767" s="1" t="s">
        <v>279</v>
      </c>
      <c r="D767" s="6">
        <v>180</v>
      </c>
    </row>
    <row r="768" spans="1:4" x14ac:dyDescent="0.2">
      <c r="A768" s="1" t="s">
        <v>8</v>
      </c>
      <c r="B768" s="1" t="s">
        <v>1344</v>
      </c>
      <c r="C768" s="1" t="s">
        <v>288</v>
      </c>
      <c r="D768" s="6">
        <v>177.5</v>
      </c>
    </row>
    <row r="769" spans="1:4" x14ac:dyDescent="0.2">
      <c r="A769" s="1" t="s">
        <v>8</v>
      </c>
      <c r="B769" s="1" t="s">
        <v>1458</v>
      </c>
      <c r="C769" s="1" t="s">
        <v>100</v>
      </c>
      <c r="D769" s="6">
        <v>176</v>
      </c>
    </row>
    <row r="770" spans="1:4" x14ac:dyDescent="0.2">
      <c r="A770" s="1" t="s">
        <v>8</v>
      </c>
      <c r="B770" s="1" t="s">
        <v>1285</v>
      </c>
      <c r="C770" s="1" t="s">
        <v>137</v>
      </c>
      <c r="D770" s="6">
        <v>175</v>
      </c>
    </row>
    <row r="771" spans="1:4" x14ac:dyDescent="0.2">
      <c r="A771" s="1" t="s">
        <v>8</v>
      </c>
      <c r="B771" s="1" t="s">
        <v>135</v>
      </c>
      <c r="C771" s="1" t="s">
        <v>89</v>
      </c>
      <c r="D771" s="6">
        <v>175</v>
      </c>
    </row>
    <row r="772" spans="1:4" x14ac:dyDescent="0.2">
      <c r="A772" s="1" t="s">
        <v>8</v>
      </c>
      <c r="B772" s="1" t="s">
        <v>1616</v>
      </c>
      <c r="C772" s="1" t="s">
        <v>248</v>
      </c>
      <c r="D772" s="6">
        <v>173.53333333333333</v>
      </c>
    </row>
    <row r="773" spans="1:4" x14ac:dyDescent="0.2">
      <c r="A773" s="1" t="s">
        <v>8</v>
      </c>
      <c r="B773" s="1" t="s">
        <v>2211</v>
      </c>
      <c r="C773" s="1" t="s">
        <v>192</v>
      </c>
      <c r="D773" s="6">
        <v>173.33333333333334</v>
      </c>
    </row>
    <row r="774" spans="1:4" x14ac:dyDescent="0.2">
      <c r="A774" s="1" t="s">
        <v>8</v>
      </c>
      <c r="B774" s="1" t="s">
        <v>1928</v>
      </c>
      <c r="C774" s="1" t="s">
        <v>286</v>
      </c>
      <c r="D774" s="6">
        <v>168.00000000000003</v>
      </c>
    </row>
    <row r="775" spans="1:4" x14ac:dyDescent="0.2">
      <c r="A775" s="1" t="s">
        <v>8</v>
      </c>
      <c r="B775" s="1" t="s">
        <v>1446</v>
      </c>
      <c r="C775" s="1" t="s">
        <v>100</v>
      </c>
      <c r="D775" s="6">
        <v>168</v>
      </c>
    </row>
    <row r="776" spans="1:4" x14ac:dyDescent="0.2">
      <c r="A776" s="1" t="s">
        <v>8</v>
      </c>
      <c r="B776" s="1" t="s">
        <v>87</v>
      </c>
      <c r="C776" s="1" t="s">
        <v>86</v>
      </c>
      <c r="D776" s="6">
        <v>166.66666666666666</v>
      </c>
    </row>
    <row r="777" spans="1:4" x14ac:dyDescent="0.2">
      <c r="A777" s="1" t="s">
        <v>8</v>
      </c>
      <c r="B777" s="1" t="s">
        <v>2245</v>
      </c>
      <c r="C777" s="1" t="s">
        <v>141</v>
      </c>
      <c r="D777" s="6">
        <v>166.66666666666666</v>
      </c>
    </row>
    <row r="778" spans="1:4" x14ac:dyDescent="0.2">
      <c r="A778" s="1" t="s">
        <v>8</v>
      </c>
      <c r="B778" s="1" t="s">
        <v>2246</v>
      </c>
      <c r="C778" s="1" t="s">
        <v>2247</v>
      </c>
      <c r="D778" s="6">
        <v>166.66666666666666</v>
      </c>
    </row>
    <row r="779" spans="1:4" x14ac:dyDescent="0.2">
      <c r="A779" s="1" t="s">
        <v>8</v>
      </c>
      <c r="B779" s="1" t="s">
        <v>1519</v>
      </c>
      <c r="C779" s="1" t="s">
        <v>242</v>
      </c>
      <c r="D779" s="6">
        <v>165.09166666666667</v>
      </c>
    </row>
    <row r="780" spans="1:4" x14ac:dyDescent="0.2">
      <c r="A780" s="1" t="s">
        <v>8</v>
      </c>
      <c r="B780" s="1" t="s">
        <v>651</v>
      </c>
      <c r="C780" s="1" t="s">
        <v>275</v>
      </c>
      <c r="D780" s="6">
        <v>162.5</v>
      </c>
    </row>
    <row r="781" spans="1:4" x14ac:dyDescent="0.2">
      <c r="A781" s="1" t="s">
        <v>8</v>
      </c>
      <c r="B781" s="1" t="s">
        <v>1659</v>
      </c>
      <c r="C781" s="1" t="s">
        <v>267</v>
      </c>
      <c r="D781" s="6">
        <v>160</v>
      </c>
    </row>
    <row r="782" spans="1:4" x14ac:dyDescent="0.2">
      <c r="A782" s="1" t="s">
        <v>8</v>
      </c>
      <c r="B782" s="1" t="s">
        <v>2220</v>
      </c>
      <c r="C782" s="1" t="s">
        <v>276</v>
      </c>
      <c r="D782" s="6">
        <v>160</v>
      </c>
    </row>
    <row r="783" spans="1:4" x14ac:dyDescent="0.2">
      <c r="A783" s="1" t="s">
        <v>8</v>
      </c>
      <c r="B783" s="1" t="s">
        <v>1530</v>
      </c>
      <c r="C783" s="1" t="s">
        <v>267</v>
      </c>
      <c r="D783" s="6">
        <v>158.66666666666666</v>
      </c>
    </row>
    <row r="784" spans="1:4" x14ac:dyDescent="0.2">
      <c r="A784" s="1" t="s">
        <v>8</v>
      </c>
      <c r="B784" s="1" t="s">
        <v>1611</v>
      </c>
      <c r="C784" s="1" t="s">
        <v>244</v>
      </c>
      <c r="D784" s="6">
        <v>157.5</v>
      </c>
    </row>
    <row r="785" spans="1:4" x14ac:dyDescent="0.2">
      <c r="A785" s="1" t="s">
        <v>8</v>
      </c>
      <c r="B785" s="1" t="s">
        <v>2252</v>
      </c>
      <c r="C785" s="1" t="s">
        <v>263</v>
      </c>
      <c r="D785" s="6">
        <v>155</v>
      </c>
    </row>
    <row r="786" spans="1:4" x14ac:dyDescent="0.2">
      <c r="A786" s="1" t="s">
        <v>8</v>
      </c>
      <c r="B786" s="1" t="s">
        <v>1343</v>
      </c>
      <c r="C786" s="1" t="s">
        <v>276</v>
      </c>
      <c r="D786" s="6">
        <v>146.66666666666666</v>
      </c>
    </row>
    <row r="787" spans="1:4" x14ac:dyDescent="0.2">
      <c r="A787" s="1" t="s">
        <v>8</v>
      </c>
      <c r="B787" s="1" t="s">
        <v>1859</v>
      </c>
      <c r="C787" s="1" t="s">
        <v>276</v>
      </c>
      <c r="D787" s="6">
        <v>146.66666666666666</v>
      </c>
    </row>
    <row r="788" spans="1:4" x14ac:dyDescent="0.2">
      <c r="A788" s="1" t="s">
        <v>8</v>
      </c>
      <c r="B788" s="1" t="s">
        <v>1441</v>
      </c>
      <c r="C788" s="1" t="s">
        <v>100</v>
      </c>
      <c r="D788" s="6">
        <v>144</v>
      </c>
    </row>
    <row r="789" spans="1:4" x14ac:dyDescent="0.2">
      <c r="A789" s="1" t="s">
        <v>8</v>
      </c>
      <c r="B789" s="1" t="s">
        <v>2248</v>
      </c>
      <c r="C789" s="1" t="s">
        <v>100</v>
      </c>
      <c r="D789" s="6">
        <v>144</v>
      </c>
    </row>
    <row r="790" spans="1:4" x14ac:dyDescent="0.2">
      <c r="A790" s="1" t="s">
        <v>8</v>
      </c>
      <c r="B790" s="1" t="s">
        <v>1636</v>
      </c>
      <c r="C790" s="1" t="s">
        <v>267</v>
      </c>
      <c r="D790" s="6">
        <v>143.86666666666667</v>
      </c>
    </row>
    <row r="791" spans="1:4" x14ac:dyDescent="0.2">
      <c r="A791" s="1" t="s">
        <v>8</v>
      </c>
      <c r="B791" s="1" t="s">
        <v>656</v>
      </c>
      <c r="C791" s="1" t="s">
        <v>100</v>
      </c>
      <c r="D791" s="6">
        <v>140.84333333333333</v>
      </c>
    </row>
    <row r="792" spans="1:4" x14ac:dyDescent="0.2">
      <c r="A792" s="1" t="s">
        <v>8</v>
      </c>
      <c r="B792" s="1" t="s">
        <v>2216</v>
      </c>
      <c r="C792" s="1" t="s">
        <v>276</v>
      </c>
      <c r="D792" s="6">
        <v>138.66666666666666</v>
      </c>
    </row>
    <row r="793" spans="1:4" x14ac:dyDescent="0.2">
      <c r="A793" s="1" t="s">
        <v>8</v>
      </c>
      <c r="B793" s="1" t="s">
        <v>2217</v>
      </c>
      <c r="C793" s="1" t="s">
        <v>276</v>
      </c>
      <c r="D793" s="6">
        <v>138.66666666666666</v>
      </c>
    </row>
    <row r="794" spans="1:4" x14ac:dyDescent="0.2">
      <c r="A794" s="1" t="s">
        <v>8</v>
      </c>
      <c r="B794" s="1" t="s">
        <v>1752</v>
      </c>
      <c r="C794" s="1" t="s">
        <v>276</v>
      </c>
      <c r="D794" s="6">
        <v>133.33333333333334</v>
      </c>
    </row>
    <row r="795" spans="1:4" x14ac:dyDescent="0.2">
      <c r="A795" s="1" t="s">
        <v>8</v>
      </c>
      <c r="B795" s="1" t="s">
        <v>1596</v>
      </c>
      <c r="C795" s="1" t="s">
        <v>267</v>
      </c>
      <c r="D795" s="6">
        <v>133.33333333333334</v>
      </c>
    </row>
    <row r="796" spans="1:4" x14ac:dyDescent="0.2">
      <c r="A796" s="1" t="s">
        <v>8</v>
      </c>
      <c r="B796" s="1" t="s">
        <v>1388</v>
      </c>
      <c r="C796" s="1" t="s">
        <v>100</v>
      </c>
      <c r="D796" s="6">
        <v>132</v>
      </c>
    </row>
    <row r="797" spans="1:4" x14ac:dyDescent="0.2">
      <c r="A797" s="1" t="s">
        <v>8</v>
      </c>
      <c r="B797" s="1" t="s">
        <v>1448</v>
      </c>
      <c r="C797" s="1" t="s">
        <v>100</v>
      </c>
      <c r="D797" s="6">
        <v>132</v>
      </c>
    </row>
    <row r="798" spans="1:4" x14ac:dyDescent="0.2">
      <c r="A798" s="1" t="s">
        <v>8</v>
      </c>
      <c r="B798" s="1" t="s">
        <v>1641</v>
      </c>
      <c r="C798" s="1" t="s">
        <v>263</v>
      </c>
      <c r="D798" s="6">
        <v>129.6</v>
      </c>
    </row>
    <row r="799" spans="1:4" x14ac:dyDescent="0.2">
      <c r="A799" s="1" t="s">
        <v>8</v>
      </c>
      <c r="B799" s="1" t="s">
        <v>1784</v>
      </c>
      <c r="C799" s="1" t="s">
        <v>276</v>
      </c>
      <c r="D799" s="6">
        <v>128</v>
      </c>
    </row>
    <row r="800" spans="1:4" x14ac:dyDescent="0.2">
      <c r="A800" s="1" t="s">
        <v>8</v>
      </c>
      <c r="B800" s="1" t="s">
        <v>1341</v>
      </c>
      <c r="C800" s="1" t="s">
        <v>276</v>
      </c>
      <c r="D800" s="6">
        <v>128</v>
      </c>
    </row>
    <row r="801" spans="1:4" x14ac:dyDescent="0.2">
      <c r="A801" s="1" t="s">
        <v>8</v>
      </c>
      <c r="B801" s="1" t="s">
        <v>1498</v>
      </c>
      <c r="C801" s="1" t="s">
        <v>102</v>
      </c>
      <c r="D801" s="6">
        <v>127.15151515151517</v>
      </c>
    </row>
    <row r="802" spans="1:4" x14ac:dyDescent="0.2">
      <c r="A802" s="1" t="s">
        <v>8</v>
      </c>
      <c r="B802" s="1" t="s">
        <v>1399</v>
      </c>
      <c r="C802" s="1" t="s">
        <v>100</v>
      </c>
      <c r="D802" s="6">
        <v>120</v>
      </c>
    </row>
    <row r="803" spans="1:4" x14ac:dyDescent="0.2">
      <c r="A803" s="1" t="s">
        <v>8</v>
      </c>
      <c r="B803" s="1" t="s">
        <v>1471</v>
      </c>
      <c r="C803" s="1" t="s">
        <v>100</v>
      </c>
      <c r="D803" s="6">
        <v>120</v>
      </c>
    </row>
    <row r="804" spans="1:4" x14ac:dyDescent="0.2">
      <c r="A804" s="1" t="s">
        <v>8</v>
      </c>
      <c r="B804" s="1" t="s">
        <v>1865</v>
      </c>
      <c r="C804" s="1" t="s">
        <v>276</v>
      </c>
      <c r="D804" s="6">
        <v>120</v>
      </c>
    </row>
    <row r="805" spans="1:4" x14ac:dyDescent="0.2">
      <c r="A805" s="1" t="s">
        <v>8</v>
      </c>
      <c r="B805" s="1" t="s">
        <v>1363</v>
      </c>
      <c r="C805" s="1" t="s">
        <v>1364</v>
      </c>
      <c r="D805" s="6">
        <v>116.87416666666665</v>
      </c>
    </row>
    <row r="806" spans="1:4" x14ac:dyDescent="0.2">
      <c r="A806" s="1" t="s">
        <v>8</v>
      </c>
      <c r="B806" s="1" t="s">
        <v>1363</v>
      </c>
      <c r="C806" s="1" t="s">
        <v>209</v>
      </c>
      <c r="D806" s="6">
        <v>116.87416666666665</v>
      </c>
    </row>
    <row r="807" spans="1:4" x14ac:dyDescent="0.2">
      <c r="A807" s="1" t="s">
        <v>8</v>
      </c>
      <c r="B807" s="1" t="s">
        <v>706</v>
      </c>
      <c r="C807" s="1" t="s">
        <v>248</v>
      </c>
      <c r="D807" s="6">
        <v>113.93333333333334</v>
      </c>
    </row>
    <row r="808" spans="1:4" x14ac:dyDescent="0.2">
      <c r="A808" s="1" t="s">
        <v>8</v>
      </c>
      <c r="B808" s="1" t="s">
        <v>693</v>
      </c>
      <c r="C808" s="1" t="s">
        <v>233</v>
      </c>
      <c r="D808" s="6">
        <v>112.8</v>
      </c>
    </row>
    <row r="809" spans="1:4" x14ac:dyDescent="0.2">
      <c r="A809" s="1" t="s">
        <v>8</v>
      </c>
      <c r="B809" s="1" t="s">
        <v>1573</v>
      </c>
      <c r="C809" s="1" t="s">
        <v>204</v>
      </c>
      <c r="D809" s="6">
        <v>108.87333333333333</v>
      </c>
    </row>
    <row r="810" spans="1:4" x14ac:dyDescent="0.2">
      <c r="A810" s="1" t="s">
        <v>8</v>
      </c>
      <c r="B810" s="1" t="s">
        <v>304</v>
      </c>
      <c r="C810" s="1" t="s">
        <v>261</v>
      </c>
      <c r="D810" s="6">
        <v>106.08333333333333</v>
      </c>
    </row>
    <row r="811" spans="1:4" x14ac:dyDescent="0.2">
      <c r="A811" s="1" t="s">
        <v>8</v>
      </c>
      <c r="B811" s="1" t="s">
        <v>1603</v>
      </c>
      <c r="C811" s="1" t="s">
        <v>267</v>
      </c>
      <c r="D811" s="6">
        <v>101.62666666666667</v>
      </c>
    </row>
    <row r="812" spans="1:4" x14ac:dyDescent="0.2">
      <c r="A812" s="1" t="s">
        <v>8</v>
      </c>
      <c r="B812" s="1" t="s">
        <v>1922</v>
      </c>
      <c r="C812" s="1" t="s">
        <v>286</v>
      </c>
      <c r="D812" s="6">
        <v>100.80000000000001</v>
      </c>
    </row>
    <row r="813" spans="1:4" x14ac:dyDescent="0.2">
      <c r="A813" s="1" t="s">
        <v>8</v>
      </c>
      <c r="B813" s="1" t="s">
        <v>1923</v>
      </c>
      <c r="C813" s="1" t="s">
        <v>1484</v>
      </c>
      <c r="D813" s="6">
        <v>100</v>
      </c>
    </row>
    <row r="814" spans="1:4" x14ac:dyDescent="0.2">
      <c r="A814" s="1" t="s">
        <v>8</v>
      </c>
      <c r="B814" s="1" t="s">
        <v>1594</v>
      </c>
      <c r="C814" s="1" t="s">
        <v>1051</v>
      </c>
      <c r="D814" s="6">
        <v>96.766666666666666</v>
      </c>
    </row>
    <row r="815" spans="1:4" x14ac:dyDescent="0.2">
      <c r="A815" s="1" t="s">
        <v>8</v>
      </c>
      <c r="B815" s="1" t="s">
        <v>1426</v>
      </c>
      <c r="C815" s="1" t="s">
        <v>100</v>
      </c>
      <c r="D815" s="6">
        <v>96</v>
      </c>
    </row>
    <row r="816" spans="1:4" x14ac:dyDescent="0.2">
      <c r="A816" s="1" t="s">
        <v>8</v>
      </c>
      <c r="B816" s="1" t="s">
        <v>1870</v>
      </c>
      <c r="C816" s="1" t="s">
        <v>276</v>
      </c>
      <c r="D816" s="6">
        <v>96</v>
      </c>
    </row>
    <row r="817" spans="1:4" x14ac:dyDescent="0.2">
      <c r="A817" s="1" t="s">
        <v>8</v>
      </c>
      <c r="B817" s="1" t="s">
        <v>2253</v>
      </c>
      <c r="C817" s="1" t="s">
        <v>267</v>
      </c>
      <c r="D817" s="6">
        <v>95.286666666666676</v>
      </c>
    </row>
    <row r="818" spans="1:4" x14ac:dyDescent="0.2">
      <c r="A818" s="1" t="s">
        <v>8</v>
      </c>
      <c r="B818" s="1" t="s">
        <v>672</v>
      </c>
      <c r="C818" s="1" t="s">
        <v>215</v>
      </c>
      <c r="D818" s="6">
        <v>93.333333333333329</v>
      </c>
    </row>
    <row r="819" spans="1:4" x14ac:dyDescent="0.2">
      <c r="A819" s="1" t="s">
        <v>8</v>
      </c>
      <c r="B819" s="1" t="s">
        <v>1732</v>
      </c>
      <c r="C819" s="1" t="s">
        <v>276</v>
      </c>
      <c r="D819" s="6">
        <v>93.333333333333329</v>
      </c>
    </row>
    <row r="820" spans="1:4" x14ac:dyDescent="0.2">
      <c r="A820" s="1" t="s">
        <v>8</v>
      </c>
      <c r="B820" s="1" t="s">
        <v>2222</v>
      </c>
      <c r="C820" s="1" t="s">
        <v>276</v>
      </c>
      <c r="D820" s="6">
        <v>93.333333333333329</v>
      </c>
    </row>
    <row r="821" spans="1:4" x14ac:dyDescent="0.2">
      <c r="A821" s="1" t="s">
        <v>8</v>
      </c>
      <c r="B821" s="1" t="s">
        <v>666</v>
      </c>
      <c r="C821" s="1" t="s">
        <v>287</v>
      </c>
      <c r="D821" s="6">
        <v>91.161666666666619</v>
      </c>
    </row>
    <row r="822" spans="1:4" x14ac:dyDescent="0.2">
      <c r="A822" s="1" t="s">
        <v>8</v>
      </c>
      <c r="B822" s="1" t="s">
        <v>1655</v>
      </c>
      <c r="C822" s="1" t="s">
        <v>276</v>
      </c>
      <c r="D822" s="6">
        <v>83.833333333333329</v>
      </c>
    </row>
    <row r="823" spans="1:4" x14ac:dyDescent="0.2">
      <c r="A823" s="1" t="s">
        <v>8</v>
      </c>
      <c r="B823" s="1" t="s">
        <v>1576</v>
      </c>
      <c r="C823" s="1" t="s">
        <v>204</v>
      </c>
      <c r="D823" s="6">
        <v>83.333333333333329</v>
      </c>
    </row>
    <row r="824" spans="1:4" x14ac:dyDescent="0.2">
      <c r="A824" s="1" t="s">
        <v>8</v>
      </c>
      <c r="B824" s="1" t="s">
        <v>1558</v>
      </c>
      <c r="C824" s="1" t="s">
        <v>197</v>
      </c>
      <c r="D824" s="6">
        <v>80</v>
      </c>
    </row>
    <row r="825" spans="1:4" x14ac:dyDescent="0.2">
      <c r="A825" s="1" t="s">
        <v>8</v>
      </c>
      <c r="B825" s="1" t="s">
        <v>709</v>
      </c>
      <c r="C825" s="1" t="s">
        <v>248</v>
      </c>
      <c r="D825" s="6">
        <v>79.583333333333329</v>
      </c>
    </row>
    <row r="826" spans="1:4" x14ac:dyDescent="0.2">
      <c r="A826" s="1" t="s">
        <v>8</v>
      </c>
      <c r="B826" s="1" t="s">
        <v>95</v>
      </c>
      <c r="C826" s="1" t="s">
        <v>542</v>
      </c>
      <c r="D826" s="6">
        <v>74.816666666666663</v>
      </c>
    </row>
    <row r="827" spans="1:4" x14ac:dyDescent="0.2">
      <c r="A827" s="1" t="s">
        <v>8</v>
      </c>
      <c r="B827" s="1" t="s">
        <v>1735</v>
      </c>
      <c r="C827" s="1" t="s">
        <v>542</v>
      </c>
      <c r="D827" s="6">
        <v>74.666666666666671</v>
      </c>
    </row>
    <row r="828" spans="1:4" x14ac:dyDescent="0.2">
      <c r="A828" s="1" t="s">
        <v>8</v>
      </c>
      <c r="B828" s="1" t="s">
        <v>708</v>
      </c>
      <c r="C828" s="1" t="s">
        <v>248</v>
      </c>
      <c r="D828" s="6">
        <v>74.543333333333337</v>
      </c>
    </row>
    <row r="829" spans="1:4" x14ac:dyDescent="0.2">
      <c r="A829" s="1" t="s">
        <v>8</v>
      </c>
      <c r="B829" s="1" t="s">
        <v>2210</v>
      </c>
      <c r="C829" s="1" t="s">
        <v>100</v>
      </c>
      <c r="D829" s="6">
        <v>72</v>
      </c>
    </row>
    <row r="830" spans="1:4" x14ac:dyDescent="0.2">
      <c r="A830" s="1" t="s">
        <v>8</v>
      </c>
      <c r="B830" s="1" t="s">
        <v>1650</v>
      </c>
      <c r="C830" s="1" t="s">
        <v>267</v>
      </c>
      <c r="D830" s="6">
        <v>69.610000000000014</v>
      </c>
    </row>
    <row r="831" spans="1:4" x14ac:dyDescent="0.2">
      <c r="A831" s="1" t="s">
        <v>8</v>
      </c>
      <c r="B831" s="1" t="s">
        <v>314</v>
      </c>
      <c r="C831" s="1" t="s">
        <v>248</v>
      </c>
      <c r="D831" s="6">
        <v>69.166666666666671</v>
      </c>
    </row>
    <row r="832" spans="1:4" x14ac:dyDescent="0.2">
      <c r="A832" s="1" t="s">
        <v>8</v>
      </c>
      <c r="B832" s="1" t="s">
        <v>303</v>
      </c>
      <c r="C832" s="1" t="s">
        <v>89</v>
      </c>
      <c r="D832" s="6">
        <v>68.033888888888882</v>
      </c>
    </row>
    <row r="833" spans="1:4" x14ac:dyDescent="0.2">
      <c r="A833" s="1" t="s">
        <v>8</v>
      </c>
      <c r="B833" s="1" t="s">
        <v>1510</v>
      </c>
      <c r="C833" s="1" t="s">
        <v>286</v>
      </c>
      <c r="D833" s="6">
        <v>67.2</v>
      </c>
    </row>
    <row r="834" spans="1:4" x14ac:dyDescent="0.2">
      <c r="A834" s="1" t="s">
        <v>8</v>
      </c>
      <c r="B834" s="1" t="s">
        <v>715</v>
      </c>
      <c r="C834" s="1" t="s">
        <v>276</v>
      </c>
      <c r="D834" s="6">
        <v>67.199999999999989</v>
      </c>
    </row>
    <row r="835" spans="1:4" x14ac:dyDescent="0.2">
      <c r="A835" s="1" t="s">
        <v>8</v>
      </c>
      <c r="B835" s="1" t="s">
        <v>2199</v>
      </c>
      <c r="C835" s="1" t="s">
        <v>119</v>
      </c>
      <c r="D835" s="6">
        <v>56.79999999999999</v>
      </c>
    </row>
    <row r="836" spans="1:4" x14ac:dyDescent="0.2">
      <c r="A836" s="1" t="s">
        <v>8</v>
      </c>
      <c r="B836" s="1" t="s">
        <v>664</v>
      </c>
      <c r="C836" s="1" t="s">
        <v>1547</v>
      </c>
      <c r="D836" s="6">
        <v>50.633333333333326</v>
      </c>
    </row>
    <row r="837" spans="1:4" x14ac:dyDescent="0.2">
      <c r="A837" s="1" t="s">
        <v>8</v>
      </c>
      <c r="B837" s="1" t="s">
        <v>664</v>
      </c>
      <c r="C837" s="1" t="s">
        <v>210</v>
      </c>
      <c r="D837" s="6">
        <v>50.633333333333326</v>
      </c>
    </row>
    <row r="838" spans="1:4" x14ac:dyDescent="0.2">
      <c r="A838" s="1" t="s">
        <v>8</v>
      </c>
      <c r="B838" s="1" t="s">
        <v>1483</v>
      </c>
      <c r="C838" s="1" t="s">
        <v>1484</v>
      </c>
      <c r="D838" s="6">
        <v>50</v>
      </c>
    </row>
    <row r="839" spans="1:4" x14ac:dyDescent="0.2">
      <c r="A839" s="1" t="s">
        <v>8</v>
      </c>
      <c r="B839" s="1" t="s">
        <v>1518</v>
      </c>
      <c r="C839" s="1" t="s">
        <v>182</v>
      </c>
      <c r="D839" s="6">
        <v>47.766111111111115</v>
      </c>
    </row>
    <row r="840" spans="1:4" x14ac:dyDescent="0.2">
      <c r="A840" s="1" t="s">
        <v>8</v>
      </c>
      <c r="B840" s="1" t="s">
        <v>1631</v>
      </c>
      <c r="C840" s="1" t="s">
        <v>267</v>
      </c>
      <c r="D840" s="6">
        <v>46.666666666666664</v>
      </c>
    </row>
    <row r="841" spans="1:4" x14ac:dyDescent="0.2">
      <c r="A841" s="1" t="s">
        <v>8</v>
      </c>
      <c r="B841" s="1" t="s">
        <v>665</v>
      </c>
      <c r="C841" s="1" t="s">
        <v>276</v>
      </c>
      <c r="D841" s="6">
        <v>46.666666666666664</v>
      </c>
    </row>
    <row r="842" spans="1:4" x14ac:dyDescent="0.2">
      <c r="A842" s="1" t="s">
        <v>8</v>
      </c>
      <c r="B842" s="1" t="s">
        <v>1525</v>
      </c>
      <c r="C842" s="1" t="s">
        <v>267</v>
      </c>
      <c r="D842" s="6">
        <v>45.936666666666667</v>
      </c>
    </row>
    <row r="843" spans="1:4" x14ac:dyDescent="0.2">
      <c r="A843" s="1" t="s">
        <v>8</v>
      </c>
      <c r="B843" s="1" t="s">
        <v>310</v>
      </c>
      <c r="C843" s="1" t="s">
        <v>248</v>
      </c>
      <c r="D843" s="6">
        <v>45.45000000000001</v>
      </c>
    </row>
    <row r="844" spans="1:4" x14ac:dyDescent="0.2">
      <c r="A844" s="1" t="s">
        <v>8</v>
      </c>
      <c r="B844" s="1" t="s">
        <v>1398</v>
      </c>
      <c r="C844" s="1" t="s">
        <v>645</v>
      </c>
      <c r="D844" s="6">
        <v>40.106666666666662</v>
      </c>
    </row>
    <row r="845" spans="1:4" x14ac:dyDescent="0.2">
      <c r="A845" s="1" t="s">
        <v>8</v>
      </c>
      <c r="B845" s="1" t="s">
        <v>2249</v>
      </c>
      <c r="C845" s="1" t="s">
        <v>102</v>
      </c>
      <c r="D845" s="6">
        <v>37.5</v>
      </c>
    </row>
    <row r="846" spans="1:4" x14ac:dyDescent="0.2">
      <c r="A846" s="1" t="s">
        <v>8</v>
      </c>
      <c r="B846" s="1" t="s">
        <v>1632</v>
      </c>
      <c r="C846" s="1" t="s">
        <v>267</v>
      </c>
      <c r="D846" s="6">
        <v>37.333333333333336</v>
      </c>
    </row>
    <row r="847" spans="1:4" x14ac:dyDescent="0.2">
      <c r="A847" s="1" t="s">
        <v>8</v>
      </c>
      <c r="B847" s="1" t="s">
        <v>1695</v>
      </c>
      <c r="C847" s="1" t="s">
        <v>278</v>
      </c>
      <c r="D847" s="6">
        <v>37.333333333333336</v>
      </c>
    </row>
    <row r="848" spans="1:4" x14ac:dyDescent="0.2">
      <c r="A848" s="1" t="s">
        <v>8</v>
      </c>
      <c r="B848" s="1" t="s">
        <v>1291</v>
      </c>
      <c r="C848" s="1" t="s">
        <v>119</v>
      </c>
      <c r="D848" s="6">
        <v>35.5</v>
      </c>
    </row>
    <row r="849" spans="1:4" x14ac:dyDescent="0.2">
      <c r="A849" s="1" t="s">
        <v>8</v>
      </c>
      <c r="B849" s="1" t="s">
        <v>1291</v>
      </c>
      <c r="C849" s="1" t="s">
        <v>329</v>
      </c>
      <c r="D849" s="6">
        <v>35.5</v>
      </c>
    </row>
    <row r="850" spans="1:4" x14ac:dyDescent="0.2">
      <c r="A850" s="1" t="s">
        <v>8</v>
      </c>
      <c r="B850" s="1" t="s">
        <v>176</v>
      </c>
      <c r="C850" s="1" t="s">
        <v>89</v>
      </c>
      <c r="D850" s="6">
        <v>31.733333333333334</v>
      </c>
    </row>
    <row r="851" spans="1:4" x14ac:dyDescent="0.2">
      <c r="A851" s="1" t="s">
        <v>8</v>
      </c>
      <c r="B851" s="1" t="s">
        <v>1340</v>
      </c>
      <c r="C851" s="1" t="s">
        <v>287</v>
      </c>
      <c r="D851" s="6">
        <v>31.25</v>
      </c>
    </row>
    <row r="852" spans="1:4" x14ac:dyDescent="0.2">
      <c r="A852" s="1" t="s">
        <v>8</v>
      </c>
      <c r="B852" s="1" t="s">
        <v>123</v>
      </c>
      <c r="C852" s="1" t="s">
        <v>1349</v>
      </c>
      <c r="D852" s="6">
        <v>28.902777777777775</v>
      </c>
    </row>
    <row r="853" spans="1:4" x14ac:dyDescent="0.2">
      <c r="A853" s="1" t="s">
        <v>8</v>
      </c>
      <c r="B853" s="1" t="s">
        <v>1567</v>
      </c>
      <c r="C853" s="1" t="s">
        <v>307</v>
      </c>
      <c r="D853" s="6">
        <v>28.24666666666667</v>
      </c>
    </row>
    <row r="854" spans="1:4" x14ac:dyDescent="0.2">
      <c r="A854" s="1" t="s">
        <v>8</v>
      </c>
      <c r="B854" s="1" t="s">
        <v>1559</v>
      </c>
      <c r="C854" s="1" t="s">
        <v>197</v>
      </c>
      <c r="D854" s="6">
        <v>26.88</v>
      </c>
    </row>
    <row r="855" spans="1:4" x14ac:dyDescent="0.2">
      <c r="A855" s="1" t="s">
        <v>8</v>
      </c>
      <c r="B855" s="1" t="s">
        <v>729</v>
      </c>
      <c r="C855" s="1" t="s">
        <v>262</v>
      </c>
      <c r="D855" s="6">
        <v>25</v>
      </c>
    </row>
    <row r="856" spans="1:4" x14ac:dyDescent="0.2">
      <c r="A856" s="1" t="s">
        <v>8</v>
      </c>
      <c r="B856" s="1" t="s">
        <v>1450</v>
      </c>
      <c r="C856" s="1" t="s">
        <v>100</v>
      </c>
      <c r="D856" s="6">
        <v>24</v>
      </c>
    </row>
    <row r="857" spans="1:4" x14ac:dyDescent="0.2">
      <c r="A857" s="1" t="s">
        <v>8</v>
      </c>
      <c r="B857" s="1" t="s">
        <v>1565</v>
      </c>
      <c r="C857" s="1" t="s">
        <v>307</v>
      </c>
      <c r="D857" s="6">
        <v>20.646666666666665</v>
      </c>
    </row>
    <row r="858" spans="1:4" x14ac:dyDescent="0.2">
      <c r="A858" s="1" t="s">
        <v>8</v>
      </c>
      <c r="B858" s="1" t="s">
        <v>1565</v>
      </c>
      <c r="C858" s="1" t="s">
        <v>232</v>
      </c>
      <c r="D858" s="6">
        <v>20.646666666666665</v>
      </c>
    </row>
    <row r="859" spans="1:4" x14ac:dyDescent="0.2">
      <c r="A859" s="1" t="s">
        <v>8</v>
      </c>
      <c r="B859" s="1" t="s">
        <v>1694</v>
      </c>
      <c r="C859" s="1" t="s">
        <v>278</v>
      </c>
      <c r="D859" s="6">
        <v>18.666666666666668</v>
      </c>
    </row>
    <row r="860" spans="1:4" x14ac:dyDescent="0.2">
      <c r="A860" s="1" t="s">
        <v>8</v>
      </c>
      <c r="B860" s="1" t="s">
        <v>1512</v>
      </c>
      <c r="C860" s="1" t="s">
        <v>102</v>
      </c>
      <c r="D860" s="6">
        <v>18.181818181818183</v>
      </c>
    </row>
    <row r="861" spans="1:4" x14ac:dyDescent="0.2">
      <c r="A861" s="1" t="s">
        <v>8</v>
      </c>
      <c r="B861" s="1" t="s">
        <v>1656</v>
      </c>
      <c r="C861" s="1" t="s">
        <v>287</v>
      </c>
      <c r="D861" s="6">
        <v>13.541666666666666</v>
      </c>
    </row>
    <row r="862" spans="1:4" x14ac:dyDescent="0.2">
      <c r="A862" s="1" t="s">
        <v>8</v>
      </c>
      <c r="B862" s="1" t="s">
        <v>84</v>
      </c>
      <c r="C862" s="1" t="s">
        <v>299</v>
      </c>
      <c r="D862" s="6">
        <v>11.546666666666667</v>
      </c>
    </row>
    <row r="863" spans="1:4" x14ac:dyDescent="0.2">
      <c r="A863" s="1" t="s">
        <v>8</v>
      </c>
      <c r="B863" s="1" t="s">
        <v>1705</v>
      </c>
      <c r="C863" s="1" t="s">
        <v>542</v>
      </c>
      <c r="D863" s="6">
        <v>10.666666666666666</v>
      </c>
    </row>
    <row r="866" spans="1:4" x14ac:dyDescent="0.2">
      <c r="A866" s="1" t="s">
        <v>8</v>
      </c>
      <c r="B866" s="1" t="s">
        <v>678</v>
      </c>
      <c r="C866" s="1" t="s">
        <v>214</v>
      </c>
      <c r="D866" s="6">
        <v>26017.190000000002</v>
      </c>
    </row>
    <row r="867" spans="1:4" x14ac:dyDescent="0.2">
      <c r="A867" s="1" t="s">
        <v>8</v>
      </c>
      <c r="B867" s="1" t="s">
        <v>678</v>
      </c>
      <c r="C867" s="1" t="s">
        <v>2206</v>
      </c>
      <c r="D867" s="6">
        <v>22164.376666666667</v>
      </c>
    </row>
    <row r="868" spans="1:4" x14ac:dyDescent="0.2">
      <c r="A868" s="1" t="s">
        <v>8</v>
      </c>
      <c r="B868" s="1" t="s">
        <v>1369</v>
      </c>
      <c r="C868" s="1" t="s">
        <v>211</v>
      </c>
      <c r="D868" s="6">
        <v>13995.413333333336</v>
      </c>
    </row>
    <row r="869" spans="1:4" x14ac:dyDescent="0.2">
      <c r="A869" s="1" t="s">
        <v>8</v>
      </c>
      <c r="B869" s="1" t="s">
        <v>652</v>
      </c>
      <c r="C869" s="1" t="s">
        <v>134</v>
      </c>
      <c r="D869" s="6">
        <v>11415.705555555556</v>
      </c>
    </row>
    <row r="870" spans="1:4" x14ac:dyDescent="0.2">
      <c r="A870" s="1" t="s">
        <v>8</v>
      </c>
      <c r="B870" s="1" t="s">
        <v>678</v>
      </c>
      <c r="C870" s="1" t="s">
        <v>1370</v>
      </c>
      <c r="D870" s="6">
        <v>10102.813333333334</v>
      </c>
    </row>
    <row r="871" spans="1:4" x14ac:dyDescent="0.2">
      <c r="A871" s="1" t="s">
        <v>8</v>
      </c>
      <c r="B871" s="1" t="s">
        <v>670</v>
      </c>
      <c r="C871" s="1" t="s">
        <v>214</v>
      </c>
      <c r="D871" s="6">
        <v>9883.6699999999964</v>
      </c>
    </row>
    <row r="872" spans="1:4" x14ac:dyDescent="0.2">
      <c r="A872" s="1" t="s">
        <v>8</v>
      </c>
      <c r="B872" s="1" t="s">
        <v>1271</v>
      </c>
      <c r="C872" s="1" t="s">
        <v>81</v>
      </c>
      <c r="D872" s="6">
        <v>8750</v>
      </c>
    </row>
    <row r="873" spans="1:4" x14ac:dyDescent="0.2">
      <c r="A873" s="1" t="s">
        <v>8</v>
      </c>
      <c r="B873" s="1" t="s">
        <v>695</v>
      </c>
      <c r="C873" s="1" t="s">
        <v>238</v>
      </c>
      <c r="D873" s="6">
        <v>7969.0900000000047</v>
      </c>
    </row>
    <row r="874" spans="1:4" x14ac:dyDescent="0.2">
      <c r="A874" s="1" t="s">
        <v>8</v>
      </c>
      <c r="B874" s="1" t="s">
        <v>1041</v>
      </c>
      <c r="C874" s="1" t="s">
        <v>217</v>
      </c>
      <c r="D874" s="6">
        <v>7664.1399999999994</v>
      </c>
    </row>
    <row r="875" spans="1:4" x14ac:dyDescent="0.2">
      <c r="A875" s="1" t="s">
        <v>8</v>
      </c>
      <c r="B875" s="1" t="s">
        <v>1369</v>
      </c>
      <c r="C875" s="1" t="s">
        <v>1029</v>
      </c>
      <c r="D875" s="6">
        <v>6997.7066666666678</v>
      </c>
    </row>
    <row r="876" spans="1:4" x14ac:dyDescent="0.2">
      <c r="A876" s="1" t="s">
        <v>8</v>
      </c>
      <c r="B876" s="1" t="s">
        <v>652</v>
      </c>
      <c r="C876" s="1" t="s">
        <v>184</v>
      </c>
      <c r="D876" s="6">
        <v>6415.7055555555553</v>
      </c>
    </row>
    <row r="877" spans="1:4" x14ac:dyDescent="0.2">
      <c r="A877" s="1" t="s">
        <v>8</v>
      </c>
      <c r="B877" s="1" t="s">
        <v>1040</v>
      </c>
      <c r="C877" s="1" t="s">
        <v>248</v>
      </c>
      <c r="D877" s="6">
        <v>6022.5399999999945</v>
      </c>
    </row>
    <row r="878" spans="1:4" x14ac:dyDescent="0.2">
      <c r="A878" s="1" t="s">
        <v>8</v>
      </c>
      <c r="B878" s="1" t="s">
        <v>121</v>
      </c>
      <c r="C878" s="1" t="s">
        <v>380</v>
      </c>
      <c r="D878" s="6">
        <v>5972.782222222223</v>
      </c>
    </row>
    <row r="879" spans="1:4" x14ac:dyDescent="0.2">
      <c r="A879" s="1" t="s">
        <v>8</v>
      </c>
      <c r="B879" s="1" t="s">
        <v>1518</v>
      </c>
      <c r="C879" s="1" t="s">
        <v>194</v>
      </c>
      <c r="D879" s="6">
        <v>5625.9650000000001</v>
      </c>
    </row>
    <row r="880" spans="1:4" x14ac:dyDescent="0.2">
      <c r="A880" s="1" t="s">
        <v>8</v>
      </c>
      <c r="B880" s="1" t="s">
        <v>1265</v>
      </c>
      <c r="C880" s="1" t="s">
        <v>647</v>
      </c>
      <c r="D880" s="6">
        <v>4734.848484848485</v>
      </c>
    </row>
    <row r="881" spans="1:4" x14ac:dyDescent="0.2">
      <c r="A881" s="1" t="s">
        <v>8</v>
      </c>
      <c r="B881" s="1" t="s">
        <v>1520</v>
      </c>
      <c r="C881" s="1" t="s">
        <v>184</v>
      </c>
      <c r="D881" s="6">
        <v>4724.2666666666664</v>
      </c>
    </row>
    <row r="882" spans="1:4" x14ac:dyDescent="0.2">
      <c r="A882" s="1" t="s">
        <v>8</v>
      </c>
      <c r="B882" s="1" t="s">
        <v>1042</v>
      </c>
      <c r="C882" s="1" t="s">
        <v>217</v>
      </c>
      <c r="D882" s="6">
        <v>4591.3149999999996</v>
      </c>
    </row>
    <row r="883" spans="1:4" x14ac:dyDescent="0.2">
      <c r="A883" s="1" t="s">
        <v>8</v>
      </c>
      <c r="B883" s="1" t="s">
        <v>676</v>
      </c>
      <c r="C883" s="1" t="s">
        <v>215</v>
      </c>
      <c r="D883" s="6">
        <v>4255.67</v>
      </c>
    </row>
    <row r="884" spans="1:4" x14ac:dyDescent="0.2">
      <c r="A884" s="1" t="s">
        <v>8</v>
      </c>
      <c r="B884" s="1" t="s">
        <v>123</v>
      </c>
      <c r="C884" s="1" t="s">
        <v>194</v>
      </c>
      <c r="D884" s="6">
        <v>4064.9362222222221</v>
      </c>
    </row>
    <row r="885" spans="1:4" x14ac:dyDescent="0.2">
      <c r="A885" s="1" t="s">
        <v>8</v>
      </c>
      <c r="B885" s="1" t="s">
        <v>1263</v>
      </c>
      <c r="C885" s="1" t="s">
        <v>1264</v>
      </c>
      <c r="D885" s="6">
        <v>3958.3333333333335</v>
      </c>
    </row>
    <row r="886" spans="1:4" x14ac:dyDescent="0.2">
      <c r="A886" s="1" t="s">
        <v>8</v>
      </c>
      <c r="B886" s="1" t="s">
        <v>1620</v>
      </c>
      <c r="C886" s="1" t="s">
        <v>248</v>
      </c>
      <c r="D886" s="6">
        <v>3870.1433333333384</v>
      </c>
    </row>
    <row r="887" spans="1:4" x14ac:dyDescent="0.2">
      <c r="A887" s="1" t="s">
        <v>8</v>
      </c>
      <c r="B887" s="1" t="s">
        <v>1621</v>
      </c>
      <c r="C887" s="1" t="s">
        <v>472</v>
      </c>
      <c r="D887" s="6">
        <v>3821.6666666666665</v>
      </c>
    </row>
    <row r="888" spans="1:4" x14ac:dyDescent="0.2">
      <c r="A888" s="1" t="s">
        <v>8</v>
      </c>
      <c r="B888" s="1" t="s">
        <v>1625</v>
      </c>
      <c r="C888" s="1" t="s">
        <v>509</v>
      </c>
      <c r="D888" s="6">
        <v>3777.8666666666691</v>
      </c>
    </row>
    <row r="889" spans="1:4" x14ac:dyDescent="0.2">
      <c r="A889" s="1" t="s">
        <v>8</v>
      </c>
      <c r="B889" s="1" t="s">
        <v>1571</v>
      </c>
      <c r="C889" s="1" t="s">
        <v>204</v>
      </c>
      <c r="D889" s="6">
        <v>3664.9166666666665</v>
      </c>
    </row>
    <row r="890" spans="1:4" x14ac:dyDescent="0.2">
      <c r="A890" s="1" t="s">
        <v>8</v>
      </c>
      <c r="B890" s="1" t="s">
        <v>686</v>
      </c>
      <c r="C890" s="1" t="s">
        <v>220</v>
      </c>
      <c r="D890" s="6">
        <v>3580.9459999999999</v>
      </c>
    </row>
    <row r="891" spans="1:4" x14ac:dyDescent="0.2">
      <c r="A891" s="1" t="s">
        <v>8</v>
      </c>
      <c r="B891" s="1" t="s">
        <v>704</v>
      </c>
      <c r="C891" s="1" t="s">
        <v>705</v>
      </c>
      <c r="D891" s="6">
        <v>3545.4733333333338</v>
      </c>
    </row>
    <row r="892" spans="1:4" x14ac:dyDescent="0.2">
      <c r="A892" s="1" t="s">
        <v>8</v>
      </c>
      <c r="B892" s="1" t="s">
        <v>704</v>
      </c>
      <c r="C892" s="1" t="s">
        <v>242</v>
      </c>
      <c r="D892" s="6">
        <v>3545.4733333333338</v>
      </c>
    </row>
    <row r="893" spans="1:4" x14ac:dyDescent="0.2">
      <c r="A893" s="1" t="s">
        <v>8</v>
      </c>
      <c r="B893" s="1" t="s">
        <v>648</v>
      </c>
      <c r="C893" s="1" t="s">
        <v>177</v>
      </c>
      <c r="D893" s="6">
        <v>3479.7899999999995</v>
      </c>
    </row>
    <row r="894" spans="1:4" x14ac:dyDescent="0.2">
      <c r="A894" s="1" t="s">
        <v>8</v>
      </c>
      <c r="B894" s="1" t="s">
        <v>1378</v>
      </c>
      <c r="C894" s="1" t="s">
        <v>1377</v>
      </c>
      <c r="D894" s="6">
        <v>3413.257575757576</v>
      </c>
    </row>
    <row r="895" spans="1:4" x14ac:dyDescent="0.2">
      <c r="A895" s="1" t="s">
        <v>8</v>
      </c>
      <c r="B895" s="1" t="s">
        <v>1053</v>
      </c>
      <c r="C895" s="1" t="s">
        <v>1382</v>
      </c>
      <c r="D895" s="6">
        <v>3412.813333333333</v>
      </c>
    </row>
    <row r="896" spans="1:4" x14ac:dyDescent="0.2">
      <c r="A896" s="1" t="s">
        <v>8</v>
      </c>
      <c r="B896" s="1" t="s">
        <v>297</v>
      </c>
      <c r="C896" s="1" t="s">
        <v>202</v>
      </c>
      <c r="D896" s="6">
        <v>3365.6966666666654</v>
      </c>
    </row>
    <row r="897" spans="1:4" x14ac:dyDescent="0.2">
      <c r="A897" s="1" t="s">
        <v>8</v>
      </c>
      <c r="B897" s="1" t="s">
        <v>1277</v>
      </c>
      <c r="C897" s="1" t="s">
        <v>154</v>
      </c>
      <c r="D897" s="6">
        <v>3333.3333333333335</v>
      </c>
    </row>
    <row r="898" spans="1:4" x14ac:dyDescent="0.2">
      <c r="A898" s="1" t="s">
        <v>8</v>
      </c>
      <c r="B898" s="1" t="s">
        <v>297</v>
      </c>
      <c r="C898" s="1" t="s">
        <v>204</v>
      </c>
      <c r="D898" s="6">
        <v>3241.3633333333323</v>
      </c>
    </row>
    <row r="899" spans="1:4" x14ac:dyDescent="0.2">
      <c r="A899" s="1" t="s">
        <v>8</v>
      </c>
      <c r="B899" s="1" t="s">
        <v>1042</v>
      </c>
      <c r="C899" s="1" t="s">
        <v>2208</v>
      </c>
      <c r="D899" s="6">
        <v>3199.35</v>
      </c>
    </row>
    <row r="900" spans="1:4" x14ac:dyDescent="0.2">
      <c r="A900" s="1" t="s">
        <v>8</v>
      </c>
      <c r="B900" s="1" t="s">
        <v>691</v>
      </c>
      <c r="C900" s="1" t="s">
        <v>229</v>
      </c>
      <c r="D900" s="6">
        <v>3176.4066666666672</v>
      </c>
    </row>
    <row r="901" spans="1:4" x14ac:dyDescent="0.2">
      <c r="A901" s="1" t="s">
        <v>8</v>
      </c>
      <c r="B901" s="1" t="s">
        <v>1050</v>
      </c>
      <c r="C901" s="1" t="s">
        <v>192</v>
      </c>
      <c r="D901" s="6">
        <v>3105.6333333333332</v>
      </c>
    </row>
    <row r="902" spans="1:4" x14ac:dyDescent="0.2">
      <c r="A902" s="1" t="s">
        <v>8</v>
      </c>
      <c r="B902" s="1" t="s">
        <v>673</v>
      </c>
      <c r="C902" s="1" t="s">
        <v>215</v>
      </c>
      <c r="D902" s="6">
        <v>3019.8088888888892</v>
      </c>
    </row>
  </sheetData>
  <autoFilter ref="A6:D863" xr:uid="{EABD80E7-73DB-432C-BF77-81555F1EE203}">
    <sortState xmlns:xlrd2="http://schemas.microsoft.com/office/spreadsheetml/2017/richdata2" ref="A7:D863">
      <sortCondition descending="1" ref="D7:D863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1040B-CD41-4D0C-B41D-61D560A4A07E}">
  <dimension ref="A1:E775"/>
  <sheetViews>
    <sheetView showGridLines="0" workbookViewId="0">
      <pane ySplit="6" topLeftCell="A7" activePane="bottomLeft" state="frozen"/>
      <selection pane="bottomLeft" activeCell="B1" sqref="B1:B1048576"/>
    </sheetView>
  </sheetViews>
  <sheetFormatPr defaultColWidth="8.85546875" defaultRowHeight="12.75" x14ac:dyDescent="0.2"/>
  <cols>
    <col min="1" max="1" width="12" style="1" customWidth="1"/>
    <col min="2" max="2" width="20.7109375" style="1" customWidth="1"/>
    <col min="3" max="3" width="54" style="1" customWidth="1"/>
    <col min="4" max="4" width="13" style="1" customWidth="1"/>
    <col min="5" max="16384" width="8.85546875" style="1"/>
  </cols>
  <sheetData>
    <row r="1" spans="1:5" x14ac:dyDescent="0.2">
      <c r="D1" s="6">
        <v>0</v>
      </c>
    </row>
    <row r="3" spans="1:5" x14ac:dyDescent="0.2">
      <c r="C3" s="13" t="s">
        <v>2261</v>
      </c>
      <c r="D3" s="10">
        <f>D4+D5</f>
        <v>324485.32666666649</v>
      </c>
      <c r="E3" s="16"/>
    </row>
    <row r="4" spans="1:5" x14ac:dyDescent="0.2">
      <c r="C4" s="13" t="s">
        <v>2260</v>
      </c>
      <c r="D4" s="10">
        <f>SUM(D427:D438)</f>
        <v>57258.793333333335</v>
      </c>
    </row>
    <row r="5" spans="1:5" x14ac:dyDescent="0.2">
      <c r="C5" s="13" t="s">
        <v>2259</v>
      </c>
      <c r="D5" s="10">
        <f>SUM(D7:D423)</f>
        <v>267226.53333333315</v>
      </c>
    </row>
    <row r="6" spans="1:5" ht="13.5" thickBot="1" x14ac:dyDescent="0.25">
      <c r="A6" s="17" t="s">
        <v>2257</v>
      </c>
      <c r="B6" s="17" t="s">
        <v>79</v>
      </c>
      <c r="C6" s="17" t="s">
        <v>80</v>
      </c>
      <c r="D6" s="17" t="s">
        <v>2258</v>
      </c>
    </row>
    <row r="7" spans="1:5" x14ac:dyDescent="0.2">
      <c r="A7" s="1" t="s">
        <v>9</v>
      </c>
      <c r="B7" s="1" t="s">
        <v>259</v>
      </c>
      <c r="C7" s="1" t="s">
        <v>509</v>
      </c>
      <c r="D7" s="6">
        <v>2945.8683333333338</v>
      </c>
    </row>
    <row r="8" spans="1:5" x14ac:dyDescent="0.2">
      <c r="A8" s="1" t="s">
        <v>9</v>
      </c>
      <c r="B8" s="1" t="s">
        <v>180</v>
      </c>
      <c r="C8" s="1" t="s">
        <v>204</v>
      </c>
      <c r="D8" s="6">
        <v>2894.6533333333332</v>
      </c>
    </row>
    <row r="9" spans="1:5" x14ac:dyDescent="0.2">
      <c r="A9" s="1" t="s">
        <v>9</v>
      </c>
      <c r="B9" s="1" t="s">
        <v>471</v>
      </c>
      <c r="C9" s="1" t="s">
        <v>184</v>
      </c>
      <c r="D9" s="6">
        <v>2764.9150000000004</v>
      </c>
    </row>
    <row r="10" spans="1:5" x14ac:dyDescent="0.2">
      <c r="A10" s="1" t="s">
        <v>9</v>
      </c>
      <c r="B10" s="1" t="s">
        <v>300</v>
      </c>
      <c r="C10" s="1" t="s">
        <v>202</v>
      </c>
      <c r="D10" s="6">
        <v>2653.6099999999988</v>
      </c>
    </row>
    <row r="11" spans="1:5" x14ac:dyDescent="0.2">
      <c r="A11" s="1" t="s">
        <v>9</v>
      </c>
      <c r="B11" s="1" t="s">
        <v>180</v>
      </c>
      <c r="C11" s="1" t="s">
        <v>177</v>
      </c>
      <c r="D11" s="6">
        <v>2566.6533333333332</v>
      </c>
    </row>
    <row r="12" spans="1:5" x14ac:dyDescent="0.2">
      <c r="A12" s="1" t="s">
        <v>9</v>
      </c>
      <c r="B12" s="1" t="s">
        <v>483</v>
      </c>
      <c r="C12" s="1" t="s">
        <v>204</v>
      </c>
      <c r="D12" s="6">
        <v>2564.8366666666675</v>
      </c>
    </row>
    <row r="13" spans="1:5" x14ac:dyDescent="0.2">
      <c r="A13" s="1" t="s">
        <v>9</v>
      </c>
      <c r="B13" s="1" t="s">
        <v>475</v>
      </c>
      <c r="C13" s="1" t="s">
        <v>473</v>
      </c>
      <c r="D13" s="6">
        <v>2506.5833333333335</v>
      </c>
    </row>
    <row r="14" spans="1:5" x14ac:dyDescent="0.2">
      <c r="A14" s="1" t="s">
        <v>9</v>
      </c>
      <c r="B14" s="1" t="s">
        <v>514</v>
      </c>
      <c r="C14" s="1" t="s">
        <v>509</v>
      </c>
      <c r="D14" s="6">
        <v>2454.5766666666668</v>
      </c>
    </row>
    <row r="15" spans="1:5" x14ac:dyDescent="0.2">
      <c r="A15" s="1" t="s">
        <v>9</v>
      </c>
      <c r="B15" s="1" t="s">
        <v>243</v>
      </c>
      <c r="C15" s="1" t="s">
        <v>391</v>
      </c>
      <c r="D15" s="6">
        <v>2406.6383333333338</v>
      </c>
    </row>
    <row r="16" spans="1:5" x14ac:dyDescent="0.2">
      <c r="A16" s="1" t="s">
        <v>9</v>
      </c>
      <c r="B16" s="1" t="s">
        <v>508</v>
      </c>
      <c r="C16" s="1" t="s">
        <v>255</v>
      </c>
      <c r="D16" s="6">
        <v>2288.98</v>
      </c>
    </row>
    <row r="17" spans="1:4" x14ac:dyDescent="0.2">
      <c r="A17" s="1" t="s">
        <v>9</v>
      </c>
      <c r="B17" s="1" t="s">
        <v>392</v>
      </c>
      <c r="C17" s="1" t="s">
        <v>161</v>
      </c>
      <c r="D17" s="6">
        <v>2174.23</v>
      </c>
    </row>
    <row r="18" spans="1:4" x14ac:dyDescent="0.2">
      <c r="A18" s="1" t="s">
        <v>9</v>
      </c>
      <c r="B18" s="1" t="s">
        <v>366</v>
      </c>
      <c r="C18" s="1" t="s">
        <v>367</v>
      </c>
      <c r="D18" s="6">
        <v>2172.1766666666667</v>
      </c>
    </row>
    <row r="19" spans="1:4" x14ac:dyDescent="0.2">
      <c r="A19" s="1" t="s">
        <v>9</v>
      </c>
      <c r="B19" s="1" t="s">
        <v>386</v>
      </c>
      <c r="C19" s="1" t="s">
        <v>215</v>
      </c>
      <c r="D19" s="6">
        <v>2113.8466666666609</v>
      </c>
    </row>
    <row r="20" spans="1:4" x14ac:dyDescent="0.2">
      <c r="A20" s="1" t="s">
        <v>9</v>
      </c>
      <c r="B20" s="1" t="s">
        <v>492</v>
      </c>
      <c r="C20" s="1" t="s">
        <v>215</v>
      </c>
      <c r="D20" s="6">
        <v>2095.9266666666663</v>
      </c>
    </row>
    <row r="21" spans="1:4" x14ac:dyDescent="0.2">
      <c r="A21" s="1" t="s">
        <v>9</v>
      </c>
      <c r="B21" s="1" t="s">
        <v>274</v>
      </c>
      <c r="C21" s="1" t="s">
        <v>473</v>
      </c>
      <c r="D21" s="6">
        <v>2007.7533333333331</v>
      </c>
    </row>
    <row r="22" spans="1:4" x14ac:dyDescent="0.2">
      <c r="A22" s="1" t="s">
        <v>9</v>
      </c>
      <c r="B22" s="1" t="s">
        <v>96</v>
      </c>
      <c r="C22" s="1" t="s">
        <v>118</v>
      </c>
      <c r="D22" s="6">
        <v>2000</v>
      </c>
    </row>
    <row r="23" spans="1:4" x14ac:dyDescent="0.2">
      <c r="A23" s="1" t="s">
        <v>9</v>
      </c>
      <c r="B23" s="1" t="s">
        <v>476</v>
      </c>
      <c r="C23" s="1" t="s">
        <v>473</v>
      </c>
      <c r="D23" s="6">
        <v>2000</v>
      </c>
    </row>
    <row r="24" spans="1:4" x14ac:dyDescent="0.2">
      <c r="A24" s="1" t="s">
        <v>9</v>
      </c>
      <c r="B24" s="1" t="s">
        <v>386</v>
      </c>
      <c r="C24" s="1" t="s">
        <v>387</v>
      </c>
      <c r="D24" s="6">
        <v>1936.9233333333304</v>
      </c>
    </row>
    <row r="25" spans="1:4" x14ac:dyDescent="0.2">
      <c r="A25" s="1" t="s">
        <v>9</v>
      </c>
      <c r="B25" s="1" t="s">
        <v>488</v>
      </c>
      <c r="C25" s="1" t="s">
        <v>209</v>
      </c>
      <c r="D25" s="6">
        <v>1910.5999999999997</v>
      </c>
    </row>
    <row r="26" spans="1:4" x14ac:dyDescent="0.2">
      <c r="A26" s="1" t="s">
        <v>9</v>
      </c>
      <c r="B26" s="1" t="s">
        <v>384</v>
      </c>
      <c r="C26" s="1" t="s">
        <v>385</v>
      </c>
      <c r="D26" s="6">
        <v>1899.0000000000002</v>
      </c>
    </row>
    <row r="27" spans="1:4" x14ac:dyDescent="0.2">
      <c r="A27" s="1" t="s">
        <v>9</v>
      </c>
      <c r="B27" s="1" t="s">
        <v>507</v>
      </c>
      <c r="C27" s="1" t="s">
        <v>472</v>
      </c>
      <c r="D27" s="6">
        <v>1893</v>
      </c>
    </row>
    <row r="28" spans="1:4" x14ac:dyDescent="0.2">
      <c r="A28" s="1" t="s">
        <v>9</v>
      </c>
      <c r="B28" s="1" t="s">
        <v>236</v>
      </c>
      <c r="C28" s="1" t="s">
        <v>237</v>
      </c>
      <c r="D28" s="6">
        <v>1877.3933333333334</v>
      </c>
    </row>
    <row r="29" spans="1:4" x14ac:dyDescent="0.2">
      <c r="A29" s="1" t="s">
        <v>9</v>
      </c>
      <c r="B29" s="1" t="s">
        <v>384</v>
      </c>
      <c r="C29" s="1" t="s">
        <v>204</v>
      </c>
      <c r="D29" s="6">
        <v>1874.0000000000002</v>
      </c>
    </row>
    <row r="30" spans="1:4" x14ac:dyDescent="0.2">
      <c r="A30" s="1" t="s">
        <v>9</v>
      </c>
      <c r="B30" s="1" t="s">
        <v>356</v>
      </c>
      <c r="C30" s="1" t="s">
        <v>225</v>
      </c>
      <c r="D30" s="6">
        <v>1873.8466666666664</v>
      </c>
    </row>
    <row r="31" spans="1:4" x14ac:dyDescent="0.2">
      <c r="A31" s="1" t="s">
        <v>9</v>
      </c>
      <c r="B31" s="1" t="s">
        <v>245</v>
      </c>
      <c r="C31" s="1" t="s">
        <v>246</v>
      </c>
      <c r="D31" s="6">
        <v>1828.13</v>
      </c>
    </row>
    <row r="32" spans="1:4" x14ac:dyDescent="0.2">
      <c r="A32" s="1" t="s">
        <v>9</v>
      </c>
      <c r="B32" s="1" t="s">
        <v>312</v>
      </c>
      <c r="C32" s="1" t="s">
        <v>248</v>
      </c>
      <c r="D32" s="6">
        <v>1799.596666666667</v>
      </c>
    </row>
    <row r="33" spans="1:4" x14ac:dyDescent="0.2">
      <c r="A33" s="1" t="s">
        <v>9</v>
      </c>
      <c r="B33" s="1" t="s">
        <v>316</v>
      </c>
      <c r="C33" s="1" t="s">
        <v>472</v>
      </c>
      <c r="D33" s="6">
        <v>1777.5888888888887</v>
      </c>
    </row>
    <row r="34" spans="1:4" x14ac:dyDescent="0.2">
      <c r="A34" s="1" t="s">
        <v>9</v>
      </c>
      <c r="B34" s="1" t="s">
        <v>468</v>
      </c>
      <c r="C34" s="1" t="s">
        <v>182</v>
      </c>
      <c r="D34" s="6">
        <v>1768.3499999999997</v>
      </c>
    </row>
    <row r="35" spans="1:4" x14ac:dyDescent="0.2">
      <c r="A35" s="1" t="s">
        <v>9</v>
      </c>
      <c r="B35" s="1" t="s">
        <v>326</v>
      </c>
      <c r="C35" s="1" t="s">
        <v>108</v>
      </c>
      <c r="D35" s="6">
        <v>1725</v>
      </c>
    </row>
    <row r="36" spans="1:4" x14ac:dyDescent="0.2">
      <c r="A36" s="1" t="s">
        <v>9</v>
      </c>
      <c r="B36" s="1" t="s">
        <v>510</v>
      </c>
      <c r="C36" s="1" t="s">
        <v>509</v>
      </c>
      <c r="D36" s="6">
        <v>1716.8133333333333</v>
      </c>
    </row>
    <row r="37" spans="1:4" x14ac:dyDescent="0.2">
      <c r="A37" s="1" t="s">
        <v>9</v>
      </c>
      <c r="B37" s="1" t="s">
        <v>274</v>
      </c>
      <c r="C37" s="1" t="s">
        <v>220</v>
      </c>
      <c r="D37" s="6">
        <v>1708.3066666666664</v>
      </c>
    </row>
    <row r="38" spans="1:4" x14ac:dyDescent="0.2">
      <c r="A38" s="1" t="s">
        <v>9</v>
      </c>
      <c r="B38" s="1" t="s">
        <v>379</v>
      </c>
      <c r="C38" s="1" t="s">
        <v>380</v>
      </c>
      <c r="D38" s="6">
        <v>1629</v>
      </c>
    </row>
    <row r="39" spans="1:4" x14ac:dyDescent="0.2">
      <c r="A39" s="1" t="s">
        <v>9</v>
      </c>
      <c r="B39" s="1" t="s">
        <v>222</v>
      </c>
      <c r="C39" s="1" t="s">
        <v>220</v>
      </c>
      <c r="D39" s="6">
        <v>1628.6166666666666</v>
      </c>
    </row>
    <row r="40" spans="1:4" x14ac:dyDescent="0.2">
      <c r="A40" s="1" t="s">
        <v>9</v>
      </c>
      <c r="B40" s="1" t="s">
        <v>316</v>
      </c>
      <c r="C40" s="1" t="s">
        <v>184</v>
      </c>
      <c r="D40" s="6">
        <v>1600.5111111111109</v>
      </c>
    </row>
    <row r="41" spans="1:4" x14ac:dyDescent="0.2">
      <c r="A41" s="1" t="s">
        <v>9</v>
      </c>
      <c r="B41" s="1" t="s">
        <v>254</v>
      </c>
      <c r="C41" s="1" t="s">
        <v>215</v>
      </c>
      <c r="D41" s="6">
        <v>1594.5111111111103</v>
      </c>
    </row>
    <row r="42" spans="1:4" x14ac:dyDescent="0.2">
      <c r="A42" s="1" t="s">
        <v>9</v>
      </c>
      <c r="B42" s="1" t="s">
        <v>198</v>
      </c>
      <c r="C42" s="1" t="s">
        <v>209</v>
      </c>
      <c r="D42" s="6">
        <v>1573.7216666666666</v>
      </c>
    </row>
    <row r="43" spans="1:4" x14ac:dyDescent="0.2">
      <c r="A43" s="1" t="s">
        <v>9</v>
      </c>
      <c r="B43" s="1" t="s">
        <v>482</v>
      </c>
      <c r="C43" s="1" t="s">
        <v>202</v>
      </c>
      <c r="D43" s="6">
        <v>1569.8249999999998</v>
      </c>
    </row>
    <row r="44" spans="1:4" x14ac:dyDescent="0.2">
      <c r="A44" s="1" t="s">
        <v>9</v>
      </c>
      <c r="B44" s="1" t="s">
        <v>186</v>
      </c>
      <c r="C44" s="1" t="s">
        <v>184</v>
      </c>
      <c r="D44" s="6">
        <v>1565.1466666666665</v>
      </c>
    </row>
    <row r="45" spans="1:4" x14ac:dyDescent="0.2">
      <c r="A45" s="1" t="s">
        <v>9</v>
      </c>
      <c r="B45" s="1" t="s">
        <v>216</v>
      </c>
      <c r="C45" s="1" t="s">
        <v>215</v>
      </c>
      <c r="D45" s="6">
        <v>1504.2899999999993</v>
      </c>
    </row>
    <row r="46" spans="1:4" x14ac:dyDescent="0.2">
      <c r="A46" s="1" t="s">
        <v>9</v>
      </c>
      <c r="B46" s="1" t="s">
        <v>187</v>
      </c>
      <c r="C46" s="1" t="s">
        <v>472</v>
      </c>
      <c r="D46" s="6">
        <v>1413.3333333333333</v>
      </c>
    </row>
    <row r="47" spans="1:4" x14ac:dyDescent="0.2">
      <c r="A47" s="1" t="s">
        <v>9</v>
      </c>
      <c r="B47" s="1" t="s">
        <v>181</v>
      </c>
      <c r="C47" s="1" t="s">
        <v>184</v>
      </c>
      <c r="D47" s="6">
        <v>1396.4333333333334</v>
      </c>
    </row>
    <row r="48" spans="1:4" x14ac:dyDescent="0.2">
      <c r="A48" s="1" t="s">
        <v>9</v>
      </c>
      <c r="B48" s="1" t="s">
        <v>256</v>
      </c>
      <c r="C48" s="1" t="s">
        <v>257</v>
      </c>
      <c r="D48" s="6">
        <v>1383.3966666666668</v>
      </c>
    </row>
    <row r="49" spans="1:4" x14ac:dyDescent="0.2">
      <c r="A49" s="1" t="s">
        <v>9</v>
      </c>
      <c r="B49" s="1" t="s">
        <v>180</v>
      </c>
      <c r="C49" s="1" t="s">
        <v>383</v>
      </c>
      <c r="D49" s="6">
        <v>1381.0766666666666</v>
      </c>
    </row>
    <row r="50" spans="1:4" x14ac:dyDescent="0.2">
      <c r="A50" s="1" t="s">
        <v>9</v>
      </c>
      <c r="B50" s="1" t="s">
        <v>198</v>
      </c>
      <c r="C50" s="1" t="s">
        <v>199</v>
      </c>
      <c r="D50" s="6">
        <v>1360.3883333333333</v>
      </c>
    </row>
    <row r="51" spans="1:4" x14ac:dyDescent="0.2">
      <c r="A51" s="1" t="s">
        <v>9</v>
      </c>
      <c r="B51" s="1" t="s">
        <v>256</v>
      </c>
      <c r="C51" s="1" t="s">
        <v>209</v>
      </c>
      <c r="D51" s="6">
        <v>1350.0633333333333</v>
      </c>
    </row>
    <row r="52" spans="1:4" x14ac:dyDescent="0.2">
      <c r="A52" s="1" t="s">
        <v>9</v>
      </c>
      <c r="B52" s="1" t="s">
        <v>506</v>
      </c>
      <c r="C52" s="1" t="s">
        <v>472</v>
      </c>
      <c r="D52" s="6">
        <v>1292</v>
      </c>
    </row>
    <row r="53" spans="1:4" x14ac:dyDescent="0.2">
      <c r="A53" s="1" t="s">
        <v>9</v>
      </c>
      <c r="B53" s="1" t="s">
        <v>469</v>
      </c>
      <c r="C53" s="1" t="s">
        <v>472</v>
      </c>
      <c r="D53" s="6">
        <v>1292</v>
      </c>
    </row>
    <row r="54" spans="1:4" x14ac:dyDescent="0.2">
      <c r="A54" s="1" t="s">
        <v>9</v>
      </c>
      <c r="B54" s="1" t="s">
        <v>384</v>
      </c>
      <c r="C54" s="1" t="s">
        <v>210</v>
      </c>
      <c r="D54" s="6">
        <v>1274.0000000000002</v>
      </c>
    </row>
    <row r="55" spans="1:4" x14ac:dyDescent="0.2">
      <c r="A55" s="1" t="s">
        <v>9</v>
      </c>
      <c r="B55" s="1" t="s">
        <v>381</v>
      </c>
      <c r="C55" s="1" t="s">
        <v>382</v>
      </c>
      <c r="D55" s="6">
        <v>1263.6141666666667</v>
      </c>
    </row>
    <row r="56" spans="1:4" x14ac:dyDescent="0.2">
      <c r="A56" s="1" t="s">
        <v>9</v>
      </c>
      <c r="B56" s="1" t="s">
        <v>301</v>
      </c>
      <c r="C56" s="1" t="s">
        <v>302</v>
      </c>
      <c r="D56" s="6">
        <v>1250.8</v>
      </c>
    </row>
    <row r="57" spans="1:4" x14ac:dyDescent="0.2">
      <c r="A57" s="1" t="s">
        <v>9</v>
      </c>
      <c r="B57" s="1" t="s">
        <v>322</v>
      </c>
      <c r="C57" s="1" t="s">
        <v>99</v>
      </c>
      <c r="D57" s="6">
        <v>1250</v>
      </c>
    </row>
    <row r="58" spans="1:4" x14ac:dyDescent="0.2">
      <c r="A58" s="1" t="s">
        <v>9</v>
      </c>
      <c r="B58" s="1" t="s">
        <v>359</v>
      </c>
      <c r="C58" s="1" t="s">
        <v>106</v>
      </c>
      <c r="D58" s="6">
        <v>1250</v>
      </c>
    </row>
    <row r="59" spans="1:4" x14ac:dyDescent="0.2">
      <c r="A59" s="1" t="s">
        <v>9</v>
      </c>
      <c r="B59" s="1" t="s">
        <v>301</v>
      </c>
      <c r="C59" s="1" t="s">
        <v>318</v>
      </c>
      <c r="D59" s="6">
        <v>1250</v>
      </c>
    </row>
    <row r="60" spans="1:4" x14ac:dyDescent="0.2">
      <c r="A60" s="1" t="s">
        <v>9</v>
      </c>
      <c r="B60" s="1" t="s">
        <v>321</v>
      </c>
      <c r="C60" s="1" t="s">
        <v>184</v>
      </c>
      <c r="D60" s="6">
        <v>1228.2522222222224</v>
      </c>
    </row>
    <row r="61" spans="1:4" x14ac:dyDescent="0.2">
      <c r="A61" s="1" t="s">
        <v>9</v>
      </c>
      <c r="B61" s="1" t="s">
        <v>321</v>
      </c>
      <c r="C61" s="1" t="s">
        <v>472</v>
      </c>
      <c r="D61" s="6">
        <v>1228.2522222222224</v>
      </c>
    </row>
    <row r="62" spans="1:4" x14ac:dyDescent="0.2">
      <c r="A62" s="1" t="s">
        <v>9</v>
      </c>
      <c r="B62" s="1" t="s">
        <v>484</v>
      </c>
      <c r="C62" s="1" t="s">
        <v>204</v>
      </c>
      <c r="D62" s="6">
        <v>1208.8599999999999</v>
      </c>
    </row>
    <row r="63" spans="1:4" x14ac:dyDescent="0.2">
      <c r="A63" s="1" t="s">
        <v>9</v>
      </c>
      <c r="B63" s="1" t="s">
        <v>327</v>
      </c>
      <c r="C63" s="1" t="s">
        <v>110</v>
      </c>
      <c r="D63" s="6">
        <v>1200</v>
      </c>
    </row>
    <row r="64" spans="1:4" x14ac:dyDescent="0.2">
      <c r="A64" s="1" t="s">
        <v>9</v>
      </c>
      <c r="B64" s="1" t="s">
        <v>392</v>
      </c>
      <c r="C64" s="1" t="s">
        <v>509</v>
      </c>
      <c r="D64" s="6">
        <v>1174.2299999999998</v>
      </c>
    </row>
    <row r="65" spans="1:4" x14ac:dyDescent="0.2">
      <c r="A65" s="1" t="s">
        <v>9</v>
      </c>
      <c r="B65" s="1" t="s">
        <v>207</v>
      </c>
      <c r="C65" s="1" t="s">
        <v>159</v>
      </c>
      <c r="D65" s="6">
        <v>1174.0150000000001</v>
      </c>
    </row>
    <row r="66" spans="1:4" x14ac:dyDescent="0.2">
      <c r="A66" s="1" t="s">
        <v>9</v>
      </c>
      <c r="B66" s="1" t="s">
        <v>496</v>
      </c>
      <c r="C66" s="1" t="s">
        <v>225</v>
      </c>
      <c r="D66" s="6">
        <v>1153.2966666666666</v>
      </c>
    </row>
    <row r="67" spans="1:4" x14ac:dyDescent="0.2">
      <c r="A67" s="1" t="s">
        <v>9</v>
      </c>
      <c r="B67" s="1" t="s">
        <v>529</v>
      </c>
      <c r="C67" s="1" t="s">
        <v>302</v>
      </c>
      <c r="D67" s="6">
        <v>1136</v>
      </c>
    </row>
    <row r="68" spans="1:4" x14ac:dyDescent="0.2">
      <c r="A68" s="1" t="s">
        <v>9</v>
      </c>
      <c r="B68" s="1" t="s">
        <v>527</v>
      </c>
      <c r="C68" s="1" t="s">
        <v>302</v>
      </c>
      <c r="D68" s="6">
        <v>1108.8</v>
      </c>
    </row>
    <row r="69" spans="1:4" x14ac:dyDescent="0.2">
      <c r="A69" s="1" t="s">
        <v>9</v>
      </c>
      <c r="B69" s="1" t="s">
        <v>239</v>
      </c>
      <c r="C69" s="1" t="s">
        <v>238</v>
      </c>
      <c r="D69" s="6">
        <v>1106.4666666666665</v>
      </c>
    </row>
    <row r="70" spans="1:4" x14ac:dyDescent="0.2">
      <c r="A70" s="1" t="s">
        <v>9</v>
      </c>
      <c r="B70" s="1" t="s">
        <v>518</v>
      </c>
      <c r="C70" s="1" t="s">
        <v>267</v>
      </c>
      <c r="D70" s="6">
        <v>1088</v>
      </c>
    </row>
    <row r="71" spans="1:4" x14ac:dyDescent="0.2">
      <c r="A71" s="1" t="s">
        <v>9</v>
      </c>
      <c r="B71" s="1" t="s">
        <v>522</v>
      </c>
      <c r="C71" s="1" t="s">
        <v>267</v>
      </c>
      <c r="D71" s="6">
        <v>1075.3333333333333</v>
      </c>
    </row>
    <row r="72" spans="1:4" x14ac:dyDescent="0.2">
      <c r="A72" s="1" t="s">
        <v>9</v>
      </c>
      <c r="B72" s="1" t="s">
        <v>356</v>
      </c>
      <c r="C72" s="1" t="s">
        <v>357</v>
      </c>
      <c r="D72" s="6">
        <v>1066.2566666666664</v>
      </c>
    </row>
    <row r="73" spans="1:4" x14ac:dyDescent="0.2">
      <c r="A73" s="1" t="s">
        <v>9</v>
      </c>
      <c r="B73" s="1" t="s">
        <v>464</v>
      </c>
      <c r="C73" s="1" t="s">
        <v>465</v>
      </c>
      <c r="D73" s="6">
        <v>1065.6466666666684</v>
      </c>
    </row>
    <row r="74" spans="1:4" x14ac:dyDescent="0.2">
      <c r="A74" s="1" t="s">
        <v>9</v>
      </c>
      <c r="B74" s="1" t="s">
        <v>253</v>
      </c>
      <c r="C74" s="1" t="s">
        <v>248</v>
      </c>
      <c r="D74" s="6">
        <v>1061.93</v>
      </c>
    </row>
    <row r="75" spans="1:4" x14ac:dyDescent="0.2">
      <c r="A75" s="1" t="s">
        <v>9</v>
      </c>
      <c r="B75" s="1" t="s">
        <v>422</v>
      </c>
      <c r="C75" s="1" t="s">
        <v>169</v>
      </c>
      <c r="D75" s="6">
        <v>1060.4000000000001</v>
      </c>
    </row>
    <row r="76" spans="1:4" x14ac:dyDescent="0.2">
      <c r="A76" s="1" t="s">
        <v>9</v>
      </c>
      <c r="B76" s="1" t="s">
        <v>493</v>
      </c>
      <c r="C76" s="1" t="s">
        <v>215</v>
      </c>
      <c r="D76" s="6">
        <v>1025.8166666666664</v>
      </c>
    </row>
    <row r="77" spans="1:4" x14ac:dyDescent="0.2">
      <c r="A77" s="1" t="s">
        <v>9</v>
      </c>
      <c r="B77" s="1" t="s">
        <v>512</v>
      </c>
      <c r="C77" s="1" t="s">
        <v>509</v>
      </c>
      <c r="D77" s="6">
        <v>1020.0333333333332</v>
      </c>
    </row>
    <row r="78" spans="1:4" x14ac:dyDescent="0.2">
      <c r="A78" s="1" t="s">
        <v>9</v>
      </c>
      <c r="B78" s="1" t="s">
        <v>365</v>
      </c>
      <c r="C78" s="1" t="s">
        <v>112</v>
      </c>
      <c r="D78" s="6">
        <v>1010</v>
      </c>
    </row>
    <row r="79" spans="1:4" x14ac:dyDescent="0.2">
      <c r="A79" s="1" t="s">
        <v>9</v>
      </c>
      <c r="B79" s="1" t="s">
        <v>419</v>
      </c>
      <c r="C79" s="1" t="s">
        <v>420</v>
      </c>
      <c r="D79" s="6">
        <v>1004.6600000000004</v>
      </c>
    </row>
    <row r="80" spans="1:4" x14ac:dyDescent="0.2">
      <c r="A80" s="1" t="s">
        <v>9</v>
      </c>
      <c r="B80" s="1" t="s">
        <v>308</v>
      </c>
      <c r="C80" s="1" t="s">
        <v>267</v>
      </c>
      <c r="D80" s="6">
        <v>1001.1366666666667</v>
      </c>
    </row>
    <row r="81" spans="1:4" x14ac:dyDescent="0.2">
      <c r="A81" s="1" t="s">
        <v>9</v>
      </c>
      <c r="B81" s="1" t="s">
        <v>323</v>
      </c>
      <c r="C81" s="1" t="s">
        <v>88</v>
      </c>
      <c r="D81" s="6">
        <v>1000</v>
      </c>
    </row>
    <row r="82" spans="1:4" x14ac:dyDescent="0.2">
      <c r="A82" s="1" t="s">
        <v>9</v>
      </c>
      <c r="B82" s="1" t="s">
        <v>349</v>
      </c>
      <c r="C82" s="1" t="s">
        <v>115</v>
      </c>
      <c r="D82" s="6">
        <v>1000</v>
      </c>
    </row>
    <row r="83" spans="1:4" x14ac:dyDescent="0.2">
      <c r="A83" s="1" t="s">
        <v>9</v>
      </c>
      <c r="B83" s="1" t="s">
        <v>226</v>
      </c>
      <c r="C83" s="1" t="s">
        <v>225</v>
      </c>
      <c r="D83" s="6">
        <v>1000</v>
      </c>
    </row>
    <row r="84" spans="1:4" x14ac:dyDescent="0.2">
      <c r="A84" s="1" t="s">
        <v>9</v>
      </c>
      <c r="B84" s="1" t="s">
        <v>495</v>
      </c>
      <c r="C84" s="1" t="s">
        <v>225</v>
      </c>
      <c r="D84" s="6">
        <v>993.44</v>
      </c>
    </row>
    <row r="85" spans="1:4" x14ac:dyDescent="0.2">
      <c r="A85" s="1" t="s">
        <v>9</v>
      </c>
      <c r="B85" s="1" t="s">
        <v>221</v>
      </c>
      <c r="C85" s="1" t="s">
        <v>220</v>
      </c>
      <c r="D85" s="6">
        <v>958.68666666666661</v>
      </c>
    </row>
    <row r="86" spans="1:4" x14ac:dyDescent="0.2">
      <c r="A86" s="1" t="s">
        <v>9</v>
      </c>
      <c r="B86" s="1" t="s">
        <v>626</v>
      </c>
      <c r="C86" s="1" t="s">
        <v>287</v>
      </c>
      <c r="D86" s="6">
        <v>955.73333333333323</v>
      </c>
    </row>
    <row r="87" spans="1:4" x14ac:dyDescent="0.2">
      <c r="A87" s="1" t="s">
        <v>9</v>
      </c>
      <c r="B87" s="1" t="s">
        <v>501</v>
      </c>
      <c r="C87" s="1" t="s">
        <v>248</v>
      </c>
      <c r="D87" s="6">
        <v>930.45666666666648</v>
      </c>
    </row>
    <row r="88" spans="1:4" x14ac:dyDescent="0.2">
      <c r="A88" s="1" t="s">
        <v>9</v>
      </c>
      <c r="B88" s="1" t="s">
        <v>628</v>
      </c>
      <c r="C88" s="1" t="s">
        <v>287</v>
      </c>
      <c r="D88" s="6">
        <v>913.06666666666672</v>
      </c>
    </row>
    <row r="89" spans="1:4" x14ac:dyDescent="0.2">
      <c r="A89" s="1" t="s">
        <v>9</v>
      </c>
      <c r="B89" s="1" t="s">
        <v>483</v>
      </c>
      <c r="C89" s="1" t="s">
        <v>210</v>
      </c>
      <c r="D89" s="6">
        <v>889.02333333333354</v>
      </c>
    </row>
    <row r="90" spans="1:4" x14ac:dyDescent="0.2">
      <c r="A90" s="1" t="s">
        <v>9</v>
      </c>
      <c r="B90" s="1" t="s">
        <v>516</v>
      </c>
      <c r="C90" s="1" t="s">
        <v>261</v>
      </c>
      <c r="D90" s="6">
        <v>876.23000000000013</v>
      </c>
    </row>
    <row r="91" spans="1:4" x14ac:dyDescent="0.2">
      <c r="A91" s="1" t="s">
        <v>9</v>
      </c>
      <c r="B91" s="1" t="s">
        <v>335</v>
      </c>
      <c r="C91" s="1" t="s">
        <v>136</v>
      </c>
      <c r="D91" s="6">
        <v>875</v>
      </c>
    </row>
    <row r="92" spans="1:4" x14ac:dyDescent="0.2">
      <c r="A92" s="1" t="s">
        <v>9</v>
      </c>
      <c r="B92" s="1" t="s">
        <v>336</v>
      </c>
      <c r="C92" s="1" t="s">
        <v>136</v>
      </c>
      <c r="D92" s="6">
        <v>875</v>
      </c>
    </row>
    <row r="93" spans="1:4" x14ac:dyDescent="0.2">
      <c r="A93" s="1" t="s">
        <v>9</v>
      </c>
      <c r="B93" s="1" t="s">
        <v>337</v>
      </c>
      <c r="C93" s="1" t="s">
        <v>136</v>
      </c>
      <c r="D93" s="6">
        <v>875</v>
      </c>
    </row>
    <row r="94" spans="1:4" x14ac:dyDescent="0.2">
      <c r="A94" s="1" t="s">
        <v>9</v>
      </c>
      <c r="B94" s="1" t="s">
        <v>343</v>
      </c>
      <c r="C94" s="1" t="s">
        <v>136</v>
      </c>
      <c r="D94" s="6">
        <v>875</v>
      </c>
    </row>
    <row r="95" spans="1:4" x14ac:dyDescent="0.2">
      <c r="A95" s="1" t="s">
        <v>9</v>
      </c>
      <c r="B95" s="1" t="s">
        <v>354</v>
      </c>
      <c r="C95" s="1" t="s">
        <v>98</v>
      </c>
      <c r="D95" s="6">
        <v>875</v>
      </c>
    </row>
    <row r="96" spans="1:4" x14ac:dyDescent="0.2">
      <c r="A96" s="1" t="s">
        <v>9</v>
      </c>
      <c r="B96" s="1" t="s">
        <v>399</v>
      </c>
      <c r="C96" s="1" t="s">
        <v>172</v>
      </c>
      <c r="D96" s="6">
        <v>875</v>
      </c>
    </row>
    <row r="97" spans="1:4" x14ac:dyDescent="0.2">
      <c r="A97" s="1" t="s">
        <v>9</v>
      </c>
      <c r="B97" s="1" t="s">
        <v>393</v>
      </c>
      <c r="C97" s="1" t="s">
        <v>383</v>
      </c>
      <c r="D97" s="6">
        <v>859.67444444444436</v>
      </c>
    </row>
    <row r="98" spans="1:4" x14ac:dyDescent="0.2">
      <c r="A98" s="1" t="s">
        <v>9</v>
      </c>
      <c r="B98" s="1" t="s">
        <v>486</v>
      </c>
      <c r="C98" s="1" t="s">
        <v>204</v>
      </c>
      <c r="D98" s="6">
        <v>857.89499999999464</v>
      </c>
    </row>
    <row r="99" spans="1:4" x14ac:dyDescent="0.2">
      <c r="A99" s="1" t="s">
        <v>9</v>
      </c>
      <c r="B99" s="1" t="s">
        <v>486</v>
      </c>
      <c r="C99" s="1" t="s">
        <v>247</v>
      </c>
      <c r="D99" s="6">
        <v>857.89499999999464</v>
      </c>
    </row>
    <row r="100" spans="1:4" x14ac:dyDescent="0.2">
      <c r="A100" s="1" t="s">
        <v>9</v>
      </c>
      <c r="B100" s="1" t="s">
        <v>379</v>
      </c>
      <c r="C100" s="1" t="s">
        <v>184</v>
      </c>
      <c r="D100" s="6">
        <v>854.66666666666663</v>
      </c>
    </row>
    <row r="101" spans="1:4" x14ac:dyDescent="0.2">
      <c r="A101" s="1" t="s">
        <v>9</v>
      </c>
      <c r="B101" s="1" t="s">
        <v>565</v>
      </c>
      <c r="C101" s="1" t="s">
        <v>276</v>
      </c>
      <c r="D101" s="6">
        <v>847.5333333333333</v>
      </c>
    </row>
    <row r="102" spans="1:4" x14ac:dyDescent="0.2">
      <c r="A102" s="1" t="s">
        <v>9</v>
      </c>
      <c r="B102" s="1" t="s">
        <v>374</v>
      </c>
      <c r="C102" s="1" t="s">
        <v>287</v>
      </c>
      <c r="D102" s="6">
        <v>827.73333333333346</v>
      </c>
    </row>
    <row r="103" spans="1:4" x14ac:dyDescent="0.2">
      <c r="A103" s="1" t="s">
        <v>9</v>
      </c>
      <c r="B103" s="1" t="s">
        <v>482</v>
      </c>
      <c r="C103" s="1" t="s">
        <v>1360</v>
      </c>
      <c r="D103" s="6">
        <v>827.12166666666656</v>
      </c>
    </row>
    <row r="104" spans="1:4" x14ac:dyDescent="0.2">
      <c r="A104" s="1" t="s">
        <v>9</v>
      </c>
      <c r="B104" s="1" t="s">
        <v>576</v>
      </c>
      <c r="C104" s="1" t="s">
        <v>276</v>
      </c>
      <c r="D104" s="6">
        <v>816</v>
      </c>
    </row>
    <row r="105" spans="1:4" x14ac:dyDescent="0.2">
      <c r="A105" s="1" t="s">
        <v>9</v>
      </c>
      <c r="B105" s="1" t="s">
        <v>243</v>
      </c>
      <c r="C105" s="1" t="s">
        <v>204</v>
      </c>
      <c r="D105" s="6">
        <v>803.63833333333332</v>
      </c>
    </row>
    <row r="106" spans="1:4" x14ac:dyDescent="0.2">
      <c r="A106" s="1" t="s">
        <v>9</v>
      </c>
      <c r="B106" s="1" t="s">
        <v>353</v>
      </c>
      <c r="C106" s="1" t="s">
        <v>114</v>
      </c>
      <c r="D106" s="6">
        <v>800</v>
      </c>
    </row>
    <row r="107" spans="1:4" x14ac:dyDescent="0.2">
      <c r="A107" s="1" t="s">
        <v>9</v>
      </c>
      <c r="B107" s="1" t="s">
        <v>91</v>
      </c>
      <c r="C107" s="1" t="s">
        <v>150</v>
      </c>
      <c r="D107" s="6">
        <v>800</v>
      </c>
    </row>
    <row r="108" spans="1:4" x14ac:dyDescent="0.2">
      <c r="A108" s="1" t="s">
        <v>9</v>
      </c>
      <c r="B108" s="1" t="s">
        <v>135</v>
      </c>
      <c r="C108" s="1" t="s">
        <v>163</v>
      </c>
      <c r="D108" s="6">
        <v>785.62722222222226</v>
      </c>
    </row>
    <row r="109" spans="1:4" x14ac:dyDescent="0.2">
      <c r="A109" s="1" t="s">
        <v>9</v>
      </c>
      <c r="B109" s="1" t="s">
        <v>502</v>
      </c>
      <c r="C109" s="1" t="s">
        <v>2193</v>
      </c>
      <c r="D109" s="6">
        <v>766.39222222222179</v>
      </c>
    </row>
    <row r="110" spans="1:4" x14ac:dyDescent="0.2">
      <c r="A110" s="1" t="s">
        <v>9</v>
      </c>
      <c r="B110" s="1" t="s">
        <v>494</v>
      </c>
      <c r="C110" s="1" t="s">
        <v>215</v>
      </c>
      <c r="D110" s="6">
        <v>755.29500000000007</v>
      </c>
    </row>
    <row r="111" spans="1:4" x14ac:dyDescent="0.2">
      <c r="A111" s="1" t="s">
        <v>9</v>
      </c>
      <c r="B111" s="1" t="s">
        <v>494</v>
      </c>
      <c r="C111" s="1" t="s">
        <v>248</v>
      </c>
      <c r="D111" s="6">
        <v>755.29500000000007</v>
      </c>
    </row>
    <row r="112" spans="1:4" x14ac:dyDescent="0.2">
      <c r="A112" s="1" t="s">
        <v>9</v>
      </c>
      <c r="B112" s="1" t="s">
        <v>460</v>
      </c>
      <c r="C112" s="1" t="s">
        <v>461</v>
      </c>
      <c r="D112" s="6">
        <v>750.77666666666664</v>
      </c>
    </row>
    <row r="113" spans="1:4" x14ac:dyDescent="0.2">
      <c r="A113" s="1" t="s">
        <v>9</v>
      </c>
      <c r="B113" s="1" t="s">
        <v>344</v>
      </c>
      <c r="C113" s="1" t="s">
        <v>136</v>
      </c>
      <c r="D113" s="6">
        <v>750</v>
      </c>
    </row>
    <row r="114" spans="1:4" x14ac:dyDescent="0.2">
      <c r="A114" s="1" t="s">
        <v>9</v>
      </c>
      <c r="B114" s="1" t="s">
        <v>146</v>
      </c>
      <c r="C114" s="1" t="s">
        <v>220</v>
      </c>
      <c r="D114" s="6">
        <v>739.61333333333334</v>
      </c>
    </row>
    <row r="115" spans="1:4" x14ac:dyDescent="0.2">
      <c r="A115" s="1" t="s">
        <v>9</v>
      </c>
      <c r="B115" s="1" t="s">
        <v>586</v>
      </c>
      <c r="C115" s="1" t="s">
        <v>276</v>
      </c>
      <c r="D115" s="6">
        <v>728</v>
      </c>
    </row>
    <row r="116" spans="1:4" x14ac:dyDescent="0.2">
      <c r="A116" s="1" t="s">
        <v>9</v>
      </c>
      <c r="B116" s="1" t="s">
        <v>417</v>
      </c>
      <c r="C116" s="1" t="s">
        <v>294</v>
      </c>
      <c r="D116" s="6">
        <v>720</v>
      </c>
    </row>
    <row r="117" spans="1:4" x14ac:dyDescent="0.2">
      <c r="A117" s="1" t="s">
        <v>9</v>
      </c>
      <c r="B117" s="1" t="s">
        <v>540</v>
      </c>
      <c r="C117" s="1" t="s">
        <v>275</v>
      </c>
      <c r="D117" s="6">
        <v>713.33333333333337</v>
      </c>
    </row>
    <row r="118" spans="1:4" x14ac:dyDescent="0.2">
      <c r="A118" s="1" t="s">
        <v>9</v>
      </c>
      <c r="B118" s="1" t="s">
        <v>526</v>
      </c>
      <c r="C118" s="1" t="s">
        <v>302</v>
      </c>
      <c r="D118" s="6">
        <v>705.6</v>
      </c>
    </row>
    <row r="119" spans="1:4" x14ac:dyDescent="0.2">
      <c r="A119" s="1" t="s">
        <v>9</v>
      </c>
      <c r="B119" s="1" t="s">
        <v>477</v>
      </c>
      <c r="C119" s="1" t="s">
        <v>473</v>
      </c>
      <c r="D119" s="6">
        <v>700</v>
      </c>
    </row>
    <row r="120" spans="1:4" x14ac:dyDescent="0.2">
      <c r="A120" s="1" t="s">
        <v>9</v>
      </c>
      <c r="B120" s="1" t="s">
        <v>574</v>
      </c>
      <c r="C120" s="1" t="s">
        <v>276</v>
      </c>
      <c r="D120" s="6">
        <v>698.43</v>
      </c>
    </row>
    <row r="121" spans="1:4" x14ac:dyDescent="0.2">
      <c r="A121" s="1" t="s">
        <v>9</v>
      </c>
      <c r="B121" s="1" t="s">
        <v>567</v>
      </c>
      <c r="C121" s="1" t="s">
        <v>276</v>
      </c>
      <c r="D121" s="6">
        <v>688</v>
      </c>
    </row>
    <row r="122" spans="1:4" x14ac:dyDescent="0.2">
      <c r="A122" s="1" t="s">
        <v>9</v>
      </c>
      <c r="B122" s="1" t="s">
        <v>539</v>
      </c>
      <c r="C122" s="1" t="s">
        <v>275</v>
      </c>
      <c r="D122" s="6">
        <v>673.33333333333337</v>
      </c>
    </row>
    <row r="123" spans="1:4" x14ac:dyDescent="0.2">
      <c r="A123" s="1" t="s">
        <v>9</v>
      </c>
      <c r="B123" s="1" t="s">
        <v>500</v>
      </c>
      <c r="C123" s="1" t="s">
        <v>238</v>
      </c>
      <c r="D123" s="6">
        <v>663.59999999999991</v>
      </c>
    </row>
    <row r="124" spans="1:4" x14ac:dyDescent="0.2">
      <c r="A124" s="1" t="s">
        <v>9</v>
      </c>
      <c r="B124" s="1" t="s">
        <v>594</v>
      </c>
      <c r="C124" s="1" t="s">
        <v>276</v>
      </c>
      <c r="D124" s="6">
        <v>659.83333333333337</v>
      </c>
    </row>
    <row r="125" spans="1:4" x14ac:dyDescent="0.2">
      <c r="A125" s="1" t="s">
        <v>9</v>
      </c>
      <c r="B125" s="1" t="s">
        <v>305</v>
      </c>
      <c r="C125" s="1" t="s">
        <v>204</v>
      </c>
      <c r="D125" s="6">
        <v>656.73000000000013</v>
      </c>
    </row>
    <row r="126" spans="1:4" x14ac:dyDescent="0.2">
      <c r="A126" s="1" t="s">
        <v>9</v>
      </c>
      <c r="B126" s="1" t="s">
        <v>145</v>
      </c>
      <c r="C126" s="1" t="s">
        <v>267</v>
      </c>
      <c r="D126" s="6">
        <v>655.33333333333337</v>
      </c>
    </row>
    <row r="127" spans="1:4" x14ac:dyDescent="0.2">
      <c r="A127" s="1" t="s">
        <v>9</v>
      </c>
      <c r="B127" s="1" t="s">
        <v>624</v>
      </c>
      <c r="C127" s="1" t="s">
        <v>287</v>
      </c>
      <c r="D127" s="6">
        <v>654.06666666666672</v>
      </c>
    </row>
    <row r="128" spans="1:4" x14ac:dyDescent="0.2">
      <c r="A128" s="1" t="s">
        <v>9</v>
      </c>
      <c r="B128" s="1" t="s">
        <v>536</v>
      </c>
      <c r="C128" s="1" t="s">
        <v>275</v>
      </c>
      <c r="D128" s="6">
        <v>653.33333333333337</v>
      </c>
    </row>
    <row r="129" spans="1:4" x14ac:dyDescent="0.2">
      <c r="A129" s="1" t="s">
        <v>9</v>
      </c>
      <c r="B129" s="1" t="s">
        <v>254</v>
      </c>
      <c r="C129" s="1" t="s">
        <v>255</v>
      </c>
      <c r="D129" s="6">
        <v>653.25555555555513</v>
      </c>
    </row>
    <row r="130" spans="1:4" x14ac:dyDescent="0.2">
      <c r="A130" s="1" t="s">
        <v>9</v>
      </c>
      <c r="B130" s="1" t="s">
        <v>625</v>
      </c>
      <c r="C130" s="1" t="s">
        <v>287</v>
      </c>
      <c r="D130" s="6">
        <v>648.5333333333333</v>
      </c>
    </row>
    <row r="131" spans="1:4" x14ac:dyDescent="0.2">
      <c r="A131" s="1" t="s">
        <v>9</v>
      </c>
      <c r="B131" s="1" t="s">
        <v>598</v>
      </c>
      <c r="C131" s="1" t="s">
        <v>287</v>
      </c>
      <c r="D131" s="6">
        <v>644.16666666666663</v>
      </c>
    </row>
    <row r="132" spans="1:4" x14ac:dyDescent="0.2">
      <c r="A132" s="1" t="s">
        <v>9</v>
      </c>
      <c r="B132" s="1" t="s">
        <v>537</v>
      </c>
      <c r="C132" s="1" t="s">
        <v>275</v>
      </c>
      <c r="D132" s="6">
        <v>640</v>
      </c>
    </row>
    <row r="133" spans="1:4" x14ac:dyDescent="0.2">
      <c r="A133" s="1" t="s">
        <v>9</v>
      </c>
      <c r="B133" s="1" t="s">
        <v>546</v>
      </c>
      <c r="C133" s="1" t="s">
        <v>542</v>
      </c>
      <c r="D133" s="6">
        <v>640</v>
      </c>
    </row>
    <row r="134" spans="1:4" x14ac:dyDescent="0.2">
      <c r="A134" s="1" t="s">
        <v>9</v>
      </c>
      <c r="B134" s="1" t="s">
        <v>570</v>
      </c>
      <c r="C134" s="1" t="s">
        <v>276</v>
      </c>
      <c r="D134" s="6">
        <v>640</v>
      </c>
    </row>
    <row r="135" spans="1:4" x14ac:dyDescent="0.2">
      <c r="A135" s="1" t="s">
        <v>9</v>
      </c>
      <c r="B135" s="1" t="s">
        <v>629</v>
      </c>
      <c r="C135" s="1" t="s">
        <v>287</v>
      </c>
      <c r="D135" s="6">
        <v>631.4666666666667</v>
      </c>
    </row>
    <row r="136" spans="1:4" x14ac:dyDescent="0.2">
      <c r="A136" s="1" t="s">
        <v>9</v>
      </c>
      <c r="B136" s="1" t="s">
        <v>564</v>
      </c>
      <c r="C136" s="1" t="s">
        <v>276</v>
      </c>
      <c r="D136" s="6">
        <v>628.73666666666668</v>
      </c>
    </row>
    <row r="137" spans="1:4" x14ac:dyDescent="0.2">
      <c r="A137" s="1" t="s">
        <v>9</v>
      </c>
      <c r="B137" s="1" t="s">
        <v>400</v>
      </c>
      <c r="C137" s="1" t="s">
        <v>104</v>
      </c>
      <c r="D137" s="6">
        <v>625</v>
      </c>
    </row>
    <row r="138" spans="1:4" x14ac:dyDescent="0.2">
      <c r="A138" s="1" t="s">
        <v>9</v>
      </c>
      <c r="B138" s="1" t="s">
        <v>572</v>
      </c>
      <c r="C138" s="1" t="s">
        <v>276</v>
      </c>
      <c r="D138" s="6">
        <v>616</v>
      </c>
    </row>
    <row r="139" spans="1:4" x14ac:dyDescent="0.2">
      <c r="A139" s="1" t="s">
        <v>9</v>
      </c>
      <c r="B139" s="1" t="s">
        <v>582</v>
      </c>
      <c r="C139" s="1" t="s">
        <v>276</v>
      </c>
      <c r="D139" s="6">
        <v>616</v>
      </c>
    </row>
    <row r="140" spans="1:4" x14ac:dyDescent="0.2">
      <c r="A140" s="1" t="s">
        <v>9</v>
      </c>
      <c r="B140" s="1" t="s">
        <v>538</v>
      </c>
      <c r="C140" s="1" t="s">
        <v>275</v>
      </c>
      <c r="D140" s="6">
        <v>613.33333333333337</v>
      </c>
    </row>
    <row r="141" spans="1:4" x14ac:dyDescent="0.2">
      <c r="A141" s="1" t="s">
        <v>9</v>
      </c>
      <c r="B141" s="1" t="s">
        <v>507</v>
      </c>
      <c r="C141" s="1" t="s">
        <v>260</v>
      </c>
      <c r="D141" s="6">
        <v>611.73333333333335</v>
      </c>
    </row>
    <row r="142" spans="1:4" x14ac:dyDescent="0.2">
      <c r="A142" s="1" t="s">
        <v>9</v>
      </c>
      <c r="B142" s="1" t="s">
        <v>571</v>
      </c>
      <c r="C142" s="1" t="s">
        <v>276</v>
      </c>
      <c r="D142" s="6">
        <v>611.18999999999994</v>
      </c>
    </row>
    <row r="143" spans="1:4" x14ac:dyDescent="0.2">
      <c r="A143" s="1" t="s">
        <v>9</v>
      </c>
      <c r="B143" s="1" t="s">
        <v>584</v>
      </c>
      <c r="C143" s="1" t="s">
        <v>276</v>
      </c>
      <c r="D143" s="6">
        <v>608</v>
      </c>
    </row>
    <row r="144" spans="1:4" x14ac:dyDescent="0.2">
      <c r="A144" s="1" t="s">
        <v>9</v>
      </c>
      <c r="B144" s="1" t="s">
        <v>601</v>
      </c>
      <c r="C144" s="1" t="s">
        <v>276</v>
      </c>
      <c r="D144" s="6">
        <v>608</v>
      </c>
    </row>
    <row r="145" spans="1:4" x14ac:dyDescent="0.2">
      <c r="A145" s="1" t="s">
        <v>9</v>
      </c>
      <c r="B145" s="1" t="s">
        <v>364</v>
      </c>
      <c r="C145" s="1" t="s">
        <v>142</v>
      </c>
      <c r="D145" s="6">
        <v>600</v>
      </c>
    </row>
    <row r="146" spans="1:4" x14ac:dyDescent="0.2">
      <c r="A146" s="1" t="s">
        <v>9</v>
      </c>
      <c r="B146" s="1" t="s">
        <v>402</v>
      </c>
      <c r="C146" s="1" t="s">
        <v>403</v>
      </c>
      <c r="D146" s="6">
        <v>600</v>
      </c>
    </row>
    <row r="147" spans="1:4" x14ac:dyDescent="0.2">
      <c r="A147" s="1" t="s">
        <v>9</v>
      </c>
      <c r="B147" s="1" t="s">
        <v>547</v>
      </c>
      <c r="C147" s="1" t="s">
        <v>542</v>
      </c>
      <c r="D147" s="6">
        <v>600</v>
      </c>
    </row>
    <row r="148" spans="1:4" x14ac:dyDescent="0.2">
      <c r="A148" s="1" t="s">
        <v>9</v>
      </c>
      <c r="B148" s="1" t="s">
        <v>587</v>
      </c>
      <c r="C148" s="1" t="s">
        <v>276</v>
      </c>
      <c r="D148" s="6">
        <v>600</v>
      </c>
    </row>
    <row r="149" spans="1:4" x14ac:dyDescent="0.2">
      <c r="A149" s="1" t="s">
        <v>9</v>
      </c>
      <c r="B149" s="1" t="s">
        <v>612</v>
      </c>
      <c r="C149" s="1" t="s">
        <v>276</v>
      </c>
      <c r="D149" s="6">
        <v>597.33333333333337</v>
      </c>
    </row>
    <row r="150" spans="1:4" x14ac:dyDescent="0.2">
      <c r="A150" s="1" t="s">
        <v>9</v>
      </c>
      <c r="B150" s="1" t="s">
        <v>471</v>
      </c>
      <c r="C150" s="1" t="s">
        <v>472</v>
      </c>
      <c r="D150" s="6">
        <v>594.24833333333345</v>
      </c>
    </row>
    <row r="151" spans="1:4" x14ac:dyDescent="0.2">
      <c r="A151" s="1" t="s">
        <v>9</v>
      </c>
      <c r="B151" s="1" t="s">
        <v>421</v>
      </c>
      <c r="C151" s="1" t="s">
        <v>169</v>
      </c>
      <c r="D151" s="6">
        <v>594.18666666666661</v>
      </c>
    </row>
    <row r="152" spans="1:4" x14ac:dyDescent="0.2">
      <c r="A152" s="1" t="s">
        <v>9</v>
      </c>
      <c r="B152" s="1" t="s">
        <v>533</v>
      </c>
      <c r="C152" s="1" t="s">
        <v>272</v>
      </c>
      <c r="D152" s="6">
        <v>592</v>
      </c>
    </row>
    <row r="153" spans="1:4" x14ac:dyDescent="0.2">
      <c r="A153" s="1" t="s">
        <v>9</v>
      </c>
      <c r="B153" s="1" t="s">
        <v>563</v>
      </c>
      <c r="C153" s="1" t="s">
        <v>276</v>
      </c>
      <c r="D153" s="6">
        <v>592</v>
      </c>
    </row>
    <row r="154" spans="1:4" x14ac:dyDescent="0.2">
      <c r="A154" s="1" t="s">
        <v>9</v>
      </c>
      <c r="B154" s="1" t="s">
        <v>580</v>
      </c>
      <c r="C154" s="1" t="s">
        <v>276</v>
      </c>
      <c r="D154" s="6">
        <v>592</v>
      </c>
    </row>
    <row r="155" spans="1:4" x14ac:dyDescent="0.2">
      <c r="A155" s="1" t="s">
        <v>9</v>
      </c>
      <c r="B155" s="1" t="s">
        <v>599</v>
      </c>
      <c r="C155" s="1" t="s">
        <v>276</v>
      </c>
      <c r="D155" s="6">
        <v>586.66666666666663</v>
      </c>
    </row>
    <row r="156" spans="1:4" x14ac:dyDescent="0.2">
      <c r="A156" s="1" t="s">
        <v>9</v>
      </c>
      <c r="B156" s="1" t="s">
        <v>600</v>
      </c>
      <c r="C156" s="1" t="s">
        <v>276</v>
      </c>
      <c r="D156" s="6">
        <v>586.66666666666663</v>
      </c>
    </row>
    <row r="157" spans="1:4" x14ac:dyDescent="0.2">
      <c r="A157" s="1" t="s">
        <v>9</v>
      </c>
      <c r="B157" s="1" t="s">
        <v>611</v>
      </c>
      <c r="C157" s="1" t="s">
        <v>276</v>
      </c>
      <c r="D157" s="6">
        <v>586.66666666666663</v>
      </c>
    </row>
    <row r="158" spans="1:4" x14ac:dyDescent="0.2">
      <c r="A158" s="1" t="s">
        <v>9</v>
      </c>
      <c r="B158" s="1" t="s">
        <v>548</v>
      </c>
      <c r="C158" s="1" t="s">
        <v>542</v>
      </c>
      <c r="D158" s="6">
        <v>580</v>
      </c>
    </row>
    <row r="159" spans="1:4" x14ac:dyDescent="0.2">
      <c r="A159" s="1" t="s">
        <v>9</v>
      </c>
      <c r="B159" s="1" t="s">
        <v>399</v>
      </c>
      <c r="C159" s="1" t="s">
        <v>104</v>
      </c>
      <c r="D159" s="6">
        <v>575</v>
      </c>
    </row>
    <row r="160" spans="1:4" x14ac:dyDescent="0.2">
      <c r="A160" s="1" t="s">
        <v>9</v>
      </c>
      <c r="B160" s="1" t="s">
        <v>528</v>
      </c>
      <c r="C160" s="1" t="s">
        <v>302</v>
      </c>
      <c r="D160" s="6">
        <v>571.20000000000005</v>
      </c>
    </row>
    <row r="161" spans="1:4" x14ac:dyDescent="0.2">
      <c r="A161" s="1" t="s">
        <v>9</v>
      </c>
      <c r="B161" s="1" t="s">
        <v>577</v>
      </c>
      <c r="C161" s="1" t="s">
        <v>276</v>
      </c>
      <c r="D161" s="6">
        <v>568</v>
      </c>
    </row>
    <row r="162" spans="1:4" x14ac:dyDescent="0.2">
      <c r="A162" s="1" t="s">
        <v>9</v>
      </c>
      <c r="B162" s="1" t="s">
        <v>549</v>
      </c>
      <c r="C162" s="1" t="s">
        <v>542</v>
      </c>
      <c r="D162" s="6">
        <v>566.66666666666663</v>
      </c>
    </row>
    <row r="163" spans="1:4" x14ac:dyDescent="0.2">
      <c r="A163" s="1" t="s">
        <v>9</v>
      </c>
      <c r="B163" s="1" t="s">
        <v>268</v>
      </c>
      <c r="C163" s="1" t="s">
        <v>267</v>
      </c>
      <c r="D163" s="6">
        <v>565.33333333333337</v>
      </c>
    </row>
    <row r="164" spans="1:4" x14ac:dyDescent="0.2">
      <c r="A164" s="1" t="s">
        <v>9</v>
      </c>
      <c r="B164" s="1" t="s">
        <v>393</v>
      </c>
      <c r="C164" s="1" t="s">
        <v>204</v>
      </c>
      <c r="D164" s="6">
        <v>565.19777777777779</v>
      </c>
    </row>
    <row r="165" spans="1:4" x14ac:dyDescent="0.2">
      <c r="A165" s="1" t="s">
        <v>9</v>
      </c>
      <c r="B165" s="1" t="s">
        <v>498</v>
      </c>
      <c r="C165" s="1" t="s">
        <v>229</v>
      </c>
      <c r="D165" s="6">
        <v>564.69666666666672</v>
      </c>
    </row>
    <row r="166" spans="1:4" x14ac:dyDescent="0.2">
      <c r="A166" s="1" t="s">
        <v>9</v>
      </c>
      <c r="B166" s="1" t="s">
        <v>371</v>
      </c>
      <c r="C166" s="1" t="s">
        <v>372</v>
      </c>
      <c r="D166" s="6">
        <v>562.5</v>
      </c>
    </row>
    <row r="167" spans="1:4" x14ac:dyDescent="0.2">
      <c r="A167" s="1" t="s">
        <v>9</v>
      </c>
      <c r="B167" s="1" t="s">
        <v>593</v>
      </c>
      <c r="C167" s="1" t="s">
        <v>276</v>
      </c>
      <c r="D167" s="6">
        <v>554.66666666666663</v>
      </c>
    </row>
    <row r="168" spans="1:4" x14ac:dyDescent="0.2">
      <c r="A168" s="1" t="s">
        <v>9</v>
      </c>
      <c r="B168" s="1" t="s">
        <v>610</v>
      </c>
      <c r="C168" s="1" t="s">
        <v>276</v>
      </c>
      <c r="D168" s="6">
        <v>554.66666666666663</v>
      </c>
    </row>
    <row r="169" spans="1:4" x14ac:dyDescent="0.2">
      <c r="A169" s="1" t="s">
        <v>9</v>
      </c>
      <c r="B169" s="1" t="s">
        <v>207</v>
      </c>
      <c r="C169" s="1" t="s">
        <v>204</v>
      </c>
      <c r="D169" s="6">
        <v>549.01499999999999</v>
      </c>
    </row>
    <row r="170" spans="1:4" x14ac:dyDescent="0.2">
      <c r="A170" s="1" t="s">
        <v>9</v>
      </c>
      <c r="B170" s="1" t="s">
        <v>543</v>
      </c>
      <c r="C170" s="1" t="s">
        <v>542</v>
      </c>
      <c r="D170" s="6">
        <v>546.66666666666663</v>
      </c>
    </row>
    <row r="171" spans="1:4" x14ac:dyDescent="0.2">
      <c r="A171" s="1" t="s">
        <v>9</v>
      </c>
      <c r="B171" s="1" t="s">
        <v>551</v>
      </c>
      <c r="C171" s="1" t="s">
        <v>542</v>
      </c>
      <c r="D171" s="6">
        <v>546.66666666666663</v>
      </c>
    </row>
    <row r="172" spans="1:4" x14ac:dyDescent="0.2">
      <c r="A172" s="1" t="s">
        <v>9</v>
      </c>
      <c r="B172" s="1" t="s">
        <v>614</v>
      </c>
      <c r="C172" s="1" t="s">
        <v>276</v>
      </c>
      <c r="D172" s="6">
        <v>544</v>
      </c>
    </row>
    <row r="173" spans="1:4" x14ac:dyDescent="0.2">
      <c r="A173" s="1" t="s">
        <v>9</v>
      </c>
      <c r="B173" s="1" t="s">
        <v>583</v>
      </c>
      <c r="C173" s="1" t="s">
        <v>276</v>
      </c>
      <c r="D173" s="6">
        <v>542.5</v>
      </c>
    </row>
    <row r="174" spans="1:4" x14ac:dyDescent="0.2">
      <c r="A174" s="1" t="s">
        <v>9</v>
      </c>
      <c r="B174" s="1" t="s">
        <v>505</v>
      </c>
      <c r="C174" s="1" t="s">
        <v>472</v>
      </c>
      <c r="D174" s="6">
        <v>536.66666666666663</v>
      </c>
    </row>
    <row r="175" spans="1:4" x14ac:dyDescent="0.2">
      <c r="A175" s="1" t="s">
        <v>9</v>
      </c>
      <c r="B175" s="1" t="s">
        <v>575</v>
      </c>
      <c r="C175" s="1" t="s">
        <v>276</v>
      </c>
      <c r="D175" s="6">
        <v>536</v>
      </c>
    </row>
    <row r="176" spans="1:4" x14ac:dyDescent="0.2">
      <c r="A176" s="1" t="s">
        <v>9</v>
      </c>
      <c r="B176" s="1" t="s">
        <v>480</v>
      </c>
      <c r="C176" s="1" t="s">
        <v>201</v>
      </c>
      <c r="D176" s="6">
        <v>535.05333333333328</v>
      </c>
    </row>
    <row r="177" spans="1:4" x14ac:dyDescent="0.2">
      <c r="A177" s="1" t="s">
        <v>9</v>
      </c>
      <c r="B177" s="1" t="s">
        <v>388</v>
      </c>
      <c r="C177" s="1" t="s">
        <v>260</v>
      </c>
      <c r="D177" s="6">
        <v>532.80000000000007</v>
      </c>
    </row>
    <row r="178" spans="1:4" x14ac:dyDescent="0.2">
      <c r="A178" s="1" t="s">
        <v>9</v>
      </c>
      <c r="B178" s="1" t="s">
        <v>205</v>
      </c>
      <c r="C178" s="1" t="s">
        <v>204</v>
      </c>
      <c r="D178" s="6">
        <v>531.25333333333333</v>
      </c>
    </row>
    <row r="179" spans="1:4" x14ac:dyDescent="0.2">
      <c r="A179" s="1" t="s">
        <v>9</v>
      </c>
      <c r="B179" s="1" t="s">
        <v>569</v>
      </c>
      <c r="C179" s="1" t="s">
        <v>276</v>
      </c>
      <c r="D179" s="6">
        <v>528</v>
      </c>
    </row>
    <row r="180" spans="1:4" x14ac:dyDescent="0.2">
      <c r="A180" s="1" t="s">
        <v>9</v>
      </c>
      <c r="B180" s="1" t="s">
        <v>581</v>
      </c>
      <c r="C180" s="1" t="s">
        <v>276</v>
      </c>
      <c r="D180" s="6">
        <v>528</v>
      </c>
    </row>
    <row r="181" spans="1:4" x14ac:dyDescent="0.2">
      <c r="A181" s="1" t="s">
        <v>9</v>
      </c>
      <c r="B181" s="1" t="s">
        <v>607</v>
      </c>
      <c r="C181" s="1" t="s">
        <v>276</v>
      </c>
      <c r="D181" s="6">
        <v>528</v>
      </c>
    </row>
    <row r="182" spans="1:4" x14ac:dyDescent="0.2">
      <c r="A182" s="1" t="s">
        <v>9</v>
      </c>
      <c r="B182" s="1" t="s">
        <v>277</v>
      </c>
      <c r="C182" s="1" t="s">
        <v>542</v>
      </c>
      <c r="D182" s="6">
        <v>526.66666666666663</v>
      </c>
    </row>
    <row r="183" spans="1:4" x14ac:dyDescent="0.2">
      <c r="A183" s="1" t="s">
        <v>9</v>
      </c>
      <c r="B183" s="1" t="s">
        <v>530</v>
      </c>
      <c r="C183" s="1" t="s">
        <v>272</v>
      </c>
      <c r="D183" s="6">
        <v>526</v>
      </c>
    </row>
    <row r="184" spans="1:4" x14ac:dyDescent="0.2">
      <c r="A184" s="1" t="s">
        <v>9</v>
      </c>
      <c r="B184" s="1" t="s">
        <v>513</v>
      </c>
      <c r="C184" s="1" t="s">
        <v>509</v>
      </c>
      <c r="D184" s="6">
        <v>514.85</v>
      </c>
    </row>
    <row r="185" spans="1:4" x14ac:dyDescent="0.2">
      <c r="A185" s="1" t="s">
        <v>9</v>
      </c>
      <c r="B185" s="1" t="s">
        <v>230</v>
      </c>
      <c r="C185" s="1" t="s">
        <v>229</v>
      </c>
      <c r="D185" s="6">
        <v>513.59333333333336</v>
      </c>
    </row>
    <row r="186" spans="1:4" x14ac:dyDescent="0.2">
      <c r="A186" s="1" t="s">
        <v>9</v>
      </c>
      <c r="B186" s="1" t="s">
        <v>561</v>
      </c>
      <c r="C186" s="1" t="s">
        <v>276</v>
      </c>
      <c r="D186" s="6">
        <v>512</v>
      </c>
    </row>
    <row r="187" spans="1:4" x14ac:dyDescent="0.2">
      <c r="A187" s="1" t="s">
        <v>9</v>
      </c>
      <c r="B187" s="1" t="s">
        <v>562</v>
      </c>
      <c r="C187" s="1" t="s">
        <v>276</v>
      </c>
      <c r="D187" s="6">
        <v>512</v>
      </c>
    </row>
    <row r="188" spans="1:4" x14ac:dyDescent="0.2">
      <c r="A188" s="1" t="s">
        <v>9</v>
      </c>
      <c r="B188" s="1" t="s">
        <v>609</v>
      </c>
      <c r="C188" s="1" t="s">
        <v>276</v>
      </c>
      <c r="D188" s="6">
        <v>512</v>
      </c>
    </row>
    <row r="189" spans="1:4" x14ac:dyDescent="0.2">
      <c r="A189" s="1" t="s">
        <v>9</v>
      </c>
      <c r="B189" s="1" t="s">
        <v>553</v>
      </c>
      <c r="C189" s="1" t="s">
        <v>542</v>
      </c>
      <c r="D189" s="6">
        <v>506.66666666666669</v>
      </c>
    </row>
    <row r="190" spans="1:4" x14ac:dyDescent="0.2">
      <c r="A190" s="1" t="s">
        <v>9</v>
      </c>
      <c r="B190" s="1" t="s">
        <v>402</v>
      </c>
      <c r="C190" s="1" t="s">
        <v>458</v>
      </c>
      <c r="D190" s="6">
        <v>503.12999999999994</v>
      </c>
    </row>
    <row r="191" spans="1:4" x14ac:dyDescent="0.2">
      <c r="A191" s="1" t="s">
        <v>9</v>
      </c>
      <c r="B191" s="1" t="s">
        <v>459</v>
      </c>
      <c r="C191" s="1" t="s">
        <v>458</v>
      </c>
      <c r="D191" s="6">
        <v>503.12999999999994</v>
      </c>
    </row>
    <row r="192" spans="1:4" x14ac:dyDescent="0.2">
      <c r="A192" s="1" t="s">
        <v>9</v>
      </c>
      <c r="B192" s="1" t="s">
        <v>324</v>
      </c>
      <c r="C192" s="1" t="s">
        <v>325</v>
      </c>
      <c r="D192" s="6">
        <v>500</v>
      </c>
    </row>
    <row r="193" spans="1:4" x14ac:dyDescent="0.2">
      <c r="A193" s="1" t="s">
        <v>9</v>
      </c>
      <c r="B193" s="1" t="s">
        <v>342</v>
      </c>
      <c r="C193" s="1" t="s">
        <v>143</v>
      </c>
      <c r="D193" s="6">
        <v>500</v>
      </c>
    </row>
    <row r="194" spans="1:4" x14ac:dyDescent="0.2">
      <c r="A194" s="1" t="s">
        <v>9</v>
      </c>
      <c r="B194" s="1" t="s">
        <v>363</v>
      </c>
      <c r="C194" s="1" t="s">
        <v>141</v>
      </c>
      <c r="D194" s="6">
        <v>500</v>
      </c>
    </row>
    <row r="195" spans="1:4" x14ac:dyDescent="0.2">
      <c r="A195" s="1" t="s">
        <v>9</v>
      </c>
      <c r="B195" s="1" t="s">
        <v>370</v>
      </c>
      <c r="C195" s="1" t="s">
        <v>148</v>
      </c>
      <c r="D195" s="6">
        <v>500</v>
      </c>
    </row>
    <row r="196" spans="1:4" x14ac:dyDescent="0.2">
      <c r="A196" s="1" t="s">
        <v>9</v>
      </c>
      <c r="B196" s="1" t="s">
        <v>396</v>
      </c>
      <c r="C196" s="1" t="s">
        <v>101</v>
      </c>
      <c r="D196" s="6">
        <v>500</v>
      </c>
    </row>
    <row r="197" spans="1:4" x14ac:dyDescent="0.2">
      <c r="A197" s="1" t="s">
        <v>9</v>
      </c>
      <c r="B197" s="1" t="s">
        <v>397</v>
      </c>
      <c r="C197" s="1" t="s">
        <v>101</v>
      </c>
      <c r="D197" s="6">
        <v>500</v>
      </c>
    </row>
    <row r="198" spans="1:4" x14ac:dyDescent="0.2">
      <c r="A198" s="1" t="s">
        <v>9</v>
      </c>
      <c r="B198" s="1" t="s">
        <v>398</v>
      </c>
      <c r="C198" s="1" t="s">
        <v>101</v>
      </c>
      <c r="D198" s="6">
        <v>500</v>
      </c>
    </row>
    <row r="199" spans="1:4" x14ac:dyDescent="0.2">
      <c r="A199" s="1" t="s">
        <v>9</v>
      </c>
      <c r="B199" s="1" t="s">
        <v>400</v>
      </c>
      <c r="C199" s="1" t="s">
        <v>458</v>
      </c>
      <c r="D199" s="6">
        <v>500</v>
      </c>
    </row>
    <row r="200" spans="1:4" x14ac:dyDescent="0.2">
      <c r="A200" s="1" t="s">
        <v>9</v>
      </c>
      <c r="B200" s="1" t="s">
        <v>608</v>
      </c>
      <c r="C200" s="1" t="s">
        <v>276</v>
      </c>
      <c r="D200" s="6">
        <v>496</v>
      </c>
    </row>
    <row r="201" spans="1:4" x14ac:dyDescent="0.2">
      <c r="A201" s="1" t="s">
        <v>9</v>
      </c>
      <c r="B201" s="1" t="s">
        <v>523</v>
      </c>
      <c r="C201" s="1" t="s">
        <v>267</v>
      </c>
      <c r="D201" s="6">
        <v>490.66666666666669</v>
      </c>
    </row>
    <row r="202" spans="1:4" x14ac:dyDescent="0.2">
      <c r="A202" s="1" t="s">
        <v>9</v>
      </c>
      <c r="B202" s="1" t="s">
        <v>339</v>
      </c>
      <c r="C202" s="1" t="s">
        <v>137</v>
      </c>
      <c r="D202" s="6">
        <v>475</v>
      </c>
    </row>
    <row r="203" spans="1:4" x14ac:dyDescent="0.2">
      <c r="A203" s="1" t="s">
        <v>9</v>
      </c>
      <c r="B203" s="1" t="s">
        <v>596</v>
      </c>
      <c r="C203" s="1" t="s">
        <v>276</v>
      </c>
      <c r="D203" s="6">
        <v>473.16666666666669</v>
      </c>
    </row>
    <row r="204" spans="1:4" x14ac:dyDescent="0.2">
      <c r="A204" s="1" t="s">
        <v>9</v>
      </c>
      <c r="B204" s="1" t="s">
        <v>183</v>
      </c>
      <c r="C204" s="1" t="s">
        <v>184</v>
      </c>
      <c r="D204" s="6">
        <v>471.07499999999999</v>
      </c>
    </row>
    <row r="205" spans="1:4" x14ac:dyDescent="0.2">
      <c r="A205" s="1" t="s">
        <v>9</v>
      </c>
      <c r="B205" s="1" t="s">
        <v>519</v>
      </c>
      <c r="C205" s="1" t="s">
        <v>267</v>
      </c>
      <c r="D205" s="6">
        <v>469.33333333333331</v>
      </c>
    </row>
    <row r="206" spans="1:4" x14ac:dyDescent="0.2">
      <c r="A206" s="1" t="s">
        <v>9</v>
      </c>
      <c r="B206" s="1" t="s">
        <v>545</v>
      </c>
      <c r="C206" s="1" t="s">
        <v>542</v>
      </c>
      <c r="D206" s="6">
        <v>466.66666666666669</v>
      </c>
    </row>
    <row r="207" spans="1:4" x14ac:dyDescent="0.2">
      <c r="A207" s="1" t="s">
        <v>9</v>
      </c>
      <c r="B207" s="1" t="s">
        <v>616</v>
      </c>
      <c r="C207" s="1" t="s">
        <v>276</v>
      </c>
      <c r="D207" s="6">
        <v>464</v>
      </c>
    </row>
    <row r="208" spans="1:4" x14ac:dyDescent="0.2">
      <c r="A208" s="1" t="s">
        <v>9</v>
      </c>
      <c r="B208" s="1" t="s">
        <v>478</v>
      </c>
      <c r="C208" s="1" t="s">
        <v>479</v>
      </c>
      <c r="D208" s="6">
        <v>463.55</v>
      </c>
    </row>
    <row r="209" spans="1:4" x14ac:dyDescent="0.2">
      <c r="A209" s="1" t="s">
        <v>9</v>
      </c>
      <c r="B209" s="1" t="s">
        <v>352</v>
      </c>
      <c r="C209" s="1" t="s">
        <v>119</v>
      </c>
      <c r="D209" s="6">
        <v>460</v>
      </c>
    </row>
    <row r="210" spans="1:4" x14ac:dyDescent="0.2">
      <c r="A210" s="1" t="s">
        <v>9</v>
      </c>
      <c r="B210" s="1" t="s">
        <v>573</v>
      </c>
      <c r="C210" s="1" t="s">
        <v>276</v>
      </c>
      <c r="D210" s="6">
        <v>456</v>
      </c>
    </row>
    <row r="211" spans="1:4" x14ac:dyDescent="0.2">
      <c r="A211" s="1" t="s">
        <v>9</v>
      </c>
      <c r="B211" s="1" t="s">
        <v>646</v>
      </c>
      <c r="C211" s="1" t="s">
        <v>645</v>
      </c>
      <c r="D211" s="6">
        <v>456</v>
      </c>
    </row>
    <row r="212" spans="1:4" x14ac:dyDescent="0.2">
      <c r="A212" s="1" t="s">
        <v>9</v>
      </c>
      <c r="B212" s="1" t="s">
        <v>613</v>
      </c>
      <c r="C212" s="1" t="s">
        <v>276</v>
      </c>
      <c r="D212" s="6">
        <v>453.33333333333331</v>
      </c>
    </row>
    <row r="213" spans="1:4" x14ac:dyDescent="0.2">
      <c r="A213" s="1" t="s">
        <v>9</v>
      </c>
      <c r="B213" s="1" t="s">
        <v>388</v>
      </c>
      <c r="C213" s="1" t="s">
        <v>389</v>
      </c>
      <c r="D213" s="6">
        <v>450</v>
      </c>
    </row>
    <row r="214" spans="1:4" x14ac:dyDescent="0.2">
      <c r="A214" s="1" t="s">
        <v>9</v>
      </c>
      <c r="B214" s="1" t="s">
        <v>91</v>
      </c>
      <c r="C214" s="1" t="s">
        <v>111</v>
      </c>
      <c r="D214" s="6">
        <v>450</v>
      </c>
    </row>
    <row r="215" spans="1:4" x14ac:dyDescent="0.2">
      <c r="A215" s="1" t="s">
        <v>9</v>
      </c>
      <c r="B215" s="1" t="s">
        <v>462</v>
      </c>
      <c r="C215" s="1" t="s">
        <v>461</v>
      </c>
      <c r="D215" s="6">
        <v>450</v>
      </c>
    </row>
    <row r="216" spans="1:4" x14ac:dyDescent="0.2">
      <c r="A216" s="1" t="s">
        <v>9</v>
      </c>
      <c r="B216" s="1" t="s">
        <v>524</v>
      </c>
      <c r="C216" s="1" t="s">
        <v>267</v>
      </c>
      <c r="D216" s="6">
        <v>450</v>
      </c>
    </row>
    <row r="217" spans="1:4" x14ac:dyDescent="0.2">
      <c r="A217" s="1" t="s">
        <v>9</v>
      </c>
      <c r="B217" s="1" t="s">
        <v>535</v>
      </c>
      <c r="C217" s="1" t="s">
        <v>273</v>
      </c>
      <c r="D217" s="6">
        <v>450</v>
      </c>
    </row>
    <row r="218" spans="1:4" x14ac:dyDescent="0.2">
      <c r="A218" s="1" t="s">
        <v>9</v>
      </c>
      <c r="B218" s="1" t="s">
        <v>557</v>
      </c>
      <c r="C218" s="1" t="s">
        <v>279</v>
      </c>
      <c r="D218" s="6">
        <v>450</v>
      </c>
    </row>
    <row r="219" spans="1:4" x14ac:dyDescent="0.2">
      <c r="A219" s="1" t="s">
        <v>9</v>
      </c>
      <c r="B219" s="1" t="s">
        <v>370</v>
      </c>
      <c r="C219" s="1" t="s">
        <v>276</v>
      </c>
      <c r="D219" s="6">
        <v>446.5</v>
      </c>
    </row>
    <row r="220" spans="1:4" x14ac:dyDescent="0.2">
      <c r="A220" s="1" t="s">
        <v>9</v>
      </c>
      <c r="B220" s="1" t="s">
        <v>621</v>
      </c>
      <c r="C220" s="1" t="s">
        <v>276</v>
      </c>
      <c r="D220" s="6">
        <v>446.5</v>
      </c>
    </row>
    <row r="221" spans="1:4" x14ac:dyDescent="0.2">
      <c r="A221" s="1" t="s">
        <v>9</v>
      </c>
      <c r="B221" s="1" t="s">
        <v>427</v>
      </c>
      <c r="C221" s="1" t="s">
        <v>100</v>
      </c>
      <c r="D221" s="6">
        <v>444</v>
      </c>
    </row>
    <row r="222" spans="1:4" x14ac:dyDescent="0.2">
      <c r="A222" s="1" t="s">
        <v>9</v>
      </c>
      <c r="B222" s="1" t="s">
        <v>644</v>
      </c>
      <c r="C222" s="1" t="s">
        <v>645</v>
      </c>
      <c r="D222" s="6">
        <v>444</v>
      </c>
    </row>
    <row r="223" spans="1:4" x14ac:dyDescent="0.2">
      <c r="A223" s="1" t="s">
        <v>9</v>
      </c>
      <c r="B223" s="1" t="s">
        <v>328</v>
      </c>
      <c r="C223" s="1" t="s">
        <v>329</v>
      </c>
      <c r="D223" s="6">
        <v>436</v>
      </c>
    </row>
    <row r="224" spans="1:4" x14ac:dyDescent="0.2">
      <c r="A224" s="1" t="s">
        <v>9</v>
      </c>
      <c r="B224" s="1" t="s">
        <v>330</v>
      </c>
      <c r="C224" s="1" t="s">
        <v>329</v>
      </c>
      <c r="D224" s="6">
        <v>436</v>
      </c>
    </row>
    <row r="225" spans="1:4" x14ac:dyDescent="0.2">
      <c r="A225" s="1" t="s">
        <v>9</v>
      </c>
      <c r="B225" s="1" t="s">
        <v>331</v>
      </c>
      <c r="C225" s="1" t="s">
        <v>329</v>
      </c>
      <c r="D225" s="6">
        <v>436</v>
      </c>
    </row>
    <row r="226" spans="1:4" x14ac:dyDescent="0.2">
      <c r="A226" s="1" t="s">
        <v>9</v>
      </c>
      <c r="B226" s="1" t="s">
        <v>332</v>
      </c>
      <c r="C226" s="1" t="s">
        <v>329</v>
      </c>
      <c r="D226" s="6">
        <v>436</v>
      </c>
    </row>
    <row r="227" spans="1:4" x14ac:dyDescent="0.2">
      <c r="A227" s="1" t="s">
        <v>9</v>
      </c>
      <c r="B227" s="1" t="s">
        <v>333</v>
      </c>
      <c r="C227" s="1" t="s">
        <v>329</v>
      </c>
      <c r="D227" s="6">
        <v>436</v>
      </c>
    </row>
    <row r="228" spans="1:4" x14ac:dyDescent="0.2">
      <c r="A228" s="1" t="s">
        <v>9</v>
      </c>
      <c r="B228" s="1" t="s">
        <v>283</v>
      </c>
      <c r="C228" s="1" t="s">
        <v>276</v>
      </c>
      <c r="D228" s="6">
        <v>432</v>
      </c>
    </row>
    <row r="229" spans="1:4" x14ac:dyDescent="0.2">
      <c r="A229" s="1" t="s">
        <v>9</v>
      </c>
      <c r="B229" s="1" t="s">
        <v>615</v>
      </c>
      <c r="C229" s="1" t="s">
        <v>276</v>
      </c>
      <c r="D229" s="6">
        <v>432</v>
      </c>
    </row>
    <row r="230" spans="1:4" x14ac:dyDescent="0.2">
      <c r="A230" s="1" t="s">
        <v>9</v>
      </c>
      <c r="B230" s="1" t="s">
        <v>631</v>
      </c>
      <c r="C230" s="1" t="s">
        <v>288</v>
      </c>
      <c r="D230" s="6">
        <v>432</v>
      </c>
    </row>
    <row r="231" spans="1:4" x14ac:dyDescent="0.2">
      <c r="A231" s="1" t="s">
        <v>9</v>
      </c>
      <c r="B231" s="1" t="s">
        <v>605</v>
      </c>
      <c r="C231" s="1" t="s">
        <v>276</v>
      </c>
      <c r="D231" s="6">
        <v>424</v>
      </c>
    </row>
    <row r="232" spans="1:4" x14ac:dyDescent="0.2">
      <c r="A232" s="1" t="s">
        <v>9</v>
      </c>
      <c r="B232" s="1" t="s">
        <v>620</v>
      </c>
      <c r="C232" s="1" t="s">
        <v>276</v>
      </c>
      <c r="D232" s="6">
        <v>424</v>
      </c>
    </row>
    <row r="233" spans="1:4" x14ac:dyDescent="0.2">
      <c r="A233" s="1" t="s">
        <v>9</v>
      </c>
      <c r="B233" s="1" t="s">
        <v>393</v>
      </c>
      <c r="C233" s="1" t="s">
        <v>162</v>
      </c>
      <c r="D233" s="6">
        <v>423.45111111111106</v>
      </c>
    </row>
    <row r="234" spans="1:4" x14ac:dyDescent="0.2">
      <c r="A234" s="1" t="s">
        <v>9</v>
      </c>
      <c r="B234" s="1" t="s">
        <v>371</v>
      </c>
      <c r="C234" s="1" t="s">
        <v>542</v>
      </c>
      <c r="D234" s="6">
        <v>420</v>
      </c>
    </row>
    <row r="235" spans="1:4" x14ac:dyDescent="0.2">
      <c r="A235" s="1" t="s">
        <v>9</v>
      </c>
      <c r="B235" s="1" t="s">
        <v>269</v>
      </c>
      <c r="C235" s="1" t="s">
        <v>368</v>
      </c>
      <c r="D235" s="6">
        <v>416.66666666666669</v>
      </c>
    </row>
    <row r="236" spans="1:4" x14ac:dyDescent="0.2">
      <c r="A236" s="1" t="s">
        <v>9</v>
      </c>
      <c r="B236" s="1" t="s">
        <v>269</v>
      </c>
      <c r="C236" s="1" t="s">
        <v>2190</v>
      </c>
      <c r="D236" s="6">
        <v>416.66666666666669</v>
      </c>
    </row>
    <row r="237" spans="1:4" x14ac:dyDescent="0.2">
      <c r="A237" s="1" t="s">
        <v>9</v>
      </c>
      <c r="B237" s="1" t="s">
        <v>269</v>
      </c>
      <c r="C237" s="1" t="s">
        <v>2238</v>
      </c>
      <c r="D237" s="6">
        <v>416.66666666666669</v>
      </c>
    </row>
    <row r="238" spans="1:4" x14ac:dyDescent="0.2">
      <c r="A238" s="1" t="s">
        <v>9</v>
      </c>
      <c r="B238" s="1" t="s">
        <v>269</v>
      </c>
      <c r="C238" s="1" t="s">
        <v>267</v>
      </c>
      <c r="D238" s="6">
        <v>416</v>
      </c>
    </row>
    <row r="239" spans="1:4" x14ac:dyDescent="0.2">
      <c r="A239" s="1" t="s">
        <v>9</v>
      </c>
      <c r="B239" s="1" t="s">
        <v>521</v>
      </c>
      <c r="C239" s="1" t="s">
        <v>267</v>
      </c>
      <c r="D239" s="6">
        <v>416</v>
      </c>
    </row>
    <row r="240" spans="1:4" x14ac:dyDescent="0.2">
      <c r="A240" s="1" t="s">
        <v>9</v>
      </c>
      <c r="B240" s="1" t="s">
        <v>602</v>
      </c>
      <c r="C240" s="1" t="s">
        <v>276</v>
      </c>
      <c r="D240" s="6">
        <v>416</v>
      </c>
    </row>
    <row r="241" spans="1:4" x14ac:dyDescent="0.2">
      <c r="A241" s="1" t="s">
        <v>9</v>
      </c>
      <c r="B241" s="1" t="s">
        <v>618</v>
      </c>
      <c r="C241" s="1" t="s">
        <v>276</v>
      </c>
      <c r="D241" s="6">
        <v>416</v>
      </c>
    </row>
    <row r="242" spans="1:4" x14ac:dyDescent="0.2">
      <c r="A242" s="1" t="s">
        <v>9</v>
      </c>
      <c r="B242" s="1" t="s">
        <v>630</v>
      </c>
      <c r="C242" s="1" t="s">
        <v>288</v>
      </c>
      <c r="D242" s="6">
        <v>416</v>
      </c>
    </row>
    <row r="243" spans="1:4" x14ac:dyDescent="0.2">
      <c r="A243" s="1" t="s">
        <v>9</v>
      </c>
      <c r="B243" s="1" t="s">
        <v>428</v>
      </c>
      <c r="C243" s="1" t="s">
        <v>100</v>
      </c>
      <c r="D243" s="6">
        <v>413.59999999999997</v>
      </c>
    </row>
    <row r="244" spans="1:4" x14ac:dyDescent="0.2">
      <c r="A244" s="1" t="s">
        <v>9</v>
      </c>
      <c r="B244" s="1" t="s">
        <v>604</v>
      </c>
      <c r="C244" s="1" t="s">
        <v>292</v>
      </c>
      <c r="D244" s="6">
        <v>412</v>
      </c>
    </row>
    <row r="245" spans="1:4" x14ac:dyDescent="0.2">
      <c r="A245" s="1" t="s">
        <v>9</v>
      </c>
      <c r="B245" s="1" t="s">
        <v>560</v>
      </c>
      <c r="C245" s="1" t="s">
        <v>276</v>
      </c>
      <c r="D245" s="6">
        <v>410.66666666666669</v>
      </c>
    </row>
    <row r="246" spans="1:4" x14ac:dyDescent="0.2">
      <c r="A246" s="1" t="s">
        <v>9</v>
      </c>
      <c r="B246" s="1" t="s">
        <v>451</v>
      </c>
      <c r="C246" s="1" t="s">
        <v>100</v>
      </c>
      <c r="D246" s="6">
        <v>405.59999999999997</v>
      </c>
    </row>
    <row r="247" spans="1:4" x14ac:dyDescent="0.2">
      <c r="A247" s="1" t="s">
        <v>9</v>
      </c>
      <c r="B247" s="1" t="s">
        <v>622</v>
      </c>
      <c r="C247" s="1" t="s">
        <v>276</v>
      </c>
      <c r="D247" s="6">
        <v>404</v>
      </c>
    </row>
    <row r="248" spans="1:4" x14ac:dyDescent="0.2">
      <c r="A248" s="1" t="s">
        <v>9</v>
      </c>
      <c r="B248" s="1" t="s">
        <v>470</v>
      </c>
      <c r="C248" s="1" t="s">
        <v>184</v>
      </c>
      <c r="D248" s="6">
        <v>403.78</v>
      </c>
    </row>
    <row r="249" spans="1:4" x14ac:dyDescent="0.2">
      <c r="A249" s="1" t="s">
        <v>9</v>
      </c>
      <c r="B249" s="1" t="s">
        <v>424</v>
      </c>
      <c r="C249" s="1" t="s">
        <v>100</v>
      </c>
      <c r="D249" s="6">
        <v>402.13333333333338</v>
      </c>
    </row>
    <row r="250" spans="1:4" x14ac:dyDescent="0.2">
      <c r="A250" s="1" t="s">
        <v>9</v>
      </c>
      <c r="B250" s="1" t="s">
        <v>348</v>
      </c>
      <c r="C250" s="1" t="s">
        <v>137</v>
      </c>
      <c r="D250" s="6">
        <v>400</v>
      </c>
    </row>
    <row r="251" spans="1:4" x14ac:dyDescent="0.2">
      <c r="A251" s="1" t="s">
        <v>9</v>
      </c>
      <c r="B251" s="1" t="s">
        <v>358</v>
      </c>
      <c r="C251" s="1" t="s">
        <v>107</v>
      </c>
      <c r="D251" s="6">
        <v>400</v>
      </c>
    </row>
    <row r="252" spans="1:4" x14ac:dyDescent="0.2">
      <c r="A252" s="1" t="s">
        <v>9</v>
      </c>
      <c r="B252" s="1" t="s">
        <v>360</v>
      </c>
      <c r="C252" s="1" t="s">
        <v>139</v>
      </c>
      <c r="D252" s="6">
        <v>400</v>
      </c>
    </row>
    <row r="253" spans="1:4" x14ac:dyDescent="0.2">
      <c r="A253" s="1" t="s">
        <v>9</v>
      </c>
      <c r="B253" s="1" t="s">
        <v>369</v>
      </c>
      <c r="C253" s="1" t="s">
        <v>147</v>
      </c>
      <c r="D253" s="6">
        <v>400</v>
      </c>
    </row>
    <row r="254" spans="1:4" x14ac:dyDescent="0.2">
      <c r="A254" s="1" t="s">
        <v>9</v>
      </c>
      <c r="B254" s="1" t="s">
        <v>374</v>
      </c>
      <c r="C254" s="1" t="s">
        <v>373</v>
      </c>
      <c r="D254" s="6">
        <v>400</v>
      </c>
    </row>
    <row r="255" spans="1:4" x14ac:dyDescent="0.2">
      <c r="A255" s="1" t="s">
        <v>9</v>
      </c>
      <c r="B255" s="1" t="s">
        <v>375</v>
      </c>
      <c r="C255" s="1" t="s">
        <v>376</v>
      </c>
      <c r="D255" s="6">
        <v>400</v>
      </c>
    </row>
    <row r="256" spans="1:4" x14ac:dyDescent="0.2">
      <c r="A256" s="1" t="s">
        <v>9</v>
      </c>
      <c r="B256" s="1" t="s">
        <v>377</v>
      </c>
      <c r="C256" s="1" t="s">
        <v>378</v>
      </c>
      <c r="D256" s="6">
        <v>400</v>
      </c>
    </row>
    <row r="257" spans="1:4" x14ac:dyDescent="0.2">
      <c r="A257" s="1" t="s">
        <v>9</v>
      </c>
      <c r="B257" s="1" t="s">
        <v>579</v>
      </c>
      <c r="C257" s="1" t="s">
        <v>276</v>
      </c>
      <c r="D257" s="6">
        <v>400</v>
      </c>
    </row>
    <row r="258" spans="1:4" x14ac:dyDescent="0.2">
      <c r="A258" s="1" t="s">
        <v>9</v>
      </c>
      <c r="B258" s="1" t="s">
        <v>617</v>
      </c>
      <c r="C258" s="1" t="s">
        <v>276</v>
      </c>
      <c r="D258" s="6">
        <v>394.66666666666669</v>
      </c>
    </row>
    <row r="259" spans="1:4" x14ac:dyDescent="0.2">
      <c r="A259" s="1" t="s">
        <v>9</v>
      </c>
      <c r="B259" s="1" t="s">
        <v>440</v>
      </c>
      <c r="C259" s="1" t="s">
        <v>100</v>
      </c>
      <c r="D259" s="6">
        <v>384.8</v>
      </c>
    </row>
    <row r="260" spans="1:4" x14ac:dyDescent="0.2">
      <c r="A260" s="1" t="s">
        <v>9</v>
      </c>
      <c r="B260" s="1" t="s">
        <v>552</v>
      </c>
      <c r="C260" s="1" t="s">
        <v>542</v>
      </c>
      <c r="D260" s="6">
        <v>384</v>
      </c>
    </row>
    <row r="261" spans="1:4" x14ac:dyDescent="0.2">
      <c r="A261" s="1" t="s">
        <v>9</v>
      </c>
      <c r="B261" s="1" t="s">
        <v>623</v>
      </c>
      <c r="C261" s="1" t="s">
        <v>276</v>
      </c>
      <c r="D261" s="6">
        <v>384</v>
      </c>
    </row>
    <row r="262" spans="1:4" x14ac:dyDescent="0.2">
      <c r="A262" s="1" t="s">
        <v>9</v>
      </c>
      <c r="B262" s="1" t="s">
        <v>568</v>
      </c>
      <c r="C262" s="1" t="s">
        <v>287</v>
      </c>
      <c r="D262" s="6">
        <v>384</v>
      </c>
    </row>
    <row r="263" spans="1:4" x14ac:dyDescent="0.2">
      <c r="A263" s="1" t="s">
        <v>9</v>
      </c>
      <c r="B263" s="1" t="s">
        <v>430</v>
      </c>
      <c r="C263" s="1" t="s">
        <v>100</v>
      </c>
      <c r="D263" s="6">
        <v>377.59999999999997</v>
      </c>
    </row>
    <row r="264" spans="1:4" x14ac:dyDescent="0.2">
      <c r="A264" s="1" t="s">
        <v>9</v>
      </c>
      <c r="B264" s="1" t="s">
        <v>338</v>
      </c>
      <c r="C264" s="1" t="s">
        <v>137</v>
      </c>
      <c r="D264" s="6">
        <v>375</v>
      </c>
    </row>
    <row r="265" spans="1:4" x14ac:dyDescent="0.2">
      <c r="A265" s="1" t="s">
        <v>9</v>
      </c>
      <c r="B265" s="1" t="s">
        <v>340</v>
      </c>
      <c r="C265" s="1" t="s">
        <v>137</v>
      </c>
      <c r="D265" s="6">
        <v>375</v>
      </c>
    </row>
    <row r="266" spans="1:4" x14ac:dyDescent="0.2">
      <c r="A266" s="1" t="s">
        <v>9</v>
      </c>
      <c r="B266" s="1" t="s">
        <v>341</v>
      </c>
      <c r="C266" s="1" t="s">
        <v>137</v>
      </c>
      <c r="D266" s="6">
        <v>375</v>
      </c>
    </row>
    <row r="267" spans="1:4" x14ac:dyDescent="0.2">
      <c r="A267" s="1" t="s">
        <v>9</v>
      </c>
      <c r="B267" s="1" t="s">
        <v>345</v>
      </c>
      <c r="C267" s="1" t="s">
        <v>137</v>
      </c>
      <c r="D267" s="6">
        <v>375</v>
      </c>
    </row>
    <row r="268" spans="1:4" x14ac:dyDescent="0.2">
      <c r="A268" s="1" t="s">
        <v>9</v>
      </c>
      <c r="B268" s="1" t="s">
        <v>346</v>
      </c>
      <c r="C268" s="1" t="s">
        <v>137</v>
      </c>
      <c r="D268" s="6">
        <v>375</v>
      </c>
    </row>
    <row r="269" spans="1:4" x14ac:dyDescent="0.2">
      <c r="A269" s="1" t="s">
        <v>9</v>
      </c>
      <c r="B269" s="1" t="s">
        <v>347</v>
      </c>
      <c r="C269" s="1" t="s">
        <v>137</v>
      </c>
      <c r="D269" s="6">
        <v>375</v>
      </c>
    </row>
    <row r="270" spans="1:4" x14ac:dyDescent="0.2">
      <c r="A270" s="1" t="s">
        <v>9</v>
      </c>
      <c r="B270" s="1" t="s">
        <v>361</v>
      </c>
      <c r="C270" s="1" t="s">
        <v>141</v>
      </c>
      <c r="D270" s="6">
        <v>375</v>
      </c>
    </row>
    <row r="271" spans="1:4" x14ac:dyDescent="0.2">
      <c r="A271" s="1" t="s">
        <v>9</v>
      </c>
      <c r="B271" s="1" t="s">
        <v>362</v>
      </c>
      <c r="C271" s="1" t="s">
        <v>141</v>
      </c>
      <c r="D271" s="6">
        <v>375</v>
      </c>
    </row>
    <row r="272" spans="1:4" x14ac:dyDescent="0.2">
      <c r="A272" s="1" t="s">
        <v>9</v>
      </c>
      <c r="B272" s="1" t="s">
        <v>414</v>
      </c>
      <c r="C272" s="1" t="s">
        <v>103</v>
      </c>
      <c r="D272" s="6">
        <v>374.40000000000003</v>
      </c>
    </row>
    <row r="273" spans="1:4" x14ac:dyDescent="0.2">
      <c r="A273" s="1" t="s">
        <v>9</v>
      </c>
      <c r="B273" s="1" t="s">
        <v>443</v>
      </c>
      <c r="C273" s="1" t="s">
        <v>100</v>
      </c>
      <c r="D273" s="6">
        <v>374.40000000000003</v>
      </c>
    </row>
    <row r="274" spans="1:4" x14ac:dyDescent="0.2">
      <c r="A274" s="1" t="s">
        <v>9</v>
      </c>
      <c r="B274" s="1" t="s">
        <v>447</v>
      </c>
      <c r="C274" s="1" t="s">
        <v>100</v>
      </c>
      <c r="D274" s="6">
        <v>374.40000000000003</v>
      </c>
    </row>
    <row r="275" spans="1:4" x14ac:dyDescent="0.2">
      <c r="A275" s="1" t="s">
        <v>9</v>
      </c>
      <c r="B275" s="1" t="s">
        <v>448</v>
      </c>
      <c r="C275" s="1" t="s">
        <v>100</v>
      </c>
      <c r="D275" s="6">
        <v>374.40000000000003</v>
      </c>
    </row>
    <row r="276" spans="1:4" x14ac:dyDescent="0.2">
      <c r="A276" s="1" t="s">
        <v>9</v>
      </c>
      <c r="B276" s="1" t="s">
        <v>452</v>
      </c>
      <c r="C276" s="1" t="s">
        <v>168</v>
      </c>
      <c r="D276" s="6">
        <v>373.33333333333331</v>
      </c>
    </row>
    <row r="277" spans="1:4" x14ac:dyDescent="0.2">
      <c r="A277" s="1" t="s">
        <v>9</v>
      </c>
      <c r="B277" s="1" t="s">
        <v>454</v>
      </c>
      <c r="C277" s="1" t="s">
        <v>168</v>
      </c>
      <c r="D277" s="6">
        <v>373.33333333333331</v>
      </c>
    </row>
    <row r="278" spans="1:4" x14ac:dyDescent="0.2">
      <c r="A278" s="1" t="s">
        <v>9</v>
      </c>
      <c r="B278" s="1" t="s">
        <v>431</v>
      </c>
      <c r="C278" s="1" t="s">
        <v>100</v>
      </c>
      <c r="D278" s="6">
        <v>372</v>
      </c>
    </row>
    <row r="279" spans="1:4" x14ac:dyDescent="0.2">
      <c r="A279" s="1" t="s">
        <v>9</v>
      </c>
      <c r="B279" s="1" t="s">
        <v>432</v>
      </c>
      <c r="C279" s="1" t="s">
        <v>100</v>
      </c>
      <c r="D279" s="6">
        <v>372</v>
      </c>
    </row>
    <row r="280" spans="1:4" x14ac:dyDescent="0.2">
      <c r="A280" s="1" t="s">
        <v>9</v>
      </c>
      <c r="B280" s="1" t="s">
        <v>643</v>
      </c>
      <c r="C280" s="1" t="s">
        <v>292</v>
      </c>
      <c r="D280" s="6">
        <v>372</v>
      </c>
    </row>
    <row r="281" spans="1:4" x14ac:dyDescent="0.2">
      <c r="A281" s="1" t="s">
        <v>9</v>
      </c>
      <c r="B281" s="1" t="s">
        <v>418</v>
      </c>
      <c r="C281" s="1" t="s">
        <v>272</v>
      </c>
      <c r="D281" s="6">
        <v>368</v>
      </c>
    </row>
    <row r="282" spans="1:4" x14ac:dyDescent="0.2">
      <c r="A282" s="1" t="s">
        <v>9</v>
      </c>
      <c r="B282" s="1" t="s">
        <v>532</v>
      </c>
      <c r="C282" s="1" t="s">
        <v>272</v>
      </c>
      <c r="D282" s="6">
        <v>368</v>
      </c>
    </row>
    <row r="283" spans="1:4" x14ac:dyDescent="0.2">
      <c r="A283" s="1" t="s">
        <v>9</v>
      </c>
      <c r="B283" s="1" t="s">
        <v>519</v>
      </c>
      <c r="C283" s="1" t="s">
        <v>2189</v>
      </c>
      <c r="D283" s="6">
        <v>366.66666666666669</v>
      </c>
    </row>
    <row r="284" spans="1:4" x14ac:dyDescent="0.2">
      <c r="A284" s="1" t="s">
        <v>9</v>
      </c>
      <c r="B284" s="1" t="s">
        <v>2191</v>
      </c>
      <c r="C284" s="1" t="s">
        <v>2189</v>
      </c>
      <c r="D284" s="6">
        <v>366.66666666666669</v>
      </c>
    </row>
    <row r="285" spans="1:4" x14ac:dyDescent="0.2">
      <c r="A285" s="1" t="s">
        <v>9</v>
      </c>
      <c r="B285" s="1" t="s">
        <v>2192</v>
      </c>
      <c r="C285" s="1" t="s">
        <v>2189</v>
      </c>
      <c r="D285" s="6">
        <v>366.66666666666669</v>
      </c>
    </row>
    <row r="286" spans="1:4" x14ac:dyDescent="0.2">
      <c r="A286" s="1" t="s">
        <v>9</v>
      </c>
      <c r="B286" s="1" t="s">
        <v>519</v>
      </c>
      <c r="C286" s="1" t="s">
        <v>2237</v>
      </c>
      <c r="D286" s="6">
        <v>366.66666666666669</v>
      </c>
    </row>
    <row r="287" spans="1:4" x14ac:dyDescent="0.2">
      <c r="A287" s="1" t="s">
        <v>9</v>
      </c>
      <c r="B287" s="1" t="s">
        <v>2191</v>
      </c>
      <c r="C287" s="1" t="s">
        <v>2237</v>
      </c>
      <c r="D287" s="6">
        <v>366.66666666666669</v>
      </c>
    </row>
    <row r="288" spans="1:4" x14ac:dyDescent="0.2">
      <c r="A288" s="1" t="s">
        <v>9</v>
      </c>
      <c r="B288" s="1" t="s">
        <v>2192</v>
      </c>
      <c r="C288" s="1" t="s">
        <v>2237</v>
      </c>
      <c r="D288" s="6">
        <v>366.66666666666669</v>
      </c>
    </row>
    <row r="289" spans="1:4" x14ac:dyDescent="0.2">
      <c r="A289" s="1" t="s">
        <v>9</v>
      </c>
      <c r="B289" s="1" t="s">
        <v>441</v>
      </c>
      <c r="C289" s="1" t="s">
        <v>100</v>
      </c>
      <c r="D289" s="6">
        <v>364</v>
      </c>
    </row>
    <row r="290" spans="1:4" x14ac:dyDescent="0.2">
      <c r="A290" s="1" t="s">
        <v>9</v>
      </c>
      <c r="B290" s="1" t="s">
        <v>413</v>
      </c>
      <c r="C290" s="1" t="s">
        <v>103</v>
      </c>
      <c r="D290" s="6">
        <v>361.92000000000007</v>
      </c>
    </row>
    <row r="291" spans="1:4" x14ac:dyDescent="0.2">
      <c r="A291" s="1" t="s">
        <v>9</v>
      </c>
      <c r="B291" s="1" t="s">
        <v>603</v>
      </c>
      <c r="C291" s="1" t="s">
        <v>276</v>
      </c>
      <c r="D291" s="6">
        <v>360</v>
      </c>
    </row>
    <row r="292" spans="1:4" x14ac:dyDescent="0.2">
      <c r="A292" s="1" t="s">
        <v>9</v>
      </c>
      <c r="B292" s="1" t="s">
        <v>566</v>
      </c>
      <c r="C292" s="1" t="s">
        <v>276</v>
      </c>
      <c r="D292" s="6">
        <v>352</v>
      </c>
    </row>
    <row r="293" spans="1:4" x14ac:dyDescent="0.2">
      <c r="A293" s="1" t="s">
        <v>9</v>
      </c>
      <c r="B293" s="1" t="s">
        <v>595</v>
      </c>
      <c r="C293" s="1" t="s">
        <v>276</v>
      </c>
      <c r="D293" s="6">
        <v>352</v>
      </c>
    </row>
    <row r="294" spans="1:4" x14ac:dyDescent="0.2">
      <c r="A294" s="1" t="s">
        <v>9</v>
      </c>
      <c r="B294" s="1" t="s">
        <v>639</v>
      </c>
      <c r="C294" s="1" t="s">
        <v>287</v>
      </c>
      <c r="D294" s="6">
        <v>352</v>
      </c>
    </row>
    <row r="295" spans="1:4" x14ac:dyDescent="0.2">
      <c r="A295" s="1" t="s">
        <v>9</v>
      </c>
      <c r="B295" s="1" t="s">
        <v>633</v>
      </c>
      <c r="C295" s="1" t="s">
        <v>288</v>
      </c>
      <c r="D295" s="6">
        <v>348</v>
      </c>
    </row>
    <row r="296" spans="1:4" x14ac:dyDescent="0.2">
      <c r="A296" s="1" t="s">
        <v>9</v>
      </c>
      <c r="B296" s="1" t="s">
        <v>433</v>
      </c>
      <c r="C296" s="1" t="s">
        <v>100</v>
      </c>
      <c r="D296" s="6">
        <v>343.20000000000005</v>
      </c>
    </row>
    <row r="297" spans="1:4" x14ac:dyDescent="0.2">
      <c r="A297" s="1" t="s">
        <v>9</v>
      </c>
      <c r="B297" s="1" t="s">
        <v>503</v>
      </c>
      <c r="C297" s="1" t="s">
        <v>248</v>
      </c>
      <c r="D297" s="6">
        <v>336.70333333333332</v>
      </c>
    </row>
    <row r="298" spans="1:4" x14ac:dyDescent="0.2">
      <c r="A298" s="1" t="s">
        <v>9</v>
      </c>
      <c r="B298" s="1" t="s">
        <v>481</v>
      </c>
      <c r="C298" s="1" t="s">
        <v>201</v>
      </c>
      <c r="D298" s="6">
        <v>335.25333333333333</v>
      </c>
    </row>
    <row r="299" spans="1:4" x14ac:dyDescent="0.2">
      <c r="A299" s="1" t="s">
        <v>9</v>
      </c>
      <c r="B299" s="1" t="s">
        <v>405</v>
      </c>
      <c r="C299" s="1" t="s">
        <v>102</v>
      </c>
      <c r="D299" s="6">
        <v>334.8</v>
      </c>
    </row>
    <row r="300" spans="1:4" x14ac:dyDescent="0.2">
      <c r="A300" s="1" t="s">
        <v>9</v>
      </c>
      <c r="B300" s="1" t="s">
        <v>446</v>
      </c>
      <c r="C300" s="1" t="s">
        <v>100</v>
      </c>
      <c r="D300" s="6">
        <v>332.8</v>
      </c>
    </row>
    <row r="301" spans="1:4" x14ac:dyDescent="0.2">
      <c r="A301" s="1" t="s">
        <v>9</v>
      </c>
      <c r="B301" s="1" t="s">
        <v>544</v>
      </c>
      <c r="C301" s="1" t="s">
        <v>542</v>
      </c>
      <c r="D301" s="6">
        <v>328</v>
      </c>
    </row>
    <row r="302" spans="1:4" x14ac:dyDescent="0.2">
      <c r="A302" s="1" t="s">
        <v>9</v>
      </c>
      <c r="B302" s="1" t="s">
        <v>550</v>
      </c>
      <c r="C302" s="1" t="s">
        <v>542</v>
      </c>
      <c r="D302" s="6">
        <v>328</v>
      </c>
    </row>
    <row r="303" spans="1:4" x14ac:dyDescent="0.2">
      <c r="A303" s="1" t="s">
        <v>9</v>
      </c>
      <c r="B303" s="1" t="s">
        <v>554</v>
      </c>
      <c r="C303" s="1" t="s">
        <v>542</v>
      </c>
      <c r="D303" s="6">
        <v>328</v>
      </c>
    </row>
    <row r="304" spans="1:4" x14ac:dyDescent="0.2">
      <c r="A304" s="1" t="s">
        <v>9</v>
      </c>
      <c r="B304" s="1" t="s">
        <v>375</v>
      </c>
      <c r="C304" s="1" t="s">
        <v>276</v>
      </c>
      <c r="D304" s="6">
        <v>327.66666666666669</v>
      </c>
    </row>
    <row r="305" spans="1:4" x14ac:dyDescent="0.2">
      <c r="A305" s="1" t="s">
        <v>9</v>
      </c>
      <c r="B305" s="1" t="s">
        <v>181</v>
      </c>
      <c r="C305" s="1" t="s">
        <v>472</v>
      </c>
      <c r="D305" s="6">
        <v>325.10000000000002</v>
      </c>
    </row>
    <row r="306" spans="1:4" x14ac:dyDescent="0.2">
      <c r="A306" s="1" t="s">
        <v>9</v>
      </c>
      <c r="B306" s="1" t="s">
        <v>541</v>
      </c>
      <c r="C306" s="1" t="s">
        <v>275</v>
      </c>
      <c r="D306" s="6">
        <v>325</v>
      </c>
    </row>
    <row r="307" spans="1:4" x14ac:dyDescent="0.2">
      <c r="A307" s="1" t="s">
        <v>9</v>
      </c>
      <c r="B307" s="1" t="s">
        <v>627</v>
      </c>
      <c r="C307" s="1" t="s">
        <v>287</v>
      </c>
      <c r="D307" s="6">
        <v>325</v>
      </c>
    </row>
    <row r="308" spans="1:4" x14ac:dyDescent="0.2">
      <c r="A308" s="1" t="s">
        <v>9</v>
      </c>
      <c r="B308" s="1" t="s">
        <v>423</v>
      </c>
      <c r="C308" s="1" t="s">
        <v>169</v>
      </c>
      <c r="D308" s="6">
        <v>324.8</v>
      </c>
    </row>
    <row r="309" spans="1:4" x14ac:dyDescent="0.2">
      <c r="A309" s="1" t="s">
        <v>9</v>
      </c>
      <c r="B309" s="1" t="s">
        <v>410</v>
      </c>
      <c r="C309" s="1" t="s">
        <v>102</v>
      </c>
      <c r="D309" s="6">
        <v>324.00000000000006</v>
      </c>
    </row>
    <row r="310" spans="1:4" x14ac:dyDescent="0.2">
      <c r="A310" s="1" t="s">
        <v>9</v>
      </c>
      <c r="B310" s="1" t="s">
        <v>411</v>
      </c>
      <c r="C310" s="1" t="s">
        <v>102</v>
      </c>
      <c r="D310" s="6">
        <v>324.00000000000006</v>
      </c>
    </row>
    <row r="311" spans="1:4" x14ac:dyDescent="0.2">
      <c r="A311" s="1" t="s">
        <v>9</v>
      </c>
      <c r="B311" s="1" t="s">
        <v>416</v>
      </c>
      <c r="C311" s="1" t="s">
        <v>102</v>
      </c>
      <c r="D311" s="6">
        <v>324.00000000000006</v>
      </c>
    </row>
    <row r="312" spans="1:4" x14ac:dyDescent="0.2">
      <c r="A312" s="1" t="s">
        <v>9</v>
      </c>
      <c r="B312" s="1" t="s">
        <v>404</v>
      </c>
      <c r="C312" s="1" t="s">
        <v>102</v>
      </c>
      <c r="D312" s="6">
        <v>324</v>
      </c>
    </row>
    <row r="313" spans="1:4" x14ac:dyDescent="0.2">
      <c r="A313" s="1" t="s">
        <v>9</v>
      </c>
      <c r="B313" s="1" t="s">
        <v>434</v>
      </c>
      <c r="C313" s="1" t="s">
        <v>100</v>
      </c>
      <c r="D313" s="6">
        <v>322.40000000000003</v>
      </c>
    </row>
    <row r="314" spans="1:4" x14ac:dyDescent="0.2">
      <c r="A314" s="1" t="s">
        <v>9</v>
      </c>
      <c r="B314" s="1" t="s">
        <v>435</v>
      </c>
      <c r="C314" s="1" t="s">
        <v>100</v>
      </c>
      <c r="D314" s="6">
        <v>322.40000000000003</v>
      </c>
    </row>
    <row r="315" spans="1:4" x14ac:dyDescent="0.2">
      <c r="A315" s="1" t="s">
        <v>9</v>
      </c>
      <c r="B315" s="1" t="s">
        <v>438</v>
      </c>
      <c r="C315" s="1" t="s">
        <v>100</v>
      </c>
      <c r="D315" s="6">
        <v>322.40000000000003</v>
      </c>
    </row>
    <row r="316" spans="1:4" x14ac:dyDescent="0.2">
      <c r="A316" s="1" t="s">
        <v>9</v>
      </c>
      <c r="B316" s="1" t="s">
        <v>135</v>
      </c>
      <c r="C316" s="1" t="s">
        <v>220</v>
      </c>
      <c r="D316" s="6">
        <v>321.25444444444452</v>
      </c>
    </row>
    <row r="317" spans="1:4" x14ac:dyDescent="0.2">
      <c r="A317" s="1" t="s">
        <v>9</v>
      </c>
      <c r="B317" s="1" t="s">
        <v>637</v>
      </c>
      <c r="C317" s="1" t="s">
        <v>289</v>
      </c>
      <c r="D317" s="6">
        <v>320</v>
      </c>
    </row>
    <row r="318" spans="1:4" x14ac:dyDescent="0.2">
      <c r="A318" s="1" t="s">
        <v>9</v>
      </c>
      <c r="B318" s="1" t="s">
        <v>598</v>
      </c>
      <c r="C318" s="1" t="s">
        <v>290</v>
      </c>
      <c r="D318" s="6">
        <v>316.16666666666669</v>
      </c>
    </row>
    <row r="319" spans="1:4" x14ac:dyDescent="0.2">
      <c r="A319" s="1" t="s">
        <v>9</v>
      </c>
      <c r="B319" s="1" t="s">
        <v>437</v>
      </c>
      <c r="C319" s="1" t="s">
        <v>100</v>
      </c>
      <c r="D319" s="6">
        <v>312.00000000000006</v>
      </c>
    </row>
    <row r="320" spans="1:4" x14ac:dyDescent="0.2">
      <c r="A320" s="1" t="s">
        <v>9</v>
      </c>
      <c r="B320" s="1" t="s">
        <v>415</v>
      </c>
      <c r="C320" s="1" t="s">
        <v>103</v>
      </c>
      <c r="D320" s="6">
        <v>312</v>
      </c>
    </row>
    <row r="321" spans="1:4" x14ac:dyDescent="0.2">
      <c r="A321" s="1" t="s">
        <v>9</v>
      </c>
      <c r="B321" s="1" t="s">
        <v>442</v>
      </c>
      <c r="C321" s="1" t="s">
        <v>100</v>
      </c>
      <c r="D321" s="6">
        <v>312</v>
      </c>
    </row>
    <row r="322" spans="1:4" x14ac:dyDescent="0.2">
      <c r="A322" s="1" t="s">
        <v>9</v>
      </c>
      <c r="B322" s="1" t="s">
        <v>444</v>
      </c>
      <c r="C322" s="1" t="s">
        <v>100</v>
      </c>
      <c r="D322" s="6">
        <v>312</v>
      </c>
    </row>
    <row r="323" spans="1:4" x14ac:dyDescent="0.2">
      <c r="A323" s="1" t="s">
        <v>9</v>
      </c>
      <c r="B323" s="1" t="s">
        <v>558</v>
      </c>
      <c r="C323" s="1" t="s">
        <v>279</v>
      </c>
      <c r="D323" s="6">
        <v>312</v>
      </c>
    </row>
    <row r="324" spans="1:4" x14ac:dyDescent="0.2">
      <c r="A324" s="1" t="s">
        <v>9</v>
      </c>
      <c r="B324" s="1" t="s">
        <v>560</v>
      </c>
      <c r="C324" s="1" t="s">
        <v>279</v>
      </c>
      <c r="D324" s="6">
        <v>312</v>
      </c>
    </row>
    <row r="325" spans="1:4" x14ac:dyDescent="0.2">
      <c r="A325" s="1" t="s">
        <v>9</v>
      </c>
      <c r="B325" s="1" t="s">
        <v>489</v>
      </c>
      <c r="C325" s="1" t="s">
        <v>209</v>
      </c>
      <c r="D325" s="6">
        <v>306.66666666666669</v>
      </c>
    </row>
    <row r="326" spans="1:4" x14ac:dyDescent="0.2">
      <c r="A326" s="1" t="s">
        <v>9</v>
      </c>
      <c r="B326" s="1" t="s">
        <v>2188</v>
      </c>
      <c r="C326" s="1" t="s">
        <v>119</v>
      </c>
      <c r="D326" s="6">
        <v>306.66666666666669</v>
      </c>
    </row>
    <row r="327" spans="1:4" x14ac:dyDescent="0.2">
      <c r="A327" s="1" t="s">
        <v>9</v>
      </c>
      <c r="B327" s="1" t="s">
        <v>355</v>
      </c>
      <c r="C327" s="1" t="s">
        <v>119</v>
      </c>
      <c r="D327" s="6">
        <v>306.66666666666669</v>
      </c>
    </row>
    <row r="328" spans="1:4" x14ac:dyDescent="0.2">
      <c r="A328" s="1" t="s">
        <v>9</v>
      </c>
      <c r="B328" s="1" t="s">
        <v>185</v>
      </c>
      <c r="C328" s="1" t="s">
        <v>472</v>
      </c>
      <c r="D328" s="6">
        <v>306</v>
      </c>
    </row>
    <row r="329" spans="1:4" x14ac:dyDescent="0.2">
      <c r="A329" s="1" t="s">
        <v>9</v>
      </c>
      <c r="B329" s="1" t="s">
        <v>556</v>
      </c>
      <c r="C329" s="1" t="s">
        <v>542</v>
      </c>
      <c r="D329" s="6">
        <v>304</v>
      </c>
    </row>
    <row r="330" spans="1:4" x14ac:dyDescent="0.2">
      <c r="A330" s="1" t="s">
        <v>9</v>
      </c>
      <c r="B330" s="1" t="s">
        <v>412</v>
      </c>
      <c r="C330" s="1" t="s">
        <v>102</v>
      </c>
      <c r="D330" s="6">
        <v>302.40000000000003</v>
      </c>
    </row>
    <row r="331" spans="1:4" x14ac:dyDescent="0.2">
      <c r="A331" s="1" t="s">
        <v>9</v>
      </c>
      <c r="B331" s="1" t="s">
        <v>439</v>
      </c>
      <c r="C331" s="1" t="s">
        <v>100</v>
      </c>
      <c r="D331" s="6">
        <v>301.60000000000008</v>
      </c>
    </row>
    <row r="332" spans="1:4" x14ac:dyDescent="0.2">
      <c r="A332" s="1" t="s">
        <v>9</v>
      </c>
      <c r="B332" s="1" t="s">
        <v>334</v>
      </c>
      <c r="C332" s="1" t="s">
        <v>329</v>
      </c>
      <c r="D332" s="6">
        <v>300</v>
      </c>
    </row>
    <row r="333" spans="1:4" x14ac:dyDescent="0.2">
      <c r="A333" s="1" t="s">
        <v>9</v>
      </c>
      <c r="B333" s="1" t="s">
        <v>401</v>
      </c>
      <c r="C333" s="1" t="s">
        <v>104</v>
      </c>
      <c r="D333" s="6">
        <v>300</v>
      </c>
    </row>
    <row r="334" spans="1:4" x14ac:dyDescent="0.2">
      <c r="A334" s="1" t="s">
        <v>9</v>
      </c>
      <c r="B334" s="1" t="s">
        <v>641</v>
      </c>
      <c r="C334" s="1" t="s">
        <v>292</v>
      </c>
      <c r="D334" s="6">
        <v>300</v>
      </c>
    </row>
    <row r="335" spans="1:4" x14ac:dyDescent="0.2">
      <c r="A335" s="1" t="s">
        <v>9</v>
      </c>
      <c r="B335" s="1" t="s">
        <v>635</v>
      </c>
      <c r="C335" s="1" t="s">
        <v>289</v>
      </c>
      <c r="D335" s="6">
        <v>298.66666666666669</v>
      </c>
    </row>
    <row r="336" spans="1:4" x14ac:dyDescent="0.2">
      <c r="A336" s="1" t="s">
        <v>9</v>
      </c>
      <c r="B336" s="1" t="s">
        <v>366</v>
      </c>
      <c r="C336" s="1" t="s">
        <v>509</v>
      </c>
      <c r="D336" s="6">
        <v>297.17666666666668</v>
      </c>
    </row>
    <row r="337" spans="1:4" x14ac:dyDescent="0.2">
      <c r="A337" s="1" t="s">
        <v>9</v>
      </c>
      <c r="B337" s="1" t="s">
        <v>186</v>
      </c>
      <c r="C337" s="1" t="s">
        <v>472</v>
      </c>
      <c r="D337" s="6">
        <v>296.14666666666665</v>
      </c>
    </row>
    <row r="338" spans="1:4" x14ac:dyDescent="0.2">
      <c r="A338" s="1" t="s">
        <v>9</v>
      </c>
      <c r="B338" s="1" t="s">
        <v>223</v>
      </c>
      <c r="C338" s="1" t="s">
        <v>220</v>
      </c>
      <c r="D338" s="6">
        <v>293.33333333333331</v>
      </c>
    </row>
    <row r="339" spans="1:4" x14ac:dyDescent="0.2">
      <c r="A339" s="1" t="s">
        <v>9</v>
      </c>
      <c r="B339" s="1" t="s">
        <v>634</v>
      </c>
      <c r="C339" s="1" t="s">
        <v>289</v>
      </c>
      <c r="D339" s="6">
        <v>293.33333333333331</v>
      </c>
    </row>
    <row r="340" spans="1:4" x14ac:dyDescent="0.2">
      <c r="A340" s="1" t="s">
        <v>9</v>
      </c>
      <c r="B340" s="1" t="s">
        <v>408</v>
      </c>
      <c r="C340" s="1" t="s">
        <v>102</v>
      </c>
      <c r="D340" s="6">
        <v>291.59999999999997</v>
      </c>
    </row>
    <row r="341" spans="1:4" x14ac:dyDescent="0.2">
      <c r="A341" s="1" t="s">
        <v>9</v>
      </c>
      <c r="B341" s="1" t="s">
        <v>474</v>
      </c>
      <c r="C341" s="1" t="s">
        <v>215</v>
      </c>
      <c r="D341" s="6">
        <v>290.30833333333334</v>
      </c>
    </row>
    <row r="342" spans="1:4" x14ac:dyDescent="0.2">
      <c r="A342" s="1" t="s">
        <v>9</v>
      </c>
      <c r="B342" s="1" t="s">
        <v>429</v>
      </c>
      <c r="C342" s="1" t="s">
        <v>100</v>
      </c>
      <c r="D342" s="6">
        <v>288</v>
      </c>
    </row>
    <row r="343" spans="1:4" x14ac:dyDescent="0.2">
      <c r="A343" s="1" t="s">
        <v>9</v>
      </c>
      <c r="B343" s="1" t="s">
        <v>377</v>
      </c>
      <c r="C343" s="1" t="s">
        <v>276</v>
      </c>
      <c r="D343" s="6">
        <v>285.33333333333331</v>
      </c>
    </row>
    <row r="344" spans="1:4" x14ac:dyDescent="0.2">
      <c r="A344" s="1" t="s">
        <v>9</v>
      </c>
      <c r="B344" s="1" t="s">
        <v>449</v>
      </c>
      <c r="C344" s="1" t="s">
        <v>100</v>
      </c>
      <c r="D344" s="6">
        <v>280.8</v>
      </c>
    </row>
    <row r="345" spans="1:4" x14ac:dyDescent="0.2">
      <c r="A345" s="1" t="s">
        <v>9</v>
      </c>
      <c r="B345" s="1" t="s">
        <v>591</v>
      </c>
      <c r="C345" s="1" t="s">
        <v>276</v>
      </c>
      <c r="D345" s="6">
        <v>280</v>
      </c>
    </row>
    <row r="346" spans="1:4" x14ac:dyDescent="0.2">
      <c r="A346" s="1" t="s">
        <v>9</v>
      </c>
      <c r="B346" s="1" t="s">
        <v>455</v>
      </c>
      <c r="C346" s="1" t="s">
        <v>456</v>
      </c>
      <c r="D346" s="6">
        <v>277.5</v>
      </c>
    </row>
    <row r="347" spans="1:4" x14ac:dyDescent="0.2">
      <c r="A347" s="1" t="s">
        <v>9</v>
      </c>
      <c r="B347" s="1" t="s">
        <v>636</v>
      </c>
      <c r="C347" s="1" t="s">
        <v>289</v>
      </c>
      <c r="D347" s="6">
        <v>277.33333333333331</v>
      </c>
    </row>
    <row r="348" spans="1:4" x14ac:dyDescent="0.2">
      <c r="A348" s="1" t="s">
        <v>9</v>
      </c>
      <c r="B348" s="1" t="s">
        <v>92</v>
      </c>
      <c r="C348" s="1" t="s">
        <v>279</v>
      </c>
      <c r="D348" s="6">
        <v>275</v>
      </c>
    </row>
    <row r="349" spans="1:4" x14ac:dyDescent="0.2">
      <c r="A349" s="1" t="s">
        <v>9</v>
      </c>
      <c r="B349" s="1" t="s">
        <v>497</v>
      </c>
      <c r="C349" s="1" t="s">
        <v>225</v>
      </c>
      <c r="D349" s="6">
        <v>272.86333333333334</v>
      </c>
    </row>
    <row r="350" spans="1:4" x14ac:dyDescent="0.2">
      <c r="A350" s="1" t="s">
        <v>9</v>
      </c>
      <c r="B350" s="1" t="s">
        <v>585</v>
      </c>
      <c r="C350" s="1" t="s">
        <v>276</v>
      </c>
      <c r="D350" s="6">
        <v>272</v>
      </c>
    </row>
    <row r="351" spans="1:4" x14ac:dyDescent="0.2">
      <c r="A351" s="1" t="s">
        <v>9</v>
      </c>
      <c r="B351" s="1" t="s">
        <v>450</v>
      </c>
      <c r="C351" s="1" t="s">
        <v>100</v>
      </c>
      <c r="D351" s="6">
        <v>270.40000000000003</v>
      </c>
    </row>
    <row r="352" spans="1:4" x14ac:dyDescent="0.2">
      <c r="A352" s="1" t="s">
        <v>9</v>
      </c>
      <c r="B352" s="1" t="s">
        <v>638</v>
      </c>
      <c r="C352" s="1" t="s">
        <v>289</v>
      </c>
      <c r="D352" s="6">
        <v>266.66666666666669</v>
      </c>
    </row>
    <row r="353" spans="1:4" x14ac:dyDescent="0.2">
      <c r="A353" s="1" t="s">
        <v>9</v>
      </c>
      <c r="B353" s="1" t="s">
        <v>517</v>
      </c>
      <c r="C353" s="1" t="s">
        <v>263</v>
      </c>
      <c r="D353" s="6">
        <v>265.41666666666669</v>
      </c>
    </row>
    <row r="354" spans="1:4" x14ac:dyDescent="0.2">
      <c r="A354" s="1" t="s">
        <v>9</v>
      </c>
      <c r="B354" s="1" t="s">
        <v>619</v>
      </c>
      <c r="C354" s="1" t="s">
        <v>276</v>
      </c>
      <c r="D354" s="6">
        <v>264</v>
      </c>
    </row>
    <row r="355" spans="1:4" x14ac:dyDescent="0.2">
      <c r="A355" s="1" t="s">
        <v>9</v>
      </c>
      <c r="B355" s="1" t="s">
        <v>406</v>
      </c>
      <c r="C355" s="1" t="s">
        <v>102</v>
      </c>
      <c r="D355" s="6">
        <v>259.20000000000005</v>
      </c>
    </row>
    <row r="356" spans="1:4" x14ac:dyDescent="0.2">
      <c r="A356" s="1" t="s">
        <v>9</v>
      </c>
      <c r="B356" s="1" t="s">
        <v>409</v>
      </c>
      <c r="C356" s="1" t="s">
        <v>102</v>
      </c>
      <c r="D356" s="6">
        <v>259.20000000000005</v>
      </c>
    </row>
    <row r="357" spans="1:4" x14ac:dyDescent="0.2">
      <c r="A357" s="1" t="s">
        <v>9</v>
      </c>
      <c r="B357" s="1" t="s">
        <v>555</v>
      </c>
      <c r="C357" s="1" t="s">
        <v>542</v>
      </c>
      <c r="D357" s="6">
        <v>252</v>
      </c>
    </row>
    <row r="358" spans="1:4" x14ac:dyDescent="0.2">
      <c r="A358" s="1" t="s">
        <v>9</v>
      </c>
      <c r="B358" s="1" t="s">
        <v>525</v>
      </c>
      <c r="C358" s="1" t="s">
        <v>267</v>
      </c>
      <c r="D358" s="6">
        <v>250</v>
      </c>
    </row>
    <row r="359" spans="1:4" x14ac:dyDescent="0.2">
      <c r="A359" s="1" t="s">
        <v>9</v>
      </c>
      <c r="B359" s="1" t="s">
        <v>407</v>
      </c>
      <c r="C359" s="1" t="s">
        <v>102</v>
      </c>
      <c r="D359" s="6">
        <v>248.4</v>
      </c>
    </row>
    <row r="360" spans="1:4" x14ac:dyDescent="0.2">
      <c r="A360" s="1" t="s">
        <v>9</v>
      </c>
      <c r="B360" s="1" t="s">
        <v>589</v>
      </c>
      <c r="C360" s="1" t="s">
        <v>276</v>
      </c>
      <c r="D360" s="6">
        <v>248</v>
      </c>
    </row>
    <row r="361" spans="1:4" x14ac:dyDescent="0.2">
      <c r="A361" s="1" t="s">
        <v>9</v>
      </c>
      <c r="B361" s="1" t="s">
        <v>319</v>
      </c>
      <c r="C361" s="1" t="s">
        <v>302</v>
      </c>
      <c r="D361" s="6">
        <v>235.20000000000005</v>
      </c>
    </row>
    <row r="362" spans="1:4" x14ac:dyDescent="0.2">
      <c r="A362" s="1" t="s">
        <v>9</v>
      </c>
      <c r="B362" s="1" t="s">
        <v>592</v>
      </c>
      <c r="C362" s="1" t="s">
        <v>276</v>
      </c>
      <c r="D362" s="6">
        <v>232</v>
      </c>
    </row>
    <row r="363" spans="1:4" x14ac:dyDescent="0.2">
      <c r="A363" s="1" t="s">
        <v>9</v>
      </c>
      <c r="B363" s="1" t="s">
        <v>224</v>
      </c>
      <c r="C363" s="1" t="s">
        <v>220</v>
      </c>
      <c r="D363" s="6">
        <v>224.08333333333334</v>
      </c>
    </row>
    <row r="364" spans="1:4" x14ac:dyDescent="0.2">
      <c r="A364" s="1" t="s">
        <v>9</v>
      </c>
      <c r="B364" s="1" t="s">
        <v>351</v>
      </c>
      <c r="C364" s="1" t="s">
        <v>119</v>
      </c>
      <c r="D364" s="6">
        <v>220.65333333333334</v>
      </c>
    </row>
    <row r="365" spans="1:4" x14ac:dyDescent="0.2">
      <c r="A365" s="1" t="s">
        <v>9</v>
      </c>
      <c r="B365" s="1" t="s">
        <v>375</v>
      </c>
      <c r="C365" s="1" t="s">
        <v>275</v>
      </c>
      <c r="D365" s="6">
        <v>220</v>
      </c>
    </row>
    <row r="366" spans="1:4" x14ac:dyDescent="0.2">
      <c r="A366" s="1" t="s">
        <v>9</v>
      </c>
      <c r="B366" s="1" t="s">
        <v>590</v>
      </c>
      <c r="C366" s="1" t="s">
        <v>276</v>
      </c>
      <c r="D366" s="6">
        <v>220</v>
      </c>
    </row>
    <row r="367" spans="1:4" x14ac:dyDescent="0.2">
      <c r="A367" s="1" t="s">
        <v>9</v>
      </c>
      <c r="B367" s="1" t="s">
        <v>453</v>
      </c>
      <c r="C367" s="1" t="s">
        <v>168</v>
      </c>
      <c r="D367" s="6">
        <v>218.66666666666666</v>
      </c>
    </row>
    <row r="368" spans="1:4" x14ac:dyDescent="0.2">
      <c r="A368" s="1" t="s">
        <v>9</v>
      </c>
      <c r="B368" s="1" t="s">
        <v>149</v>
      </c>
      <c r="C368" s="1" t="s">
        <v>276</v>
      </c>
      <c r="D368" s="6">
        <v>218.66666666666666</v>
      </c>
    </row>
    <row r="369" spans="1:4" x14ac:dyDescent="0.2">
      <c r="A369" s="1" t="s">
        <v>9</v>
      </c>
      <c r="B369" s="1" t="s">
        <v>2194</v>
      </c>
      <c r="C369" s="1" t="s">
        <v>100</v>
      </c>
      <c r="D369" s="6">
        <v>218.4</v>
      </c>
    </row>
    <row r="370" spans="1:4" x14ac:dyDescent="0.2">
      <c r="A370" s="1" t="s">
        <v>9</v>
      </c>
      <c r="B370" s="1" t="s">
        <v>425</v>
      </c>
      <c r="C370" s="1" t="s">
        <v>100</v>
      </c>
      <c r="D370" s="6">
        <v>214.93333333333331</v>
      </c>
    </row>
    <row r="371" spans="1:4" x14ac:dyDescent="0.2">
      <c r="A371" s="1" t="s">
        <v>9</v>
      </c>
      <c r="B371" s="1" t="s">
        <v>642</v>
      </c>
      <c r="C371" s="1" t="s">
        <v>292</v>
      </c>
      <c r="D371" s="6">
        <v>212</v>
      </c>
    </row>
    <row r="372" spans="1:4" x14ac:dyDescent="0.2">
      <c r="A372" s="1" t="s">
        <v>9</v>
      </c>
      <c r="B372" s="1" t="s">
        <v>639</v>
      </c>
      <c r="C372" s="1" t="s">
        <v>292</v>
      </c>
      <c r="D372" s="6">
        <v>208</v>
      </c>
    </row>
    <row r="373" spans="1:4" x14ac:dyDescent="0.2">
      <c r="A373" s="1" t="s">
        <v>9</v>
      </c>
      <c r="B373" s="1" t="s">
        <v>418</v>
      </c>
      <c r="C373" s="1" t="s">
        <v>100</v>
      </c>
      <c r="D373" s="6">
        <v>200</v>
      </c>
    </row>
    <row r="374" spans="1:4" x14ac:dyDescent="0.2">
      <c r="A374" s="1" t="s">
        <v>9</v>
      </c>
      <c r="B374" s="1" t="s">
        <v>457</v>
      </c>
      <c r="C374" s="1" t="s">
        <v>171</v>
      </c>
      <c r="D374" s="6">
        <v>200</v>
      </c>
    </row>
    <row r="375" spans="1:4" x14ac:dyDescent="0.2">
      <c r="A375" s="1" t="s">
        <v>9</v>
      </c>
      <c r="B375" s="1" t="s">
        <v>92</v>
      </c>
      <c r="C375" s="1" t="s">
        <v>542</v>
      </c>
      <c r="D375" s="6">
        <v>200</v>
      </c>
    </row>
    <row r="376" spans="1:4" x14ac:dyDescent="0.2">
      <c r="A376" s="1" t="s">
        <v>9</v>
      </c>
      <c r="B376" s="1" t="s">
        <v>515</v>
      </c>
      <c r="C376" s="1" t="s">
        <v>509</v>
      </c>
      <c r="D376" s="6">
        <v>195.53333333333333</v>
      </c>
    </row>
    <row r="377" spans="1:4" x14ac:dyDescent="0.2">
      <c r="A377" s="1" t="s">
        <v>9</v>
      </c>
      <c r="B377" s="1" t="s">
        <v>559</v>
      </c>
      <c r="C377" s="1" t="s">
        <v>279</v>
      </c>
      <c r="D377" s="6">
        <v>192</v>
      </c>
    </row>
    <row r="378" spans="1:4" x14ac:dyDescent="0.2">
      <c r="A378" s="1" t="s">
        <v>9</v>
      </c>
      <c r="B378" s="1" t="s">
        <v>568</v>
      </c>
      <c r="C378" s="1" t="s">
        <v>276</v>
      </c>
      <c r="D378" s="6">
        <v>192</v>
      </c>
    </row>
    <row r="379" spans="1:4" x14ac:dyDescent="0.2">
      <c r="A379" s="1" t="s">
        <v>9</v>
      </c>
      <c r="B379" s="1" t="s">
        <v>632</v>
      </c>
      <c r="C379" s="1" t="s">
        <v>645</v>
      </c>
      <c r="D379" s="6">
        <v>192</v>
      </c>
    </row>
    <row r="380" spans="1:4" x14ac:dyDescent="0.2">
      <c r="A380" s="1" t="s">
        <v>9</v>
      </c>
      <c r="B380" s="1" t="s">
        <v>445</v>
      </c>
      <c r="C380" s="1" t="s">
        <v>100</v>
      </c>
      <c r="D380" s="6">
        <v>187.20000000000002</v>
      </c>
    </row>
    <row r="381" spans="1:4" x14ac:dyDescent="0.2">
      <c r="A381" s="1" t="s">
        <v>9</v>
      </c>
      <c r="B381" s="1" t="s">
        <v>474</v>
      </c>
      <c r="C381" s="1" t="s">
        <v>473</v>
      </c>
      <c r="D381" s="6">
        <v>178.30833333333331</v>
      </c>
    </row>
    <row r="382" spans="1:4" x14ac:dyDescent="0.2">
      <c r="A382" s="1" t="s">
        <v>9</v>
      </c>
      <c r="B382" s="1" t="s">
        <v>531</v>
      </c>
      <c r="C382" s="1" t="s">
        <v>272</v>
      </c>
      <c r="D382" s="6">
        <v>176</v>
      </c>
    </row>
    <row r="383" spans="1:4" x14ac:dyDescent="0.2">
      <c r="A383" s="1" t="s">
        <v>9</v>
      </c>
      <c r="B383" s="1" t="s">
        <v>534</v>
      </c>
      <c r="C383" s="1" t="s">
        <v>272</v>
      </c>
      <c r="D383" s="6">
        <v>176</v>
      </c>
    </row>
    <row r="384" spans="1:4" x14ac:dyDescent="0.2">
      <c r="A384" s="1" t="s">
        <v>9</v>
      </c>
      <c r="B384" s="1" t="s">
        <v>381</v>
      </c>
      <c r="C384" s="1" t="s">
        <v>204</v>
      </c>
      <c r="D384" s="6">
        <v>173.61416666666665</v>
      </c>
    </row>
    <row r="385" spans="1:4" x14ac:dyDescent="0.2">
      <c r="A385" s="1" t="s">
        <v>9</v>
      </c>
      <c r="B385" s="1" t="s">
        <v>426</v>
      </c>
      <c r="C385" s="1" t="s">
        <v>100</v>
      </c>
      <c r="D385" s="6">
        <v>173.33333333333334</v>
      </c>
    </row>
    <row r="386" spans="1:4" x14ac:dyDescent="0.2">
      <c r="A386" s="1" t="s">
        <v>9</v>
      </c>
      <c r="B386" s="1" t="s">
        <v>92</v>
      </c>
      <c r="C386" s="1" t="s">
        <v>100</v>
      </c>
      <c r="D386" s="6">
        <v>173.33333333333334</v>
      </c>
    </row>
    <row r="387" spans="1:4" x14ac:dyDescent="0.2">
      <c r="A387" s="1" t="s">
        <v>9</v>
      </c>
      <c r="B387" s="1" t="s">
        <v>2242</v>
      </c>
      <c r="C387" s="1" t="s">
        <v>542</v>
      </c>
      <c r="D387" s="6">
        <v>173.33333333333334</v>
      </c>
    </row>
    <row r="388" spans="1:4" x14ac:dyDescent="0.2">
      <c r="A388" s="1" t="s">
        <v>9</v>
      </c>
      <c r="B388" s="1" t="s">
        <v>520</v>
      </c>
      <c r="C388" s="1" t="s">
        <v>267</v>
      </c>
      <c r="D388" s="6">
        <v>170.66666666666666</v>
      </c>
    </row>
    <row r="389" spans="1:4" x14ac:dyDescent="0.2">
      <c r="A389" s="1" t="s">
        <v>9</v>
      </c>
      <c r="B389" s="1" t="s">
        <v>578</v>
      </c>
      <c r="C389" s="1" t="s">
        <v>276</v>
      </c>
      <c r="D389" s="6">
        <v>165.71666666666667</v>
      </c>
    </row>
    <row r="390" spans="1:4" x14ac:dyDescent="0.2">
      <c r="A390" s="1" t="s">
        <v>9</v>
      </c>
      <c r="B390" s="1" t="s">
        <v>350</v>
      </c>
      <c r="C390" s="1" t="s">
        <v>119</v>
      </c>
      <c r="D390" s="6">
        <v>161</v>
      </c>
    </row>
    <row r="391" spans="1:4" x14ac:dyDescent="0.2">
      <c r="A391" s="1" t="s">
        <v>9</v>
      </c>
      <c r="B391" s="1" t="s">
        <v>135</v>
      </c>
      <c r="C391" s="1" t="s">
        <v>116</v>
      </c>
      <c r="D391" s="6">
        <v>160.62722222222226</v>
      </c>
    </row>
    <row r="392" spans="1:4" x14ac:dyDescent="0.2">
      <c r="A392" s="1" t="s">
        <v>9</v>
      </c>
      <c r="B392" s="1" t="s">
        <v>135</v>
      </c>
      <c r="C392" s="1" t="s">
        <v>390</v>
      </c>
      <c r="D392" s="6">
        <v>160.62722222222226</v>
      </c>
    </row>
    <row r="393" spans="1:4" x14ac:dyDescent="0.2">
      <c r="A393" s="1" t="s">
        <v>9</v>
      </c>
      <c r="B393" s="1" t="s">
        <v>135</v>
      </c>
      <c r="C393" s="1" t="s">
        <v>248</v>
      </c>
      <c r="D393" s="6">
        <v>160.62722222222226</v>
      </c>
    </row>
    <row r="394" spans="1:4" x14ac:dyDescent="0.2">
      <c r="A394" s="1" t="s">
        <v>9</v>
      </c>
      <c r="B394" s="1" t="s">
        <v>640</v>
      </c>
      <c r="C394" s="1" t="s">
        <v>292</v>
      </c>
      <c r="D394" s="6">
        <v>148</v>
      </c>
    </row>
    <row r="395" spans="1:4" x14ac:dyDescent="0.2">
      <c r="A395" s="1" t="s">
        <v>9</v>
      </c>
      <c r="B395" s="1" t="s">
        <v>208</v>
      </c>
      <c r="C395" s="1" t="s">
        <v>204</v>
      </c>
      <c r="D395" s="6">
        <v>138.24666666666667</v>
      </c>
    </row>
    <row r="396" spans="1:4" x14ac:dyDescent="0.2">
      <c r="A396" s="1" t="s">
        <v>9</v>
      </c>
      <c r="B396" s="1" t="s">
        <v>284</v>
      </c>
      <c r="C396" s="1" t="s">
        <v>100</v>
      </c>
      <c r="D396" s="6">
        <v>135.20000000000002</v>
      </c>
    </row>
    <row r="397" spans="1:4" x14ac:dyDescent="0.2">
      <c r="A397" s="1" t="s">
        <v>9</v>
      </c>
      <c r="B397" s="1" t="s">
        <v>2240</v>
      </c>
      <c r="C397" s="1" t="s">
        <v>100</v>
      </c>
      <c r="D397" s="6">
        <v>135.20000000000002</v>
      </c>
    </row>
    <row r="398" spans="1:4" x14ac:dyDescent="0.2">
      <c r="A398" s="1" t="s">
        <v>9</v>
      </c>
      <c r="B398" s="1" t="s">
        <v>2241</v>
      </c>
      <c r="C398" s="1" t="s">
        <v>267</v>
      </c>
      <c r="D398" s="6">
        <v>128</v>
      </c>
    </row>
    <row r="399" spans="1:4" x14ac:dyDescent="0.2">
      <c r="A399" s="1" t="s">
        <v>9</v>
      </c>
      <c r="B399" s="1" t="s">
        <v>371</v>
      </c>
      <c r="C399" s="1" t="s">
        <v>275</v>
      </c>
      <c r="D399" s="6">
        <v>126.66666666666667</v>
      </c>
    </row>
    <row r="400" spans="1:4" x14ac:dyDescent="0.2">
      <c r="A400" s="1" t="s">
        <v>9</v>
      </c>
      <c r="B400" s="1" t="s">
        <v>460</v>
      </c>
      <c r="C400" s="1" t="s">
        <v>248</v>
      </c>
      <c r="D400" s="6">
        <v>125.77666666666669</v>
      </c>
    </row>
    <row r="401" spans="1:4" x14ac:dyDescent="0.2">
      <c r="A401" s="1" t="s">
        <v>9</v>
      </c>
      <c r="B401" s="1" t="s">
        <v>394</v>
      </c>
      <c r="C401" s="1" t="s">
        <v>395</v>
      </c>
      <c r="D401" s="6">
        <v>125</v>
      </c>
    </row>
    <row r="402" spans="1:4" x14ac:dyDescent="0.2">
      <c r="A402" s="1" t="s">
        <v>9</v>
      </c>
      <c r="B402" s="1" t="s">
        <v>2236</v>
      </c>
      <c r="C402" s="1" t="s">
        <v>137</v>
      </c>
      <c r="D402" s="6">
        <v>125</v>
      </c>
    </row>
    <row r="403" spans="1:4" x14ac:dyDescent="0.2">
      <c r="A403" s="1" t="s">
        <v>9</v>
      </c>
      <c r="B403" s="1" t="s">
        <v>91</v>
      </c>
      <c r="C403" s="1" t="s">
        <v>542</v>
      </c>
      <c r="D403" s="6">
        <v>120</v>
      </c>
    </row>
    <row r="404" spans="1:4" x14ac:dyDescent="0.2">
      <c r="A404" s="1" t="s">
        <v>9</v>
      </c>
      <c r="B404" s="1" t="s">
        <v>604</v>
      </c>
      <c r="C404" s="1" t="s">
        <v>276</v>
      </c>
      <c r="D404" s="6">
        <v>116</v>
      </c>
    </row>
    <row r="405" spans="1:4" x14ac:dyDescent="0.2">
      <c r="A405" s="1" t="s">
        <v>9</v>
      </c>
      <c r="B405" s="1" t="s">
        <v>606</v>
      </c>
      <c r="C405" s="1" t="s">
        <v>276</v>
      </c>
      <c r="D405" s="6">
        <v>116</v>
      </c>
    </row>
    <row r="406" spans="1:4" x14ac:dyDescent="0.2">
      <c r="A406" s="1" t="s">
        <v>9</v>
      </c>
      <c r="B406" s="1" t="s">
        <v>250</v>
      </c>
      <c r="C406" s="1" t="s">
        <v>248</v>
      </c>
      <c r="D406" s="6">
        <v>109.2</v>
      </c>
    </row>
    <row r="407" spans="1:4" x14ac:dyDescent="0.2">
      <c r="A407" s="1" t="s">
        <v>9</v>
      </c>
      <c r="B407" s="1" t="s">
        <v>588</v>
      </c>
      <c r="C407" s="1" t="s">
        <v>276</v>
      </c>
      <c r="D407" s="6">
        <v>108</v>
      </c>
    </row>
    <row r="408" spans="1:4" x14ac:dyDescent="0.2">
      <c r="A408" s="1" t="s">
        <v>9</v>
      </c>
      <c r="B408" s="1" t="s">
        <v>632</v>
      </c>
      <c r="C408" s="1" t="s">
        <v>288</v>
      </c>
      <c r="D408" s="6">
        <v>108</v>
      </c>
    </row>
    <row r="409" spans="1:4" x14ac:dyDescent="0.2">
      <c r="A409" s="1" t="s">
        <v>9</v>
      </c>
      <c r="B409" s="1" t="s">
        <v>490</v>
      </c>
      <c r="C409" s="1" t="s">
        <v>209</v>
      </c>
      <c r="D409" s="6">
        <v>106.66666666666667</v>
      </c>
    </row>
    <row r="410" spans="1:4" x14ac:dyDescent="0.2">
      <c r="A410" s="1" t="s">
        <v>9</v>
      </c>
      <c r="B410" s="1" t="s">
        <v>355</v>
      </c>
      <c r="C410" s="1" t="s">
        <v>140</v>
      </c>
      <c r="D410" s="6">
        <v>96.666666666666671</v>
      </c>
    </row>
    <row r="411" spans="1:4" x14ac:dyDescent="0.2">
      <c r="A411" s="1" t="s">
        <v>9</v>
      </c>
      <c r="B411" s="1" t="s">
        <v>183</v>
      </c>
      <c r="C411" s="1" t="s">
        <v>472</v>
      </c>
      <c r="D411" s="6">
        <v>89.741666666666674</v>
      </c>
    </row>
    <row r="412" spans="1:4" x14ac:dyDescent="0.2">
      <c r="A412" s="1" t="s">
        <v>9</v>
      </c>
      <c r="B412" s="1" t="s">
        <v>470</v>
      </c>
      <c r="C412" s="1" t="s">
        <v>472</v>
      </c>
      <c r="D412" s="6">
        <v>81.11333333333333</v>
      </c>
    </row>
    <row r="413" spans="1:4" x14ac:dyDescent="0.2">
      <c r="A413" s="1" t="s">
        <v>9</v>
      </c>
      <c r="B413" s="1" t="s">
        <v>234</v>
      </c>
      <c r="C413" s="1" t="s">
        <v>235</v>
      </c>
      <c r="D413" s="6">
        <v>75.696666666666658</v>
      </c>
    </row>
    <row r="414" spans="1:4" x14ac:dyDescent="0.2">
      <c r="A414" s="1" t="s">
        <v>9</v>
      </c>
      <c r="B414" s="1" t="s">
        <v>597</v>
      </c>
      <c r="C414" s="1" t="s">
        <v>276</v>
      </c>
      <c r="D414" s="6">
        <v>74.666666666666671</v>
      </c>
    </row>
    <row r="415" spans="1:4" x14ac:dyDescent="0.2">
      <c r="A415" s="1" t="s">
        <v>9</v>
      </c>
      <c r="B415" s="1" t="s">
        <v>467</v>
      </c>
      <c r="C415" s="1" t="s">
        <v>175</v>
      </c>
      <c r="D415" s="6">
        <v>70.523333333333355</v>
      </c>
    </row>
    <row r="416" spans="1:4" x14ac:dyDescent="0.2">
      <c r="A416" s="1" t="s">
        <v>9</v>
      </c>
      <c r="B416" s="1" t="s">
        <v>436</v>
      </c>
      <c r="C416" s="1" t="s">
        <v>100</v>
      </c>
      <c r="D416" s="6">
        <v>52</v>
      </c>
    </row>
    <row r="417" spans="1:4" x14ac:dyDescent="0.2">
      <c r="A417" s="1" t="s">
        <v>9</v>
      </c>
      <c r="B417" s="1" t="s">
        <v>228</v>
      </c>
      <c r="C417" s="1" t="s">
        <v>229</v>
      </c>
      <c r="D417" s="6">
        <v>44.096666666666671</v>
      </c>
    </row>
    <row r="418" spans="1:4" x14ac:dyDescent="0.2">
      <c r="A418" s="1" t="s">
        <v>9</v>
      </c>
      <c r="B418" s="1" t="s">
        <v>2239</v>
      </c>
      <c r="C418" s="1" t="s">
        <v>102</v>
      </c>
      <c r="D418" s="6">
        <v>32.4</v>
      </c>
    </row>
    <row r="419" spans="1:4" x14ac:dyDescent="0.2">
      <c r="A419" s="1" t="s">
        <v>9</v>
      </c>
      <c r="B419" s="1" t="s">
        <v>251</v>
      </c>
      <c r="C419" s="1" t="s">
        <v>248</v>
      </c>
      <c r="D419" s="6">
        <v>20.5</v>
      </c>
    </row>
    <row r="420" spans="1:4" x14ac:dyDescent="0.2">
      <c r="A420" s="1" t="s">
        <v>9</v>
      </c>
      <c r="B420" s="1" t="s">
        <v>252</v>
      </c>
      <c r="C420" s="1" t="s">
        <v>248</v>
      </c>
      <c r="D420" s="6">
        <v>17.5</v>
      </c>
    </row>
    <row r="421" spans="1:4" x14ac:dyDescent="0.2">
      <c r="A421" s="1" t="s">
        <v>9</v>
      </c>
      <c r="B421" s="1" t="s">
        <v>491</v>
      </c>
      <c r="C421" s="1" t="s">
        <v>213</v>
      </c>
      <c r="D421" s="6">
        <v>14.049999999999999</v>
      </c>
    </row>
    <row r="422" spans="1:4" x14ac:dyDescent="0.2">
      <c r="A422" s="1" t="s">
        <v>9</v>
      </c>
      <c r="B422" s="1" t="s">
        <v>206</v>
      </c>
      <c r="C422" s="1" t="s">
        <v>204</v>
      </c>
      <c r="D422" s="6">
        <v>13.564999999999998</v>
      </c>
    </row>
    <row r="423" spans="1:4" x14ac:dyDescent="0.2">
      <c r="A423" s="1" t="s">
        <v>9</v>
      </c>
      <c r="B423" s="1" t="s">
        <v>206</v>
      </c>
      <c r="C423" s="1" t="s">
        <v>485</v>
      </c>
      <c r="D423" s="6">
        <v>13.564999999999998</v>
      </c>
    </row>
    <row r="424" spans="1:4" x14ac:dyDescent="0.2">
      <c r="D424" s="6"/>
    </row>
    <row r="425" spans="1:4" x14ac:dyDescent="0.2">
      <c r="D425" s="6"/>
    </row>
    <row r="426" spans="1:4" x14ac:dyDescent="0.2">
      <c r="D426" s="6"/>
    </row>
    <row r="427" spans="1:4" x14ac:dyDescent="0.2">
      <c r="A427" s="1" t="s">
        <v>9</v>
      </c>
      <c r="B427" s="1" t="s">
        <v>511</v>
      </c>
      <c r="C427" s="1" t="s">
        <v>509</v>
      </c>
      <c r="D427" s="6">
        <v>7962.6666666666706</v>
      </c>
    </row>
    <row r="428" spans="1:4" x14ac:dyDescent="0.2">
      <c r="A428" s="1" t="s">
        <v>9</v>
      </c>
      <c r="B428" s="1" t="s">
        <v>265</v>
      </c>
      <c r="C428" s="1" t="s">
        <v>264</v>
      </c>
      <c r="D428" s="6">
        <v>6961.31</v>
      </c>
    </row>
    <row r="429" spans="1:4" x14ac:dyDescent="0.2">
      <c r="A429" s="1" t="s">
        <v>9</v>
      </c>
      <c r="B429" s="1" t="s">
        <v>259</v>
      </c>
      <c r="C429" s="1" t="s">
        <v>81</v>
      </c>
      <c r="D429" s="6">
        <v>6897.8683333333347</v>
      </c>
    </row>
    <row r="430" spans="1:4" x14ac:dyDescent="0.2">
      <c r="A430" s="1" t="s">
        <v>9</v>
      </c>
      <c r="B430" s="1" t="s">
        <v>321</v>
      </c>
      <c r="C430" s="1" t="s">
        <v>134</v>
      </c>
      <c r="D430" s="6">
        <v>5603.2522222222215</v>
      </c>
    </row>
    <row r="431" spans="1:4" x14ac:dyDescent="0.2">
      <c r="A431" s="1" t="s">
        <v>9</v>
      </c>
      <c r="B431" s="1" t="s">
        <v>499</v>
      </c>
      <c r="C431" s="1" t="s">
        <v>237</v>
      </c>
      <c r="D431" s="6">
        <v>4893.9866666666667</v>
      </c>
    </row>
    <row r="432" spans="1:4" x14ac:dyDescent="0.2">
      <c r="A432" s="1" t="s">
        <v>9</v>
      </c>
      <c r="B432" s="1" t="s">
        <v>212</v>
      </c>
      <c r="C432" s="1" t="s">
        <v>211</v>
      </c>
      <c r="D432" s="6">
        <v>4301.2166666666662</v>
      </c>
    </row>
    <row r="433" spans="1:4" x14ac:dyDescent="0.2">
      <c r="A433" s="1" t="s">
        <v>9</v>
      </c>
      <c r="B433" s="1" t="s">
        <v>379</v>
      </c>
      <c r="C433" s="1" t="s">
        <v>472</v>
      </c>
      <c r="D433" s="6">
        <v>4191</v>
      </c>
    </row>
    <row r="434" spans="1:4" x14ac:dyDescent="0.2">
      <c r="A434" s="1" t="s">
        <v>9</v>
      </c>
      <c r="B434" s="1" t="s">
        <v>180</v>
      </c>
      <c r="C434" s="1" t="s">
        <v>178</v>
      </c>
      <c r="D434" s="6">
        <v>3816.6533333333332</v>
      </c>
    </row>
    <row r="435" spans="1:4" x14ac:dyDescent="0.2">
      <c r="A435" s="1" t="s">
        <v>9</v>
      </c>
      <c r="B435" s="1" t="s">
        <v>300</v>
      </c>
      <c r="C435" s="1" t="s">
        <v>204</v>
      </c>
      <c r="D435" s="6">
        <v>3557.6099999999988</v>
      </c>
    </row>
    <row r="436" spans="1:4" x14ac:dyDescent="0.2">
      <c r="A436" s="1" t="s">
        <v>9</v>
      </c>
      <c r="B436" s="1" t="s">
        <v>502</v>
      </c>
      <c r="C436" s="1" t="s">
        <v>248</v>
      </c>
      <c r="D436" s="6">
        <v>3066.9577777777777</v>
      </c>
    </row>
    <row r="437" spans="1:4" x14ac:dyDescent="0.2">
      <c r="A437" s="1" t="s">
        <v>9</v>
      </c>
      <c r="B437" s="1" t="s">
        <v>381</v>
      </c>
      <c r="C437" s="1" t="s">
        <v>473</v>
      </c>
      <c r="D437" s="6">
        <v>3003.8950000000004</v>
      </c>
    </row>
    <row r="438" spans="1:4" x14ac:dyDescent="0.2">
      <c r="A438" s="1" t="s">
        <v>9</v>
      </c>
      <c r="B438" s="1" t="s">
        <v>504</v>
      </c>
      <c r="C438" s="1" t="s">
        <v>248</v>
      </c>
      <c r="D438" s="6">
        <v>3002.376666666667</v>
      </c>
    </row>
    <row r="439" spans="1:4" x14ac:dyDescent="0.2">
      <c r="D439" s="6"/>
    </row>
    <row r="440" spans="1:4" x14ac:dyDescent="0.2">
      <c r="D440" s="6"/>
    </row>
    <row r="441" spans="1:4" x14ac:dyDescent="0.2">
      <c r="D441" s="6"/>
    </row>
    <row r="442" spans="1:4" x14ac:dyDescent="0.2">
      <c r="D442" s="6"/>
    </row>
    <row r="443" spans="1:4" x14ac:dyDescent="0.2">
      <c r="D443" s="6"/>
    </row>
    <row r="444" spans="1:4" x14ac:dyDescent="0.2">
      <c r="D444" s="6"/>
    </row>
    <row r="445" spans="1:4" x14ac:dyDescent="0.2">
      <c r="D445" s="6"/>
    </row>
    <row r="446" spans="1:4" x14ac:dyDescent="0.2">
      <c r="D446" s="6"/>
    </row>
    <row r="447" spans="1:4" x14ac:dyDescent="0.2">
      <c r="D447" s="6"/>
    </row>
    <row r="448" spans="1:4" x14ac:dyDescent="0.2">
      <c r="D448" s="6"/>
    </row>
    <row r="449" spans="4:4" x14ac:dyDescent="0.2">
      <c r="D449" s="6"/>
    </row>
    <row r="450" spans="4:4" x14ac:dyDescent="0.2">
      <c r="D450" s="6"/>
    </row>
    <row r="451" spans="4:4" x14ac:dyDescent="0.2">
      <c r="D451" s="6"/>
    </row>
    <row r="452" spans="4:4" x14ac:dyDescent="0.2">
      <c r="D452" s="6"/>
    </row>
    <row r="453" spans="4:4" x14ac:dyDescent="0.2">
      <c r="D453" s="6"/>
    </row>
    <row r="454" spans="4:4" x14ac:dyDescent="0.2">
      <c r="D454" s="6"/>
    </row>
    <row r="455" spans="4:4" x14ac:dyDescent="0.2">
      <c r="D455" s="6"/>
    </row>
    <row r="456" spans="4:4" x14ac:dyDescent="0.2">
      <c r="D456" s="6"/>
    </row>
    <row r="457" spans="4:4" x14ac:dyDescent="0.2">
      <c r="D457" s="6"/>
    </row>
    <row r="458" spans="4:4" x14ac:dyDescent="0.2">
      <c r="D458" s="6"/>
    </row>
    <row r="459" spans="4:4" x14ac:dyDescent="0.2">
      <c r="D459" s="6"/>
    </row>
    <row r="460" spans="4:4" x14ac:dyDescent="0.2">
      <c r="D460" s="6"/>
    </row>
    <row r="461" spans="4:4" x14ac:dyDescent="0.2">
      <c r="D461" s="6"/>
    </row>
    <row r="462" spans="4:4" x14ac:dyDescent="0.2">
      <c r="D462" s="6"/>
    </row>
    <row r="463" spans="4:4" x14ac:dyDescent="0.2">
      <c r="D463" s="6"/>
    </row>
    <row r="464" spans="4:4" x14ac:dyDescent="0.2">
      <c r="D464" s="6"/>
    </row>
    <row r="465" spans="4:4" x14ac:dyDescent="0.2">
      <c r="D465" s="6"/>
    </row>
    <row r="466" spans="4:4" x14ac:dyDescent="0.2">
      <c r="D466" s="6"/>
    </row>
    <row r="467" spans="4:4" x14ac:dyDescent="0.2">
      <c r="D467" s="6"/>
    </row>
    <row r="468" spans="4:4" x14ac:dyDescent="0.2">
      <c r="D468" s="6"/>
    </row>
    <row r="469" spans="4:4" x14ac:dyDescent="0.2">
      <c r="D469" s="6"/>
    </row>
    <row r="470" spans="4:4" x14ac:dyDescent="0.2">
      <c r="D470" s="6"/>
    </row>
    <row r="471" spans="4:4" x14ac:dyDescent="0.2">
      <c r="D471" s="6"/>
    </row>
    <row r="472" spans="4:4" x14ac:dyDescent="0.2">
      <c r="D472" s="6"/>
    </row>
    <row r="473" spans="4:4" x14ac:dyDescent="0.2">
      <c r="D473" s="6"/>
    </row>
    <row r="474" spans="4:4" x14ac:dyDescent="0.2">
      <c r="D474" s="6"/>
    </row>
    <row r="475" spans="4:4" x14ac:dyDescent="0.2">
      <c r="D475" s="6"/>
    </row>
    <row r="476" spans="4:4" x14ac:dyDescent="0.2">
      <c r="D476" s="6"/>
    </row>
    <row r="477" spans="4:4" x14ac:dyDescent="0.2">
      <c r="D477" s="6"/>
    </row>
    <row r="478" spans="4:4" x14ac:dyDescent="0.2">
      <c r="D478" s="6"/>
    </row>
    <row r="479" spans="4:4" x14ac:dyDescent="0.2">
      <c r="D479" s="6"/>
    </row>
    <row r="480" spans="4:4" x14ac:dyDescent="0.2">
      <c r="D480" s="6"/>
    </row>
    <row r="481" spans="4:4" x14ac:dyDescent="0.2">
      <c r="D481" s="6"/>
    </row>
    <row r="482" spans="4:4" x14ac:dyDescent="0.2">
      <c r="D482" s="6"/>
    </row>
    <row r="483" spans="4:4" x14ac:dyDescent="0.2">
      <c r="D483" s="6"/>
    </row>
    <row r="484" spans="4:4" x14ac:dyDescent="0.2">
      <c r="D484" s="6"/>
    </row>
    <row r="485" spans="4:4" x14ac:dyDescent="0.2">
      <c r="D485" s="6"/>
    </row>
    <row r="486" spans="4:4" x14ac:dyDescent="0.2">
      <c r="D486" s="6"/>
    </row>
    <row r="487" spans="4:4" x14ac:dyDescent="0.2">
      <c r="D487" s="6"/>
    </row>
    <row r="488" spans="4:4" x14ac:dyDescent="0.2">
      <c r="D488" s="6"/>
    </row>
    <row r="489" spans="4:4" x14ac:dyDescent="0.2">
      <c r="D489" s="6"/>
    </row>
    <row r="490" spans="4:4" x14ac:dyDescent="0.2">
      <c r="D490" s="6"/>
    </row>
    <row r="491" spans="4:4" x14ac:dyDescent="0.2">
      <c r="D491" s="6"/>
    </row>
    <row r="492" spans="4:4" x14ac:dyDescent="0.2">
      <c r="D492" s="6"/>
    </row>
    <row r="493" spans="4:4" x14ac:dyDescent="0.2">
      <c r="D493" s="6"/>
    </row>
    <row r="494" spans="4:4" x14ac:dyDescent="0.2">
      <c r="D494" s="6"/>
    </row>
    <row r="495" spans="4:4" x14ac:dyDescent="0.2">
      <c r="D495" s="6"/>
    </row>
    <row r="496" spans="4:4" x14ac:dyDescent="0.2">
      <c r="D496" s="6"/>
    </row>
    <row r="497" spans="4:4" x14ac:dyDescent="0.2">
      <c r="D497" s="6"/>
    </row>
    <row r="498" spans="4:4" x14ac:dyDescent="0.2">
      <c r="D498" s="6"/>
    </row>
    <row r="499" spans="4:4" x14ac:dyDescent="0.2">
      <c r="D499" s="6"/>
    </row>
    <row r="500" spans="4:4" x14ac:dyDescent="0.2">
      <c r="D500" s="6"/>
    </row>
    <row r="501" spans="4:4" x14ac:dyDescent="0.2">
      <c r="D501" s="6"/>
    </row>
    <row r="502" spans="4:4" x14ac:dyDescent="0.2">
      <c r="D502" s="6"/>
    </row>
    <row r="503" spans="4:4" x14ac:dyDescent="0.2">
      <c r="D503" s="6"/>
    </row>
    <row r="504" spans="4:4" x14ac:dyDescent="0.2">
      <c r="D504" s="6"/>
    </row>
    <row r="505" spans="4:4" x14ac:dyDescent="0.2">
      <c r="D505" s="6"/>
    </row>
    <row r="506" spans="4:4" x14ac:dyDescent="0.2">
      <c r="D506" s="6"/>
    </row>
    <row r="507" spans="4:4" x14ac:dyDescent="0.2">
      <c r="D507" s="6"/>
    </row>
    <row r="508" spans="4:4" x14ac:dyDescent="0.2">
      <c r="D508" s="6"/>
    </row>
    <row r="509" spans="4:4" x14ac:dyDescent="0.2">
      <c r="D509" s="6"/>
    </row>
    <row r="510" spans="4:4" x14ac:dyDescent="0.2">
      <c r="D510" s="6"/>
    </row>
    <row r="511" spans="4:4" x14ac:dyDescent="0.2">
      <c r="D511" s="6"/>
    </row>
    <row r="512" spans="4:4" x14ac:dyDescent="0.2">
      <c r="D512" s="6"/>
    </row>
    <row r="513" spans="4:4" x14ac:dyDescent="0.2">
      <c r="D513" s="6"/>
    </row>
    <row r="514" spans="4:4" x14ac:dyDescent="0.2">
      <c r="D514" s="6"/>
    </row>
    <row r="515" spans="4:4" x14ac:dyDescent="0.2">
      <c r="D515" s="6"/>
    </row>
    <row r="516" spans="4:4" x14ac:dyDescent="0.2">
      <c r="D516" s="6"/>
    </row>
    <row r="517" spans="4:4" x14ac:dyDescent="0.2">
      <c r="D517" s="6"/>
    </row>
    <row r="518" spans="4:4" x14ac:dyDescent="0.2">
      <c r="D518" s="6"/>
    </row>
    <row r="519" spans="4:4" x14ac:dyDescent="0.2">
      <c r="D519" s="6"/>
    </row>
    <row r="520" spans="4:4" x14ac:dyDescent="0.2">
      <c r="D520" s="6"/>
    </row>
    <row r="521" spans="4:4" x14ac:dyDescent="0.2">
      <c r="D521" s="6"/>
    </row>
    <row r="522" spans="4:4" x14ac:dyDescent="0.2">
      <c r="D522" s="6"/>
    </row>
    <row r="523" spans="4:4" x14ac:dyDescent="0.2">
      <c r="D523" s="6"/>
    </row>
    <row r="524" spans="4:4" x14ac:dyDescent="0.2">
      <c r="D524" s="6"/>
    </row>
    <row r="525" spans="4:4" x14ac:dyDescent="0.2">
      <c r="D525" s="6"/>
    </row>
    <row r="526" spans="4:4" x14ac:dyDescent="0.2">
      <c r="D526" s="6"/>
    </row>
    <row r="527" spans="4:4" x14ac:dyDescent="0.2">
      <c r="D527" s="6"/>
    </row>
    <row r="528" spans="4:4" x14ac:dyDescent="0.2">
      <c r="D528" s="6"/>
    </row>
    <row r="529" spans="4:4" x14ac:dyDescent="0.2">
      <c r="D529" s="6"/>
    </row>
    <row r="530" spans="4:4" x14ac:dyDescent="0.2">
      <c r="D530" s="6"/>
    </row>
    <row r="531" spans="4:4" x14ac:dyDescent="0.2">
      <c r="D531" s="6"/>
    </row>
    <row r="532" spans="4:4" x14ac:dyDescent="0.2">
      <c r="D532" s="6"/>
    </row>
    <row r="533" spans="4:4" x14ac:dyDescent="0.2">
      <c r="D533" s="6"/>
    </row>
    <row r="534" spans="4:4" x14ac:dyDescent="0.2">
      <c r="D534" s="6"/>
    </row>
    <row r="535" spans="4:4" x14ac:dyDescent="0.2">
      <c r="D535" s="6"/>
    </row>
    <row r="536" spans="4:4" x14ac:dyDescent="0.2">
      <c r="D536" s="6"/>
    </row>
    <row r="537" spans="4:4" x14ac:dyDescent="0.2">
      <c r="D537" s="6"/>
    </row>
    <row r="538" spans="4:4" x14ac:dyDescent="0.2">
      <c r="D538" s="6"/>
    </row>
    <row r="539" spans="4:4" x14ac:dyDescent="0.2">
      <c r="D539" s="6"/>
    </row>
    <row r="540" spans="4:4" x14ac:dyDescent="0.2">
      <c r="D540" s="6"/>
    </row>
    <row r="541" spans="4:4" x14ac:dyDescent="0.2">
      <c r="D541" s="6"/>
    </row>
    <row r="542" spans="4:4" x14ac:dyDescent="0.2">
      <c r="D542" s="6"/>
    </row>
    <row r="543" spans="4:4" x14ac:dyDescent="0.2">
      <c r="D543" s="6"/>
    </row>
    <row r="544" spans="4:4" x14ac:dyDescent="0.2">
      <c r="D544" s="6"/>
    </row>
    <row r="545" spans="4:4" x14ac:dyDescent="0.2">
      <c r="D545" s="6"/>
    </row>
    <row r="546" spans="4:4" x14ac:dyDescent="0.2">
      <c r="D546" s="6"/>
    </row>
    <row r="547" spans="4:4" x14ac:dyDescent="0.2">
      <c r="D547" s="6"/>
    </row>
    <row r="548" spans="4:4" x14ac:dyDescent="0.2">
      <c r="D548" s="6"/>
    </row>
    <row r="549" spans="4:4" x14ac:dyDescent="0.2">
      <c r="D549" s="6"/>
    </row>
    <row r="550" spans="4:4" x14ac:dyDescent="0.2">
      <c r="D550" s="6"/>
    </row>
    <row r="551" spans="4:4" x14ac:dyDescent="0.2">
      <c r="D551" s="6"/>
    </row>
    <row r="552" spans="4:4" x14ac:dyDescent="0.2">
      <c r="D552" s="6"/>
    </row>
    <row r="553" spans="4:4" x14ac:dyDescent="0.2">
      <c r="D553" s="6"/>
    </row>
    <row r="554" spans="4:4" x14ac:dyDescent="0.2">
      <c r="D554" s="6"/>
    </row>
    <row r="555" spans="4:4" x14ac:dyDescent="0.2">
      <c r="D555" s="6"/>
    </row>
    <row r="556" spans="4:4" x14ac:dyDescent="0.2">
      <c r="D556" s="6"/>
    </row>
    <row r="557" spans="4:4" x14ac:dyDescent="0.2">
      <c r="D557" s="6"/>
    </row>
    <row r="558" spans="4:4" x14ac:dyDescent="0.2">
      <c r="D558" s="6"/>
    </row>
    <row r="559" spans="4:4" x14ac:dyDescent="0.2">
      <c r="D559" s="6"/>
    </row>
    <row r="560" spans="4:4" x14ac:dyDescent="0.2">
      <c r="D560" s="6"/>
    </row>
    <row r="561" spans="4:4" x14ac:dyDescent="0.2">
      <c r="D561" s="6"/>
    </row>
    <row r="562" spans="4:4" x14ac:dyDescent="0.2">
      <c r="D562" s="6"/>
    </row>
    <row r="563" spans="4:4" x14ac:dyDescent="0.2">
      <c r="D563" s="6"/>
    </row>
    <row r="564" spans="4:4" x14ac:dyDescent="0.2">
      <c r="D564" s="6"/>
    </row>
    <row r="565" spans="4:4" x14ac:dyDescent="0.2">
      <c r="D565" s="6"/>
    </row>
    <row r="566" spans="4:4" x14ac:dyDescent="0.2">
      <c r="D566" s="6"/>
    </row>
    <row r="567" spans="4:4" x14ac:dyDescent="0.2">
      <c r="D567" s="6"/>
    </row>
    <row r="568" spans="4:4" x14ac:dyDescent="0.2">
      <c r="D568" s="6"/>
    </row>
    <row r="569" spans="4:4" x14ac:dyDescent="0.2">
      <c r="D569" s="6"/>
    </row>
    <row r="570" spans="4:4" x14ac:dyDescent="0.2">
      <c r="D570" s="6"/>
    </row>
    <row r="571" spans="4:4" x14ac:dyDescent="0.2">
      <c r="D571" s="6"/>
    </row>
    <row r="572" spans="4:4" x14ac:dyDescent="0.2">
      <c r="D572" s="6"/>
    </row>
    <row r="573" spans="4:4" x14ac:dyDescent="0.2">
      <c r="D573" s="6"/>
    </row>
    <row r="574" spans="4:4" x14ac:dyDescent="0.2">
      <c r="D574" s="6"/>
    </row>
    <row r="575" spans="4:4" x14ac:dyDescent="0.2">
      <c r="D575" s="6"/>
    </row>
    <row r="576" spans="4:4" x14ac:dyDescent="0.2">
      <c r="D576" s="6"/>
    </row>
    <row r="577" spans="4:4" x14ac:dyDescent="0.2">
      <c r="D577" s="6"/>
    </row>
    <row r="578" spans="4:4" x14ac:dyDescent="0.2">
      <c r="D578" s="6"/>
    </row>
    <row r="579" spans="4:4" x14ac:dyDescent="0.2">
      <c r="D579" s="6"/>
    </row>
    <row r="580" spans="4:4" x14ac:dyDescent="0.2">
      <c r="D580" s="6"/>
    </row>
    <row r="581" spans="4:4" x14ac:dyDescent="0.2">
      <c r="D581" s="6"/>
    </row>
    <row r="582" spans="4:4" x14ac:dyDescent="0.2">
      <c r="D582" s="6"/>
    </row>
    <row r="583" spans="4:4" x14ac:dyDescent="0.2">
      <c r="D583" s="6"/>
    </row>
    <row r="584" spans="4:4" x14ac:dyDescent="0.2">
      <c r="D584" s="6"/>
    </row>
    <row r="585" spans="4:4" x14ac:dyDescent="0.2">
      <c r="D585" s="6"/>
    </row>
    <row r="586" spans="4:4" x14ac:dyDescent="0.2">
      <c r="D586" s="6"/>
    </row>
    <row r="587" spans="4:4" x14ac:dyDescent="0.2">
      <c r="D587" s="6"/>
    </row>
    <row r="588" spans="4:4" x14ac:dyDescent="0.2">
      <c r="D588" s="6"/>
    </row>
    <row r="589" spans="4:4" x14ac:dyDescent="0.2">
      <c r="D589" s="6"/>
    </row>
    <row r="590" spans="4:4" x14ac:dyDescent="0.2">
      <c r="D590" s="6"/>
    </row>
    <row r="591" spans="4:4" x14ac:dyDescent="0.2">
      <c r="D591" s="6"/>
    </row>
    <row r="592" spans="4:4" x14ac:dyDescent="0.2">
      <c r="D592" s="6"/>
    </row>
    <row r="593" spans="4:4" x14ac:dyDescent="0.2">
      <c r="D593" s="6"/>
    </row>
    <row r="594" spans="4:4" x14ac:dyDescent="0.2">
      <c r="D594" s="6"/>
    </row>
    <row r="595" spans="4:4" x14ac:dyDescent="0.2">
      <c r="D595" s="6"/>
    </row>
    <row r="596" spans="4:4" x14ac:dyDescent="0.2">
      <c r="D596" s="6"/>
    </row>
    <row r="597" spans="4:4" x14ac:dyDescent="0.2">
      <c r="D597" s="6"/>
    </row>
    <row r="598" spans="4:4" x14ac:dyDescent="0.2">
      <c r="D598" s="6"/>
    </row>
    <row r="599" spans="4:4" x14ac:dyDescent="0.2">
      <c r="D599" s="6"/>
    </row>
    <row r="600" spans="4:4" x14ac:dyDescent="0.2">
      <c r="D600" s="6"/>
    </row>
    <row r="601" spans="4:4" x14ac:dyDescent="0.2">
      <c r="D601" s="6"/>
    </row>
    <row r="602" spans="4:4" x14ac:dyDescent="0.2">
      <c r="D602" s="6"/>
    </row>
    <row r="603" spans="4:4" x14ac:dyDescent="0.2">
      <c r="D603" s="6"/>
    </row>
    <row r="604" spans="4:4" x14ac:dyDescent="0.2">
      <c r="D604" s="6"/>
    </row>
    <row r="605" spans="4:4" x14ac:dyDescent="0.2">
      <c r="D605" s="6"/>
    </row>
    <row r="606" spans="4:4" x14ac:dyDescent="0.2">
      <c r="D606" s="6"/>
    </row>
    <row r="607" spans="4:4" x14ac:dyDescent="0.2">
      <c r="D607" s="6"/>
    </row>
    <row r="608" spans="4:4" x14ac:dyDescent="0.2">
      <c r="D608" s="6"/>
    </row>
    <row r="609" spans="4:4" x14ac:dyDescent="0.2">
      <c r="D609" s="6"/>
    </row>
    <row r="610" spans="4:4" x14ac:dyDescent="0.2">
      <c r="D610" s="6"/>
    </row>
    <row r="611" spans="4:4" x14ac:dyDescent="0.2">
      <c r="D611" s="6"/>
    </row>
    <row r="612" spans="4:4" x14ac:dyDescent="0.2">
      <c r="D612" s="6"/>
    </row>
    <row r="613" spans="4:4" x14ac:dyDescent="0.2">
      <c r="D613" s="6"/>
    </row>
    <row r="614" spans="4:4" x14ac:dyDescent="0.2">
      <c r="D614" s="6"/>
    </row>
    <row r="615" spans="4:4" x14ac:dyDescent="0.2">
      <c r="D615" s="6"/>
    </row>
    <row r="616" spans="4:4" x14ac:dyDescent="0.2">
      <c r="D616" s="6"/>
    </row>
    <row r="617" spans="4:4" x14ac:dyDescent="0.2">
      <c r="D617" s="6"/>
    </row>
    <row r="618" spans="4:4" x14ac:dyDescent="0.2">
      <c r="D618" s="6"/>
    </row>
    <row r="619" spans="4:4" x14ac:dyDescent="0.2">
      <c r="D619" s="6"/>
    </row>
    <row r="620" spans="4:4" x14ac:dyDescent="0.2">
      <c r="D620" s="6"/>
    </row>
    <row r="621" spans="4:4" x14ac:dyDescent="0.2">
      <c r="D621" s="6"/>
    </row>
    <row r="622" spans="4:4" x14ac:dyDescent="0.2">
      <c r="D622" s="6"/>
    </row>
    <row r="623" spans="4:4" x14ac:dyDescent="0.2">
      <c r="D623" s="6"/>
    </row>
    <row r="624" spans="4:4" x14ac:dyDescent="0.2">
      <c r="D624" s="6"/>
    </row>
    <row r="625" spans="4:4" x14ac:dyDescent="0.2">
      <c r="D625" s="6"/>
    </row>
    <row r="626" spans="4:4" x14ac:dyDescent="0.2">
      <c r="D626" s="6"/>
    </row>
    <row r="627" spans="4:4" x14ac:dyDescent="0.2">
      <c r="D627" s="6"/>
    </row>
    <row r="628" spans="4:4" x14ac:dyDescent="0.2">
      <c r="D628" s="6"/>
    </row>
    <row r="629" spans="4:4" x14ac:dyDescent="0.2">
      <c r="D629" s="6"/>
    </row>
    <row r="630" spans="4:4" x14ac:dyDescent="0.2">
      <c r="D630" s="6"/>
    </row>
    <row r="631" spans="4:4" x14ac:dyDescent="0.2">
      <c r="D631" s="6"/>
    </row>
    <row r="632" spans="4:4" x14ac:dyDescent="0.2">
      <c r="D632" s="6"/>
    </row>
    <row r="633" spans="4:4" x14ac:dyDescent="0.2">
      <c r="D633" s="6"/>
    </row>
    <row r="634" spans="4:4" x14ac:dyDescent="0.2">
      <c r="D634" s="6"/>
    </row>
    <row r="635" spans="4:4" x14ac:dyDescent="0.2">
      <c r="D635" s="6"/>
    </row>
    <row r="636" spans="4:4" x14ac:dyDescent="0.2">
      <c r="D636" s="6"/>
    </row>
    <row r="637" spans="4:4" x14ac:dyDescent="0.2">
      <c r="D637" s="6"/>
    </row>
    <row r="638" spans="4:4" x14ac:dyDescent="0.2">
      <c r="D638" s="6"/>
    </row>
    <row r="639" spans="4:4" x14ac:dyDescent="0.2">
      <c r="D639" s="6"/>
    </row>
    <row r="640" spans="4:4" x14ac:dyDescent="0.2">
      <c r="D640" s="6"/>
    </row>
    <row r="641" spans="4:4" x14ac:dyDescent="0.2">
      <c r="D641" s="6"/>
    </row>
    <row r="642" spans="4:4" x14ac:dyDescent="0.2">
      <c r="D642" s="6"/>
    </row>
    <row r="643" spans="4:4" x14ac:dyDescent="0.2">
      <c r="D643" s="6"/>
    </row>
    <row r="644" spans="4:4" x14ac:dyDescent="0.2">
      <c r="D644" s="6"/>
    </row>
    <row r="645" spans="4:4" x14ac:dyDescent="0.2">
      <c r="D645" s="6"/>
    </row>
    <row r="646" spans="4:4" x14ac:dyDescent="0.2">
      <c r="D646" s="6"/>
    </row>
    <row r="647" spans="4:4" x14ac:dyDescent="0.2">
      <c r="D647" s="6"/>
    </row>
    <row r="648" spans="4:4" x14ac:dyDescent="0.2">
      <c r="D648" s="6"/>
    </row>
    <row r="649" spans="4:4" x14ac:dyDescent="0.2">
      <c r="D649" s="6"/>
    </row>
    <row r="650" spans="4:4" x14ac:dyDescent="0.2">
      <c r="D650" s="6"/>
    </row>
    <row r="651" spans="4:4" x14ac:dyDescent="0.2">
      <c r="D651" s="6"/>
    </row>
    <row r="652" spans="4:4" x14ac:dyDescent="0.2">
      <c r="D652" s="6"/>
    </row>
    <row r="653" spans="4:4" x14ac:dyDescent="0.2">
      <c r="D653" s="6"/>
    </row>
    <row r="654" spans="4:4" x14ac:dyDescent="0.2">
      <c r="D654" s="6"/>
    </row>
    <row r="655" spans="4:4" x14ac:dyDescent="0.2">
      <c r="D655" s="6"/>
    </row>
    <row r="656" spans="4:4" x14ac:dyDescent="0.2">
      <c r="D656" s="6"/>
    </row>
    <row r="657" spans="4:4" x14ac:dyDescent="0.2">
      <c r="D657" s="6"/>
    </row>
    <row r="658" spans="4:4" x14ac:dyDescent="0.2">
      <c r="D658" s="6"/>
    </row>
    <row r="659" spans="4:4" x14ac:dyDescent="0.2">
      <c r="D659" s="6"/>
    </row>
    <row r="660" spans="4:4" x14ac:dyDescent="0.2">
      <c r="D660" s="6"/>
    </row>
    <row r="661" spans="4:4" x14ac:dyDescent="0.2">
      <c r="D661" s="6"/>
    </row>
    <row r="662" spans="4:4" x14ac:dyDescent="0.2">
      <c r="D662" s="6"/>
    </row>
    <row r="663" spans="4:4" x14ac:dyDescent="0.2">
      <c r="D663" s="6"/>
    </row>
    <row r="664" spans="4:4" x14ac:dyDescent="0.2">
      <c r="D664" s="6"/>
    </row>
    <row r="665" spans="4:4" x14ac:dyDescent="0.2">
      <c r="D665" s="6"/>
    </row>
    <row r="666" spans="4:4" x14ac:dyDescent="0.2">
      <c r="D666" s="6"/>
    </row>
    <row r="667" spans="4:4" x14ac:dyDescent="0.2">
      <c r="D667" s="6"/>
    </row>
    <row r="668" spans="4:4" x14ac:dyDescent="0.2">
      <c r="D668" s="6"/>
    </row>
    <row r="669" spans="4:4" x14ac:dyDescent="0.2">
      <c r="D669" s="6"/>
    </row>
    <row r="670" spans="4:4" x14ac:dyDescent="0.2">
      <c r="D670" s="6"/>
    </row>
    <row r="671" spans="4:4" x14ac:dyDescent="0.2">
      <c r="D671" s="6"/>
    </row>
    <row r="672" spans="4:4" x14ac:dyDescent="0.2">
      <c r="D672" s="6"/>
    </row>
    <row r="673" spans="4:4" x14ac:dyDescent="0.2">
      <c r="D673" s="6"/>
    </row>
    <row r="674" spans="4:4" x14ac:dyDescent="0.2">
      <c r="D674" s="6"/>
    </row>
    <row r="675" spans="4:4" x14ac:dyDescent="0.2">
      <c r="D675" s="6"/>
    </row>
    <row r="676" spans="4:4" x14ac:dyDescent="0.2">
      <c r="D676" s="6"/>
    </row>
    <row r="677" spans="4:4" x14ac:dyDescent="0.2">
      <c r="D677" s="6"/>
    </row>
    <row r="678" spans="4:4" x14ac:dyDescent="0.2">
      <c r="D678" s="6"/>
    </row>
    <row r="679" spans="4:4" x14ac:dyDescent="0.2">
      <c r="D679" s="6"/>
    </row>
    <row r="680" spans="4:4" x14ac:dyDescent="0.2">
      <c r="D680" s="6"/>
    </row>
    <row r="681" spans="4:4" x14ac:dyDescent="0.2">
      <c r="D681" s="6"/>
    </row>
    <row r="682" spans="4:4" x14ac:dyDescent="0.2">
      <c r="D682" s="6"/>
    </row>
    <row r="683" spans="4:4" x14ac:dyDescent="0.2">
      <c r="D683" s="6"/>
    </row>
    <row r="684" spans="4:4" x14ac:dyDescent="0.2">
      <c r="D684" s="6"/>
    </row>
    <row r="685" spans="4:4" x14ac:dyDescent="0.2">
      <c r="D685" s="6"/>
    </row>
    <row r="686" spans="4:4" x14ac:dyDescent="0.2">
      <c r="D686" s="6"/>
    </row>
    <row r="687" spans="4:4" x14ac:dyDescent="0.2">
      <c r="D687" s="6"/>
    </row>
    <row r="688" spans="4:4" x14ac:dyDescent="0.2">
      <c r="D688" s="6"/>
    </row>
    <row r="689" spans="4:4" x14ac:dyDescent="0.2">
      <c r="D689" s="6"/>
    </row>
    <row r="690" spans="4:4" x14ac:dyDescent="0.2">
      <c r="D690" s="6"/>
    </row>
    <row r="691" spans="4:4" x14ac:dyDescent="0.2">
      <c r="D691" s="6"/>
    </row>
    <row r="692" spans="4:4" x14ac:dyDescent="0.2">
      <c r="D692" s="6"/>
    </row>
    <row r="693" spans="4:4" x14ac:dyDescent="0.2">
      <c r="D693" s="6"/>
    </row>
    <row r="694" spans="4:4" x14ac:dyDescent="0.2">
      <c r="D694" s="6"/>
    </row>
    <row r="695" spans="4:4" x14ac:dyDescent="0.2">
      <c r="D695" s="6"/>
    </row>
    <row r="696" spans="4:4" x14ac:dyDescent="0.2">
      <c r="D696" s="6"/>
    </row>
    <row r="697" spans="4:4" x14ac:dyDescent="0.2">
      <c r="D697" s="6"/>
    </row>
    <row r="698" spans="4:4" x14ac:dyDescent="0.2">
      <c r="D698" s="6"/>
    </row>
    <row r="699" spans="4:4" x14ac:dyDescent="0.2">
      <c r="D699" s="6"/>
    </row>
    <row r="700" spans="4:4" x14ac:dyDescent="0.2">
      <c r="D700" s="6"/>
    </row>
    <row r="701" spans="4:4" x14ac:dyDescent="0.2">
      <c r="D701" s="6"/>
    </row>
    <row r="702" spans="4:4" x14ac:dyDescent="0.2">
      <c r="D702" s="6"/>
    </row>
    <row r="703" spans="4:4" x14ac:dyDescent="0.2">
      <c r="D703" s="6"/>
    </row>
    <row r="704" spans="4:4" x14ac:dyDescent="0.2">
      <c r="D704" s="6"/>
    </row>
    <row r="705" spans="4:4" x14ac:dyDescent="0.2">
      <c r="D705" s="6"/>
    </row>
    <row r="706" spans="4:4" x14ac:dyDescent="0.2">
      <c r="D706" s="6"/>
    </row>
    <row r="707" spans="4:4" x14ac:dyDescent="0.2">
      <c r="D707" s="6"/>
    </row>
    <row r="708" spans="4:4" x14ac:dyDescent="0.2">
      <c r="D708" s="6"/>
    </row>
    <row r="709" spans="4:4" x14ac:dyDescent="0.2">
      <c r="D709" s="6"/>
    </row>
    <row r="710" spans="4:4" x14ac:dyDescent="0.2">
      <c r="D710" s="6"/>
    </row>
    <row r="711" spans="4:4" x14ac:dyDescent="0.2">
      <c r="D711" s="6"/>
    </row>
    <row r="712" spans="4:4" x14ac:dyDescent="0.2">
      <c r="D712" s="6"/>
    </row>
    <row r="713" spans="4:4" x14ac:dyDescent="0.2">
      <c r="D713" s="6"/>
    </row>
    <row r="714" spans="4:4" x14ac:dyDescent="0.2">
      <c r="D714" s="6"/>
    </row>
    <row r="715" spans="4:4" x14ac:dyDescent="0.2">
      <c r="D715" s="6"/>
    </row>
    <row r="716" spans="4:4" x14ac:dyDescent="0.2">
      <c r="D716" s="6"/>
    </row>
    <row r="717" spans="4:4" x14ac:dyDescent="0.2">
      <c r="D717" s="6"/>
    </row>
    <row r="718" spans="4:4" x14ac:dyDescent="0.2">
      <c r="D718" s="6"/>
    </row>
    <row r="719" spans="4:4" x14ac:dyDescent="0.2">
      <c r="D719" s="6"/>
    </row>
    <row r="720" spans="4:4" x14ac:dyDescent="0.2">
      <c r="D720" s="6"/>
    </row>
    <row r="721" spans="4:4" x14ac:dyDescent="0.2">
      <c r="D721" s="6"/>
    </row>
    <row r="722" spans="4:4" x14ac:dyDescent="0.2">
      <c r="D722" s="6"/>
    </row>
    <row r="723" spans="4:4" x14ac:dyDescent="0.2">
      <c r="D723" s="6"/>
    </row>
    <row r="724" spans="4:4" x14ac:dyDescent="0.2">
      <c r="D724" s="6"/>
    </row>
    <row r="725" spans="4:4" x14ac:dyDescent="0.2">
      <c r="D725" s="6"/>
    </row>
    <row r="726" spans="4:4" x14ac:dyDescent="0.2">
      <c r="D726" s="6"/>
    </row>
    <row r="727" spans="4:4" x14ac:dyDescent="0.2">
      <c r="D727" s="6"/>
    </row>
    <row r="728" spans="4:4" x14ac:dyDescent="0.2">
      <c r="D728" s="6"/>
    </row>
    <row r="729" spans="4:4" x14ac:dyDescent="0.2">
      <c r="D729" s="6"/>
    </row>
    <row r="730" spans="4:4" x14ac:dyDescent="0.2">
      <c r="D730" s="6"/>
    </row>
    <row r="731" spans="4:4" x14ac:dyDescent="0.2">
      <c r="D731" s="6"/>
    </row>
    <row r="732" spans="4:4" x14ac:dyDescent="0.2">
      <c r="D732" s="6"/>
    </row>
    <row r="733" spans="4:4" x14ac:dyDescent="0.2">
      <c r="D733" s="6"/>
    </row>
    <row r="734" spans="4:4" x14ac:dyDescent="0.2">
      <c r="D734" s="6"/>
    </row>
    <row r="735" spans="4:4" x14ac:dyDescent="0.2">
      <c r="D735" s="6"/>
    </row>
    <row r="736" spans="4:4" x14ac:dyDescent="0.2">
      <c r="D736" s="6"/>
    </row>
    <row r="739" spans="4:4" x14ac:dyDescent="0.2">
      <c r="D739" s="6"/>
    </row>
    <row r="740" spans="4:4" x14ac:dyDescent="0.2">
      <c r="D740" s="6"/>
    </row>
    <row r="741" spans="4:4" x14ac:dyDescent="0.2">
      <c r="D741" s="6"/>
    </row>
    <row r="742" spans="4:4" x14ac:dyDescent="0.2">
      <c r="D742" s="6"/>
    </row>
    <row r="743" spans="4:4" x14ac:dyDescent="0.2">
      <c r="D743" s="6"/>
    </row>
    <row r="744" spans="4:4" x14ac:dyDescent="0.2">
      <c r="D744" s="6"/>
    </row>
    <row r="745" spans="4:4" x14ac:dyDescent="0.2">
      <c r="D745" s="6"/>
    </row>
    <row r="746" spans="4:4" x14ac:dyDescent="0.2">
      <c r="D746" s="6"/>
    </row>
    <row r="747" spans="4:4" x14ac:dyDescent="0.2">
      <c r="D747" s="6"/>
    </row>
    <row r="748" spans="4:4" x14ac:dyDescent="0.2">
      <c r="D748" s="6"/>
    </row>
    <row r="749" spans="4:4" x14ac:dyDescent="0.2">
      <c r="D749" s="6"/>
    </row>
    <row r="750" spans="4:4" x14ac:dyDescent="0.2">
      <c r="D750" s="6"/>
    </row>
    <row r="751" spans="4:4" x14ac:dyDescent="0.2">
      <c r="D751" s="6"/>
    </row>
    <row r="752" spans="4:4" x14ac:dyDescent="0.2">
      <c r="D752" s="6"/>
    </row>
    <row r="753" spans="4:4" x14ac:dyDescent="0.2">
      <c r="D753" s="6"/>
    </row>
    <row r="754" spans="4:4" x14ac:dyDescent="0.2">
      <c r="D754" s="6"/>
    </row>
    <row r="755" spans="4:4" x14ac:dyDescent="0.2">
      <c r="D755" s="6"/>
    </row>
    <row r="756" spans="4:4" x14ac:dyDescent="0.2">
      <c r="D756" s="6"/>
    </row>
    <row r="757" spans="4:4" x14ac:dyDescent="0.2">
      <c r="D757" s="6"/>
    </row>
    <row r="758" spans="4:4" x14ac:dyDescent="0.2">
      <c r="D758" s="6"/>
    </row>
    <row r="759" spans="4:4" x14ac:dyDescent="0.2">
      <c r="D759" s="6"/>
    </row>
    <row r="760" spans="4:4" x14ac:dyDescent="0.2">
      <c r="D760" s="6"/>
    </row>
    <row r="761" spans="4:4" x14ac:dyDescent="0.2">
      <c r="D761" s="6"/>
    </row>
    <row r="762" spans="4:4" x14ac:dyDescent="0.2">
      <c r="D762" s="6"/>
    </row>
    <row r="763" spans="4:4" x14ac:dyDescent="0.2">
      <c r="D763" s="6"/>
    </row>
    <row r="764" spans="4:4" x14ac:dyDescent="0.2">
      <c r="D764" s="6"/>
    </row>
    <row r="765" spans="4:4" x14ac:dyDescent="0.2">
      <c r="D765" s="6"/>
    </row>
    <row r="766" spans="4:4" x14ac:dyDescent="0.2">
      <c r="D766" s="6"/>
    </row>
    <row r="767" spans="4:4" x14ac:dyDescent="0.2">
      <c r="D767" s="6"/>
    </row>
    <row r="768" spans="4:4" x14ac:dyDescent="0.2">
      <c r="D768" s="6"/>
    </row>
    <row r="769" spans="4:4" x14ac:dyDescent="0.2">
      <c r="D769" s="6"/>
    </row>
    <row r="770" spans="4:4" x14ac:dyDescent="0.2">
      <c r="D770" s="6"/>
    </row>
    <row r="771" spans="4:4" x14ac:dyDescent="0.2">
      <c r="D771" s="6"/>
    </row>
    <row r="772" spans="4:4" x14ac:dyDescent="0.2">
      <c r="D772" s="6"/>
    </row>
    <row r="773" spans="4:4" x14ac:dyDescent="0.2">
      <c r="D773" s="6"/>
    </row>
    <row r="774" spans="4:4" x14ac:dyDescent="0.2">
      <c r="D774" s="6"/>
    </row>
    <row r="775" spans="4:4" x14ac:dyDescent="0.2">
      <c r="D775" s="6"/>
    </row>
  </sheetData>
  <autoFilter ref="A6:D736" xr:uid="{EABD80E7-73DB-432C-BF77-81555F1EE203}"/>
  <sortState xmlns:xlrd2="http://schemas.microsoft.com/office/spreadsheetml/2017/richdata2" ref="A7:D423">
    <sortCondition descending="1" ref="D7:D42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82330-738E-4361-811A-488FDF251704}">
  <dimension ref="A1:E1419"/>
  <sheetViews>
    <sheetView showGridLines="0" workbookViewId="0">
      <pane ySplit="6" topLeftCell="A7" activePane="bottomLeft" state="frozen"/>
      <selection pane="bottomLeft" activeCell="B1" sqref="B1:B1048576"/>
    </sheetView>
  </sheetViews>
  <sheetFormatPr defaultColWidth="8.85546875" defaultRowHeight="12.75" x14ac:dyDescent="0.2"/>
  <cols>
    <col min="1" max="1" width="12" style="1" customWidth="1"/>
    <col min="2" max="2" width="20.7109375" style="1" customWidth="1"/>
    <col min="3" max="3" width="54" style="1" customWidth="1"/>
    <col min="4" max="4" width="13" style="1" customWidth="1"/>
    <col min="5" max="16384" width="8.85546875" style="1"/>
  </cols>
  <sheetData>
    <row r="1" spans="1:5" x14ac:dyDescent="0.2">
      <c r="D1" s="6">
        <v>0</v>
      </c>
    </row>
    <row r="3" spans="1:5" x14ac:dyDescent="0.2">
      <c r="C3" s="13" t="s">
        <v>2261</v>
      </c>
      <c r="D3" s="10">
        <f>D4+D5</f>
        <v>284391.64762962976</v>
      </c>
      <c r="E3" s="16"/>
    </row>
    <row r="4" spans="1:5" x14ac:dyDescent="0.2">
      <c r="C4" s="13" t="s">
        <v>2260</v>
      </c>
      <c r="D4" s="10">
        <f>SUM(D354:D368)</f>
        <v>73530.364343434383</v>
      </c>
    </row>
    <row r="5" spans="1:5" x14ac:dyDescent="0.2">
      <c r="C5" s="13" t="s">
        <v>2259</v>
      </c>
      <c r="D5" s="10">
        <f>SUM(D7:D350)</f>
        <v>210861.28328619536</v>
      </c>
    </row>
    <row r="6" spans="1:5" ht="13.5" thickBot="1" x14ac:dyDescent="0.25">
      <c r="A6" s="17" t="s">
        <v>2257</v>
      </c>
      <c r="B6" s="17" t="s">
        <v>79</v>
      </c>
      <c r="C6" s="17" t="s">
        <v>80</v>
      </c>
      <c r="D6" s="17" t="s">
        <v>2258</v>
      </c>
    </row>
    <row r="7" spans="1:5" x14ac:dyDescent="0.2">
      <c r="A7" s="1" t="s">
        <v>10</v>
      </c>
      <c r="B7" s="1" t="s">
        <v>721</v>
      </c>
      <c r="C7" s="1" t="s">
        <v>258</v>
      </c>
      <c r="D7" s="6">
        <v>2994.5699999999997</v>
      </c>
    </row>
    <row r="8" spans="1:5" x14ac:dyDescent="0.2">
      <c r="A8" s="1" t="s">
        <v>10</v>
      </c>
      <c r="B8" s="1" t="s">
        <v>758</v>
      </c>
      <c r="C8" s="1" t="s">
        <v>89</v>
      </c>
      <c r="D8" s="6">
        <v>2847.875</v>
      </c>
    </row>
    <row r="9" spans="1:5" x14ac:dyDescent="0.2">
      <c r="A9" s="1" t="s">
        <v>10</v>
      </c>
      <c r="B9" s="1" t="s">
        <v>877</v>
      </c>
      <c r="C9" s="1" t="s">
        <v>472</v>
      </c>
      <c r="D9" s="6">
        <v>2813.3333333333335</v>
      </c>
    </row>
    <row r="10" spans="1:5" x14ac:dyDescent="0.2">
      <c r="A10" s="1" t="s">
        <v>10</v>
      </c>
      <c r="B10" s="1" t="s">
        <v>133</v>
      </c>
      <c r="C10" s="1" t="s">
        <v>182</v>
      </c>
      <c r="D10" s="6">
        <v>2588.1066666666661</v>
      </c>
    </row>
    <row r="11" spans="1:5" x14ac:dyDescent="0.2">
      <c r="A11" s="1" t="s">
        <v>10</v>
      </c>
      <c r="B11" s="1" t="s">
        <v>938</v>
      </c>
      <c r="C11" s="1" t="s">
        <v>382</v>
      </c>
      <c r="D11" s="6">
        <v>2579.3333333333335</v>
      </c>
    </row>
    <row r="12" spans="1:5" x14ac:dyDescent="0.2">
      <c r="A12" s="1" t="s">
        <v>10</v>
      </c>
      <c r="B12" s="1" t="s">
        <v>767</v>
      </c>
      <c r="C12" s="1" t="s">
        <v>753</v>
      </c>
      <c r="D12" s="6">
        <v>2545.6233333333334</v>
      </c>
    </row>
    <row r="13" spans="1:5" x14ac:dyDescent="0.2">
      <c r="A13" s="1" t="s">
        <v>10</v>
      </c>
      <c r="B13" s="1" t="s">
        <v>752</v>
      </c>
      <c r="C13" s="1" t="s">
        <v>106</v>
      </c>
      <c r="D13" s="6">
        <v>2500</v>
      </c>
    </row>
    <row r="14" spans="1:5" x14ac:dyDescent="0.2">
      <c r="A14" s="1" t="s">
        <v>10</v>
      </c>
      <c r="B14" s="1" t="s">
        <v>758</v>
      </c>
      <c r="C14" s="1" t="s">
        <v>258</v>
      </c>
      <c r="D14" s="6">
        <v>2462.875</v>
      </c>
    </row>
    <row r="15" spans="1:5" x14ac:dyDescent="0.2">
      <c r="A15" s="1" t="s">
        <v>10</v>
      </c>
      <c r="B15" s="1" t="s">
        <v>829</v>
      </c>
      <c r="C15" s="1" t="s">
        <v>258</v>
      </c>
      <c r="D15" s="6">
        <v>2409.2000000000003</v>
      </c>
    </row>
    <row r="16" spans="1:5" x14ac:dyDescent="0.2">
      <c r="A16" s="1" t="s">
        <v>10</v>
      </c>
      <c r="B16" s="1" t="s">
        <v>515</v>
      </c>
      <c r="C16" s="1" t="s">
        <v>741</v>
      </c>
      <c r="D16" s="6">
        <v>2225.6833333333334</v>
      </c>
    </row>
    <row r="17" spans="1:4" x14ac:dyDescent="0.2">
      <c r="A17" s="1" t="s">
        <v>10</v>
      </c>
      <c r="B17" s="1" t="s">
        <v>892</v>
      </c>
      <c r="C17" s="1" t="s">
        <v>248</v>
      </c>
      <c r="D17" s="6">
        <v>2198.7199999999993</v>
      </c>
    </row>
    <row r="18" spans="1:4" x14ac:dyDescent="0.2">
      <c r="A18" s="1" t="s">
        <v>10</v>
      </c>
      <c r="B18" s="1" t="s">
        <v>956</v>
      </c>
      <c r="C18" s="1" t="s">
        <v>118</v>
      </c>
      <c r="D18" s="6">
        <v>2000</v>
      </c>
    </row>
    <row r="19" spans="1:4" x14ac:dyDescent="0.2">
      <c r="A19" s="1" t="s">
        <v>10</v>
      </c>
      <c r="B19" s="1" t="s">
        <v>928</v>
      </c>
      <c r="C19" s="1" t="s">
        <v>163</v>
      </c>
      <c r="D19" s="6">
        <v>1987.2</v>
      </c>
    </row>
    <row r="20" spans="1:4" x14ac:dyDescent="0.2">
      <c r="A20" s="1" t="s">
        <v>10</v>
      </c>
      <c r="B20" s="1" t="s">
        <v>759</v>
      </c>
      <c r="C20" s="1" t="s">
        <v>210</v>
      </c>
      <c r="D20" s="6">
        <v>1889.1766666666665</v>
      </c>
    </row>
    <row r="21" spans="1:4" x14ac:dyDescent="0.2">
      <c r="A21" s="1" t="s">
        <v>10</v>
      </c>
      <c r="B21" s="1" t="s">
        <v>736</v>
      </c>
      <c r="C21" s="1" t="s">
        <v>204</v>
      </c>
      <c r="D21" s="6">
        <v>1835.3966666666665</v>
      </c>
    </row>
    <row r="22" spans="1:4" x14ac:dyDescent="0.2">
      <c r="A22" s="1" t="s">
        <v>10</v>
      </c>
      <c r="B22" s="1" t="s">
        <v>834</v>
      </c>
      <c r="C22" s="1" t="s">
        <v>258</v>
      </c>
      <c r="D22" s="6">
        <v>1830.5333333333335</v>
      </c>
    </row>
    <row r="23" spans="1:4" x14ac:dyDescent="0.2">
      <c r="A23" s="1" t="s">
        <v>10</v>
      </c>
      <c r="B23" s="1" t="s">
        <v>756</v>
      </c>
      <c r="C23" s="1" t="s">
        <v>182</v>
      </c>
      <c r="D23" s="6">
        <v>1804.8999999999996</v>
      </c>
    </row>
    <row r="24" spans="1:4" x14ac:dyDescent="0.2">
      <c r="A24" s="1" t="s">
        <v>10</v>
      </c>
      <c r="B24" s="1" t="s">
        <v>855</v>
      </c>
      <c r="C24" s="1" t="s">
        <v>258</v>
      </c>
      <c r="D24" s="6">
        <v>1802.1133333333335</v>
      </c>
    </row>
    <row r="25" spans="1:4" x14ac:dyDescent="0.2">
      <c r="A25" s="1" t="s">
        <v>10</v>
      </c>
      <c r="B25" s="1" t="s">
        <v>970</v>
      </c>
      <c r="C25" s="1" t="s">
        <v>108</v>
      </c>
      <c r="D25" s="6">
        <v>1666.6666666666667</v>
      </c>
    </row>
    <row r="26" spans="1:4" x14ac:dyDescent="0.2">
      <c r="A26" s="1" t="s">
        <v>10</v>
      </c>
      <c r="B26" s="1" t="s">
        <v>764</v>
      </c>
      <c r="C26" s="1" t="s">
        <v>258</v>
      </c>
      <c r="D26" s="6">
        <v>1644.8333333333333</v>
      </c>
    </row>
    <row r="27" spans="1:4" x14ac:dyDescent="0.2">
      <c r="A27" s="1" t="s">
        <v>10</v>
      </c>
      <c r="B27" s="1" t="s">
        <v>882</v>
      </c>
      <c r="C27" s="1" t="s">
        <v>472</v>
      </c>
      <c r="D27" s="6">
        <v>1642.5</v>
      </c>
    </row>
    <row r="28" spans="1:4" x14ac:dyDescent="0.2">
      <c r="A28" s="1" t="s">
        <v>10</v>
      </c>
      <c r="B28" s="1" t="s">
        <v>908</v>
      </c>
      <c r="C28" s="1" t="s">
        <v>769</v>
      </c>
      <c r="D28" s="6">
        <v>1509.4566666666672</v>
      </c>
    </row>
    <row r="29" spans="1:4" x14ac:dyDescent="0.2">
      <c r="A29" s="1" t="s">
        <v>10</v>
      </c>
      <c r="B29" s="1" t="s">
        <v>120</v>
      </c>
      <c r="C29" s="1" t="s">
        <v>472</v>
      </c>
      <c r="D29" s="6">
        <v>1480.6666666666667</v>
      </c>
    </row>
    <row r="30" spans="1:4" x14ac:dyDescent="0.2">
      <c r="A30" s="1" t="s">
        <v>10</v>
      </c>
      <c r="B30" s="1" t="s">
        <v>818</v>
      </c>
      <c r="C30" s="1" t="s">
        <v>473</v>
      </c>
      <c r="D30" s="6">
        <v>1478.3333333333333</v>
      </c>
    </row>
    <row r="31" spans="1:4" x14ac:dyDescent="0.2">
      <c r="A31" s="1" t="s">
        <v>10</v>
      </c>
      <c r="B31" s="1" t="s">
        <v>800</v>
      </c>
      <c r="C31" s="1" t="s">
        <v>258</v>
      </c>
      <c r="D31" s="6">
        <v>1454.7633333333333</v>
      </c>
    </row>
    <row r="32" spans="1:4" x14ac:dyDescent="0.2">
      <c r="A32" s="1" t="s">
        <v>10</v>
      </c>
      <c r="B32" s="1" t="s">
        <v>734</v>
      </c>
      <c r="C32" s="1" t="s">
        <v>89</v>
      </c>
      <c r="D32" s="6">
        <v>1425.498888888889</v>
      </c>
    </row>
    <row r="33" spans="1:4" x14ac:dyDescent="0.2">
      <c r="A33" s="1" t="s">
        <v>10</v>
      </c>
      <c r="B33" s="1" t="s">
        <v>763</v>
      </c>
      <c r="C33" s="1" t="s">
        <v>258</v>
      </c>
      <c r="D33" s="6">
        <v>1419.76</v>
      </c>
    </row>
    <row r="34" spans="1:4" x14ac:dyDescent="0.2">
      <c r="A34" s="1" t="s">
        <v>10</v>
      </c>
      <c r="B34" s="1" t="s">
        <v>801</v>
      </c>
      <c r="C34" s="1" t="s">
        <v>473</v>
      </c>
      <c r="D34" s="6">
        <v>1396.6666666666667</v>
      </c>
    </row>
    <row r="35" spans="1:4" x14ac:dyDescent="0.2">
      <c r="A35" s="1" t="s">
        <v>10</v>
      </c>
      <c r="B35" s="1" t="s">
        <v>891</v>
      </c>
      <c r="C35" s="1" t="s">
        <v>248</v>
      </c>
      <c r="D35" s="6">
        <v>1357.0333333333331</v>
      </c>
    </row>
    <row r="36" spans="1:4" x14ac:dyDescent="0.2">
      <c r="A36" s="1" t="s">
        <v>10</v>
      </c>
      <c r="B36" s="1" t="s">
        <v>838</v>
      </c>
      <c r="C36" s="1" t="s">
        <v>167</v>
      </c>
      <c r="D36" s="6">
        <v>1351.3700000000001</v>
      </c>
    </row>
    <row r="37" spans="1:4" x14ac:dyDescent="0.2">
      <c r="A37" s="1" t="s">
        <v>10</v>
      </c>
      <c r="B37" s="1" t="s">
        <v>734</v>
      </c>
      <c r="C37" s="1" t="s">
        <v>258</v>
      </c>
      <c r="D37" s="6">
        <v>1346.8988888888889</v>
      </c>
    </row>
    <row r="38" spans="1:4" x14ac:dyDescent="0.2">
      <c r="A38" s="1" t="s">
        <v>10</v>
      </c>
      <c r="B38" s="1" t="s">
        <v>929</v>
      </c>
      <c r="C38" s="1" t="s">
        <v>754</v>
      </c>
      <c r="D38" s="6">
        <v>1345.3333333333333</v>
      </c>
    </row>
    <row r="39" spans="1:4" x14ac:dyDescent="0.2">
      <c r="A39" s="1" t="s">
        <v>10</v>
      </c>
      <c r="B39" s="1" t="s">
        <v>802</v>
      </c>
      <c r="C39" s="1" t="s">
        <v>258</v>
      </c>
      <c r="D39" s="6">
        <v>1341.17</v>
      </c>
    </row>
    <row r="40" spans="1:4" x14ac:dyDescent="0.2">
      <c r="A40" s="1" t="s">
        <v>10</v>
      </c>
      <c r="B40" s="1" t="s">
        <v>890</v>
      </c>
      <c r="C40" s="1" t="s">
        <v>737</v>
      </c>
      <c r="D40" s="6">
        <v>1315.1699999999998</v>
      </c>
    </row>
    <row r="41" spans="1:4" x14ac:dyDescent="0.2">
      <c r="A41" s="1" t="s">
        <v>10</v>
      </c>
      <c r="B41" s="1" t="s">
        <v>877</v>
      </c>
      <c r="C41" s="1" t="s">
        <v>791</v>
      </c>
      <c r="D41" s="6">
        <v>1250</v>
      </c>
    </row>
    <row r="42" spans="1:4" x14ac:dyDescent="0.2">
      <c r="A42" s="1" t="s">
        <v>10</v>
      </c>
      <c r="B42" s="1" t="s">
        <v>876</v>
      </c>
      <c r="C42" s="1" t="s">
        <v>258</v>
      </c>
      <c r="D42" s="6">
        <v>1244.3833333333334</v>
      </c>
    </row>
    <row r="43" spans="1:4" x14ac:dyDescent="0.2">
      <c r="A43" s="1" t="s">
        <v>10</v>
      </c>
      <c r="B43" s="1" t="s">
        <v>958</v>
      </c>
      <c r="C43" s="1" t="s">
        <v>267</v>
      </c>
      <c r="D43" s="6">
        <v>1239.6600000000001</v>
      </c>
    </row>
    <row r="44" spans="1:4" x14ac:dyDescent="0.2">
      <c r="A44" s="1" t="s">
        <v>10</v>
      </c>
      <c r="B44" s="1" t="s">
        <v>795</v>
      </c>
      <c r="C44" s="1" t="s">
        <v>463</v>
      </c>
      <c r="D44" s="6">
        <v>1228.3333333333333</v>
      </c>
    </row>
    <row r="45" spans="1:4" x14ac:dyDescent="0.2">
      <c r="A45" s="1" t="s">
        <v>10</v>
      </c>
      <c r="B45" s="1" t="s">
        <v>790</v>
      </c>
      <c r="C45" s="1" t="s">
        <v>209</v>
      </c>
      <c r="D45" s="6">
        <v>1226.6666666666667</v>
      </c>
    </row>
    <row r="46" spans="1:4" x14ac:dyDescent="0.2">
      <c r="A46" s="1" t="s">
        <v>10</v>
      </c>
      <c r="B46" s="1" t="s">
        <v>994</v>
      </c>
      <c r="C46" s="1" t="s">
        <v>373</v>
      </c>
      <c r="D46" s="6">
        <v>1199.6296296296296</v>
      </c>
    </row>
    <row r="47" spans="1:4" x14ac:dyDescent="0.2">
      <c r="A47" s="1" t="s">
        <v>10</v>
      </c>
      <c r="B47" s="1" t="s">
        <v>895</v>
      </c>
      <c r="C47" s="1" t="s">
        <v>743</v>
      </c>
      <c r="D47" s="6">
        <v>1170</v>
      </c>
    </row>
    <row r="48" spans="1:4" x14ac:dyDescent="0.2">
      <c r="A48" s="1" t="s">
        <v>10</v>
      </c>
      <c r="B48" s="1" t="s">
        <v>921</v>
      </c>
      <c r="C48" s="1" t="s">
        <v>788</v>
      </c>
      <c r="D48" s="6">
        <v>1170</v>
      </c>
    </row>
    <row r="49" spans="1:4" x14ac:dyDescent="0.2">
      <c r="A49" s="1" t="s">
        <v>10</v>
      </c>
      <c r="B49" s="1" t="s">
        <v>944</v>
      </c>
      <c r="C49" s="1" t="s">
        <v>148</v>
      </c>
      <c r="D49" s="6">
        <v>1170</v>
      </c>
    </row>
    <row r="50" spans="1:4" x14ac:dyDescent="0.2">
      <c r="A50" s="1" t="s">
        <v>10</v>
      </c>
      <c r="B50" s="1" t="s">
        <v>762</v>
      </c>
      <c r="C50" s="1" t="s">
        <v>276</v>
      </c>
      <c r="D50" s="6">
        <v>1152</v>
      </c>
    </row>
    <row r="51" spans="1:4" x14ac:dyDescent="0.2">
      <c r="A51" s="1" t="s">
        <v>10</v>
      </c>
      <c r="B51" s="1" t="s">
        <v>789</v>
      </c>
      <c r="C51" s="1" t="s">
        <v>249</v>
      </c>
      <c r="D51" s="6">
        <v>1125.2249999999999</v>
      </c>
    </row>
    <row r="52" spans="1:4" x14ac:dyDescent="0.2">
      <c r="A52" s="1" t="s">
        <v>10</v>
      </c>
      <c r="B52" s="1" t="s">
        <v>789</v>
      </c>
      <c r="C52" s="1" t="s">
        <v>215</v>
      </c>
      <c r="D52" s="6">
        <v>1125.2249999999999</v>
      </c>
    </row>
    <row r="53" spans="1:4" x14ac:dyDescent="0.2">
      <c r="A53" s="1" t="s">
        <v>10</v>
      </c>
      <c r="B53" s="1" t="s">
        <v>783</v>
      </c>
      <c r="C53" s="1" t="s">
        <v>136</v>
      </c>
      <c r="D53" s="6">
        <v>1125</v>
      </c>
    </row>
    <row r="54" spans="1:4" x14ac:dyDescent="0.2">
      <c r="A54" s="1" t="s">
        <v>10</v>
      </c>
      <c r="B54" s="1" t="s">
        <v>939</v>
      </c>
      <c r="C54" s="1" t="s">
        <v>136</v>
      </c>
      <c r="D54" s="6">
        <v>1125</v>
      </c>
    </row>
    <row r="55" spans="1:4" x14ac:dyDescent="0.2">
      <c r="A55" s="1" t="s">
        <v>10</v>
      </c>
      <c r="B55" s="1" t="s">
        <v>1002</v>
      </c>
      <c r="C55" s="1" t="s">
        <v>276</v>
      </c>
      <c r="D55" s="6">
        <v>1120</v>
      </c>
    </row>
    <row r="56" spans="1:4" x14ac:dyDescent="0.2">
      <c r="A56" s="1" t="s">
        <v>10</v>
      </c>
      <c r="B56" s="1" t="s">
        <v>987</v>
      </c>
      <c r="C56" s="1" t="s">
        <v>248</v>
      </c>
      <c r="D56" s="6">
        <v>1097.7766666666666</v>
      </c>
    </row>
    <row r="57" spans="1:4" x14ac:dyDescent="0.2">
      <c r="A57" s="1" t="s">
        <v>10</v>
      </c>
      <c r="B57" s="1" t="s">
        <v>945</v>
      </c>
      <c r="C57" s="1" t="s">
        <v>276</v>
      </c>
      <c r="D57" s="6">
        <v>1069.68</v>
      </c>
    </row>
    <row r="58" spans="1:4" x14ac:dyDescent="0.2">
      <c r="A58" s="1" t="s">
        <v>10</v>
      </c>
      <c r="B58" s="1" t="s">
        <v>660</v>
      </c>
      <c r="C58" s="1" t="s">
        <v>204</v>
      </c>
      <c r="D58" s="6">
        <v>1068.5200000000002</v>
      </c>
    </row>
    <row r="59" spans="1:4" x14ac:dyDescent="0.2">
      <c r="A59" s="1" t="s">
        <v>10</v>
      </c>
      <c r="B59" s="1" t="s">
        <v>660</v>
      </c>
      <c r="C59" s="1" t="s">
        <v>485</v>
      </c>
      <c r="D59" s="6">
        <v>1068.5200000000002</v>
      </c>
    </row>
    <row r="60" spans="1:4" x14ac:dyDescent="0.2">
      <c r="A60" s="1" t="s">
        <v>10</v>
      </c>
      <c r="B60" s="1" t="s">
        <v>896</v>
      </c>
      <c r="C60" s="1" t="s">
        <v>114</v>
      </c>
      <c r="D60" s="6">
        <v>1029.6200000000001</v>
      </c>
    </row>
    <row r="61" spans="1:4" x14ac:dyDescent="0.2">
      <c r="A61" s="1" t="s">
        <v>10</v>
      </c>
      <c r="B61" s="1" t="s">
        <v>908</v>
      </c>
      <c r="C61" s="1" t="s">
        <v>248</v>
      </c>
      <c r="D61" s="6">
        <v>1009.4566666666674</v>
      </c>
    </row>
    <row r="62" spans="1:4" x14ac:dyDescent="0.2">
      <c r="A62" s="1" t="s">
        <v>10</v>
      </c>
      <c r="B62" s="1" t="s">
        <v>919</v>
      </c>
      <c r="C62" s="1" t="s">
        <v>113</v>
      </c>
      <c r="D62" s="6">
        <v>1000</v>
      </c>
    </row>
    <row r="63" spans="1:4" x14ac:dyDescent="0.2">
      <c r="A63" s="1" t="s">
        <v>10</v>
      </c>
      <c r="B63" s="1" t="s">
        <v>955</v>
      </c>
      <c r="C63" s="1" t="s">
        <v>653</v>
      </c>
      <c r="D63" s="6">
        <v>1000</v>
      </c>
    </row>
    <row r="64" spans="1:4" x14ac:dyDescent="0.2">
      <c r="A64" s="1" t="s">
        <v>10</v>
      </c>
      <c r="B64" s="1" t="s">
        <v>846</v>
      </c>
      <c r="C64" s="1" t="s">
        <v>542</v>
      </c>
      <c r="D64" s="6">
        <v>970.66666666666663</v>
      </c>
    </row>
    <row r="65" spans="1:4" x14ac:dyDescent="0.2">
      <c r="A65" s="1" t="s">
        <v>10</v>
      </c>
      <c r="B65" s="1" t="s">
        <v>785</v>
      </c>
      <c r="C65" s="1" t="s">
        <v>276</v>
      </c>
      <c r="D65" s="6">
        <v>960</v>
      </c>
    </row>
    <row r="66" spans="1:4" x14ac:dyDescent="0.2">
      <c r="A66" s="1" t="s">
        <v>10</v>
      </c>
      <c r="B66" s="1" t="s">
        <v>901</v>
      </c>
      <c r="C66" s="1" t="s">
        <v>111</v>
      </c>
      <c r="D66" s="6">
        <v>948</v>
      </c>
    </row>
    <row r="67" spans="1:4" x14ac:dyDescent="0.2">
      <c r="A67" s="1" t="s">
        <v>10</v>
      </c>
      <c r="B67" s="1" t="s">
        <v>700</v>
      </c>
      <c r="C67" s="1" t="s">
        <v>542</v>
      </c>
      <c r="D67" s="6">
        <v>947.16666666666663</v>
      </c>
    </row>
    <row r="68" spans="1:4" x14ac:dyDescent="0.2">
      <c r="A68" s="1" t="s">
        <v>10</v>
      </c>
      <c r="B68" s="1" t="s">
        <v>870</v>
      </c>
      <c r="C68" s="1" t="s">
        <v>276</v>
      </c>
      <c r="D68" s="6">
        <v>938.66666666666663</v>
      </c>
    </row>
    <row r="69" spans="1:4" x14ac:dyDescent="0.2">
      <c r="A69" s="1" t="s">
        <v>10</v>
      </c>
      <c r="B69" s="1" t="s">
        <v>990</v>
      </c>
      <c r="C69" s="1" t="s">
        <v>136</v>
      </c>
      <c r="D69" s="6">
        <v>925</v>
      </c>
    </row>
    <row r="70" spans="1:4" x14ac:dyDescent="0.2">
      <c r="A70" s="1" t="s">
        <v>10</v>
      </c>
      <c r="B70" s="1" t="s">
        <v>904</v>
      </c>
      <c r="C70" s="1" t="s">
        <v>276</v>
      </c>
      <c r="D70" s="6">
        <v>917.33333333333337</v>
      </c>
    </row>
    <row r="71" spans="1:4" x14ac:dyDescent="0.2">
      <c r="A71" s="1" t="s">
        <v>10</v>
      </c>
      <c r="B71" s="1" t="s">
        <v>515</v>
      </c>
      <c r="C71" s="1" t="s">
        <v>89</v>
      </c>
      <c r="D71" s="6">
        <v>908.61666666666667</v>
      </c>
    </row>
    <row r="72" spans="1:4" x14ac:dyDescent="0.2">
      <c r="A72" s="1" t="s">
        <v>10</v>
      </c>
      <c r="B72" s="1" t="s">
        <v>936</v>
      </c>
      <c r="C72" s="1" t="s">
        <v>473</v>
      </c>
      <c r="D72" s="6">
        <v>908.33333333333337</v>
      </c>
    </row>
    <row r="73" spans="1:4" x14ac:dyDescent="0.2">
      <c r="A73" s="1" t="s">
        <v>10</v>
      </c>
      <c r="B73" s="1" t="s">
        <v>873</v>
      </c>
      <c r="C73" s="1" t="s">
        <v>473</v>
      </c>
      <c r="D73" s="6">
        <v>891.66666666666663</v>
      </c>
    </row>
    <row r="74" spans="1:4" x14ac:dyDescent="0.2">
      <c r="A74" s="1" t="s">
        <v>10</v>
      </c>
      <c r="B74" s="1" t="s">
        <v>786</v>
      </c>
      <c r="C74" s="1" t="s">
        <v>276</v>
      </c>
      <c r="D74" s="6">
        <v>885.33333333333337</v>
      </c>
    </row>
    <row r="75" spans="1:4" x14ac:dyDescent="0.2">
      <c r="A75" s="1" t="s">
        <v>10</v>
      </c>
      <c r="B75" s="1" t="s">
        <v>682</v>
      </c>
      <c r="C75" s="1" t="s">
        <v>276</v>
      </c>
      <c r="D75" s="6">
        <v>885.33333333333337</v>
      </c>
    </row>
    <row r="76" spans="1:4" x14ac:dyDescent="0.2">
      <c r="A76" s="1" t="s">
        <v>10</v>
      </c>
      <c r="B76" s="1" t="s">
        <v>835</v>
      </c>
      <c r="C76" s="1" t="s">
        <v>99</v>
      </c>
      <c r="D76" s="6">
        <v>875</v>
      </c>
    </row>
    <row r="77" spans="1:4" x14ac:dyDescent="0.2">
      <c r="A77" s="1" t="s">
        <v>10</v>
      </c>
      <c r="B77" s="1" t="s">
        <v>765</v>
      </c>
      <c r="C77" s="1" t="s">
        <v>267</v>
      </c>
      <c r="D77" s="6">
        <v>873.33333333333337</v>
      </c>
    </row>
    <row r="78" spans="1:4" x14ac:dyDescent="0.2">
      <c r="A78" s="1" t="s">
        <v>10</v>
      </c>
      <c r="B78" s="1" t="s">
        <v>809</v>
      </c>
      <c r="C78" s="1" t="s">
        <v>302</v>
      </c>
      <c r="D78" s="6">
        <v>872</v>
      </c>
    </row>
    <row r="79" spans="1:4" x14ac:dyDescent="0.2">
      <c r="A79" s="1" t="s">
        <v>10</v>
      </c>
      <c r="B79" s="1" t="s">
        <v>869</v>
      </c>
      <c r="C79" s="1" t="s">
        <v>302</v>
      </c>
      <c r="D79" s="6">
        <v>864</v>
      </c>
    </row>
    <row r="80" spans="1:4" x14ac:dyDescent="0.2">
      <c r="A80" s="1" t="s">
        <v>10</v>
      </c>
      <c r="B80" s="1" t="s">
        <v>679</v>
      </c>
      <c r="C80" s="1" t="s">
        <v>276</v>
      </c>
      <c r="D80" s="6">
        <v>864</v>
      </c>
    </row>
    <row r="81" spans="1:4" x14ac:dyDescent="0.2">
      <c r="A81" s="1" t="s">
        <v>10</v>
      </c>
      <c r="B81" s="1" t="s">
        <v>900</v>
      </c>
      <c r="C81" s="1" t="s">
        <v>276</v>
      </c>
      <c r="D81" s="6">
        <v>849.33333333333337</v>
      </c>
    </row>
    <row r="82" spans="1:4" x14ac:dyDescent="0.2">
      <c r="A82" s="1" t="s">
        <v>10</v>
      </c>
      <c r="B82" s="1" t="s">
        <v>755</v>
      </c>
      <c r="C82" s="1" t="s">
        <v>463</v>
      </c>
      <c r="D82" s="6">
        <v>846</v>
      </c>
    </row>
    <row r="83" spans="1:4" x14ac:dyDescent="0.2">
      <c r="A83" s="1" t="s">
        <v>10</v>
      </c>
      <c r="B83" s="1" t="s">
        <v>128</v>
      </c>
      <c r="C83" s="1" t="s">
        <v>760</v>
      </c>
      <c r="D83" s="6">
        <v>845.70666666666659</v>
      </c>
    </row>
    <row r="84" spans="1:4" x14ac:dyDescent="0.2">
      <c r="A84" s="1" t="s">
        <v>10</v>
      </c>
      <c r="B84" s="1" t="s">
        <v>128</v>
      </c>
      <c r="C84" s="1" t="s">
        <v>264</v>
      </c>
      <c r="D84" s="6">
        <v>845.70666666666659</v>
      </c>
    </row>
    <row r="85" spans="1:4" x14ac:dyDescent="0.2">
      <c r="A85" s="1" t="s">
        <v>10</v>
      </c>
      <c r="B85" s="1" t="s">
        <v>953</v>
      </c>
      <c r="C85" s="1" t="s">
        <v>182</v>
      </c>
      <c r="D85" s="6">
        <v>842.68333333333339</v>
      </c>
    </row>
    <row r="86" spans="1:4" x14ac:dyDescent="0.2">
      <c r="A86" s="1" t="s">
        <v>10</v>
      </c>
      <c r="B86" s="1" t="s">
        <v>970</v>
      </c>
      <c r="C86" s="1" t="s">
        <v>2228</v>
      </c>
      <c r="D86" s="6">
        <v>833.33333333333337</v>
      </c>
    </row>
    <row r="87" spans="1:4" x14ac:dyDescent="0.2">
      <c r="A87" s="1" t="s">
        <v>10</v>
      </c>
      <c r="B87" s="1" t="s">
        <v>744</v>
      </c>
      <c r="C87" s="1" t="s">
        <v>542</v>
      </c>
      <c r="D87" s="6">
        <v>832</v>
      </c>
    </row>
    <row r="88" spans="1:4" x14ac:dyDescent="0.2">
      <c r="A88" s="1" t="s">
        <v>10</v>
      </c>
      <c r="B88" s="1" t="s">
        <v>779</v>
      </c>
      <c r="C88" s="1" t="s">
        <v>302</v>
      </c>
      <c r="D88" s="6">
        <v>828</v>
      </c>
    </row>
    <row r="89" spans="1:4" x14ac:dyDescent="0.2">
      <c r="A89" s="1" t="s">
        <v>10</v>
      </c>
      <c r="B89" s="1" t="s">
        <v>858</v>
      </c>
      <c r="C89" s="1" t="s">
        <v>258</v>
      </c>
      <c r="D89" s="6">
        <v>817.17</v>
      </c>
    </row>
    <row r="90" spans="1:4" x14ac:dyDescent="0.2">
      <c r="A90" s="1" t="s">
        <v>10</v>
      </c>
      <c r="B90" s="1" t="s">
        <v>997</v>
      </c>
      <c r="C90" s="1" t="s">
        <v>542</v>
      </c>
      <c r="D90" s="6">
        <v>810.66666666666663</v>
      </c>
    </row>
    <row r="91" spans="1:4" x14ac:dyDescent="0.2">
      <c r="A91" s="1" t="s">
        <v>10</v>
      </c>
      <c r="B91" s="1" t="s">
        <v>907</v>
      </c>
      <c r="C91" s="1" t="s">
        <v>90</v>
      </c>
      <c r="D91" s="6">
        <v>807.13333333333333</v>
      </c>
    </row>
    <row r="92" spans="1:4" x14ac:dyDescent="0.2">
      <c r="A92" s="1" t="s">
        <v>10</v>
      </c>
      <c r="B92" s="1" t="s">
        <v>851</v>
      </c>
      <c r="C92" s="1" t="s">
        <v>287</v>
      </c>
      <c r="D92" s="6">
        <v>802.88000000000011</v>
      </c>
    </row>
    <row r="93" spans="1:4" x14ac:dyDescent="0.2">
      <c r="A93" s="1" t="s">
        <v>10</v>
      </c>
      <c r="B93" s="1" t="s">
        <v>742</v>
      </c>
      <c r="C93" s="1" t="s">
        <v>542</v>
      </c>
      <c r="D93" s="6">
        <v>800</v>
      </c>
    </row>
    <row r="94" spans="1:4" x14ac:dyDescent="0.2">
      <c r="A94" s="1" t="s">
        <v>10</v>
      </c>
      <c r="B94" s="1" t="s">
        <v>847</v>
      </c>
      <c r="C94" s="1" t="s">
        <v>136</v>
      </c>
      <c r="D94" s="6">
        <v>800</v>
      </c>
    </row>
    <row r="95" spans="1:4" x14ac:dyDescent="0.2">
      <c r="A95" s="1" t="s">
        <v>10</v>
      </c>
      <c r="B95" s="1" t="s">
        <v>866</v>
      </c>
      <c r="C95" s="1" t="s">
        <v>97</v>
      </c>
      <c r="D95" s="6">
        <v>800</v>
      </c>
    </row>
    <row r="96" spans="1:4" x14ac:dyDescent="0.2">
      <c r="A96" s="1" t="s">
        <v>10</v>
      </c>
      <c r="B96" s="1" t="s">
        <v>852</v>
      </c>
      <c r="C96" s="1" t="s">
        <v>167</v>
      </c>
      <c r="D96" s="6">
        <v>794.54833333333352</v>
      </c>
    </row>
    <row r="97" spans="1:4" x14ac:dyDescent="0.2">
      <c r="A97" s="1" t="s">
        <v>10</v>
      </c>
      <c r="B97" s="1" t="s">
        <v>848</v>
      </c>
      <c r="C97" s="1" t="s">
        <v>209</v>
      </c>
      <c r="D97" s="6">
        <v>783.75</v>
      </c>
    </row>
    <row r="98" spans="1:4" x14ac:dyDescent="0.2">
      <c r="A98" s="1" t="s">
        <v>10</v>
      </c>
      <c r="B98" s="1" t="s">
        <v>959</v>
      </c>
      <c r="C98" s="1" t="s">
        <v>267</v>
      </c>
      <c r="D98" s="6">
        <v>780</v>
      </c>
    </row>
    <row r="99" spans="1:4" x14ac:dyDescent="0.2">
      <c r="A99" s="1" t="s">
        <v>10</v>
      </c>
      <c r="B99" s="1" t="s">
        <v>806</v>
      </c>
      <c r="C99" s="1" t="s">
        <v>294</v>
      </c>
      <c r="D99" s="6">
        <v>779.16666666666663</v>
      </c>
    </row>
    <row r="100" spans="1:4" x14ac:dyDescent="0.2">
      <c r="A100" s="1" t="s">
        <v>10</v>
      </c>
      <c r="B100" s="1" t="s">
        <v>930</v>
      </c>
      <c r="C100" s="1" t="s">
        <v>276</v>
      </c>
      <c r="D100" s="6">
        <v>768</v>
      </c>
    </row>
    <row r="101" spans="1:4" x14ac:dyDescent="0.2">
      <c r="A101" s="1" t="s">
        <v>10</v>
      </c>
      <c r="B101" s="1" t="s">
        <v>811</v>
      </c>
      <c r="C101" s="1" t="s">
        <v>275</v>
      </c>
      <c r="D101" s="6">
        <v>759.14666666666665</v>
      </c>
    </row>
    <row r="102" spans="1:4" x14ac:dyDescent="0.2">
      <c r="A102" s="1" t="s">
        <v>10</v>
      </c>
      <c r="B102" s="1" t="s">
        <v>905</v>
      </c>
      <c r="C102" s="1" t="s">
        <v>276</v>
      </c>
      <c r="D102" s="6">
        <v>757.33333333333337</v>
      </c>
    </row>
    <row r="103" spans="1:4" x14ac:dyDescent="0.2">
      <c r="A103" s="1" t="s">
        <v>10</v>
      </c>
      <c r="B103" s="1" t="s">
        <v>948</v>
      </c>
      <c r="C103" s="1" t="s">
        <v>144</v>
      </c>
      <c r="D103" s="6">
        <v>752.84090909090901</v>
      </c>
    </row>
    <row r="104" spans="1:4" x14ac:dyDescent="0.2">
      <c r="A104" s="1" t="s">
        <v>10</v>
      </c>
      <c r="B104" s="1" t="s">
        <v>1007</v>
      </c>
      <c r="C104" s="1" t="s">
        <v>88</v>
      </c>
      <c r="D104" s="6">
        <v>750</v>
      </c>
    </row>
    <row r="105" spans="1:4" x14ac:dyDescent="0.2">
      <c r="A105" s="1" t="s">
        <v>10</v>
      </c>
      <c r="B105" s="1" t="s">
        <v>1013</v>
      </c>
      <c r="C105" s="1" t="s">
        <v>115</v>
      </c>
      <c r="D105" s="6">
        <v>750</v>
      </c>
    </row>
    <row r="106" spans="1:4" x14ac:dyDescent="0.2">
      <c r="A106" s="1" t="s">
        <v>10</v>
      </c>
      <c r="B106" s="1" t="s">
        <v>860</v>
      </c>
      <c r="C106" s="1" t="s">
        <v>276</v>
      </c>
      <c r="D106" s="6">
        <v>744</v>
      </c>
    </row>
    <row r="107" spans="1:4" x14ac:dyDescent="0.2">
      <c r="A107" s="1" t="s">
        <v>10</v>
      </c>
      <c r="B107" s="1" t="s">
        <v>515</v>
      </c>
      <c r="C107" s="1" t="s">
        <v>258</v>
      </c>
      <c r="D107" s="6">
        <v>725.68333333333339</v>
      </c>
    </row>
    <row r="108" spans="1:4" x14ac:dyDescent="0.2">
      <c r="A108" s="1" t="s">
        <v>10</v>
      </c>
      <c r="B108" s="1" t="s">
        <v>746</v>
      </c>
      <c r="C108" s="1" t="s">
        <v>276</v>
      </c>
      <c r="D108" s="6">
        <v>725.33333333333337</v>
      </c>
    </row>
    <row r="109" spans="1:4" x14ac:dyDescent="0.2">
      <c r="A109" s="1" t="s">
        <v>10</v>
      </c>
      <c r="B109" s="1" t="s">
        <v>917</v>
      </c>
      <c r="C109" s="1" t="s">
        <v>298</v>
      </c>
      <c r="D109" s="6">
        <v>725</v>
      </c>
    </row>
    <row r="110" spans="1:4" x14ac:dyDescent="0.2">
      <c r="A110" s="1" t="s">
        <v>10</v>
      </c>
      <c r="B110" s="1" t="s">
        <v>943</v>
      </c>
      <c r="C110" s="1" t="s">
        <v>267</v>
      </c>
      <c r="D110" s="6">
        <v>720.20666666666659</v>
      </c>
    </row>
    <row r="111" spans="1:4" x14ac:dyDescent="0.2">
      <c r="A111" s="1" t="s">
        <v>10</v>
      </c>
      <c r="B111" s="1" t="s">
        <v>821</v>
      </c>
      <c r="C111" s="1" t="s">
        <v>302</v>
      </c>
      <c r="D111" s="6">
        <v>720</v>
      </c>
    </row>
    <row r="112" spans="1:4" x14ac:dyDescent="0.2">
      <c r="A112" s="1" t="s">
        <v>10</v>
      </c>
      <c r="B112" s="1" t="s">
        <v>960</v>
      </c>
      <c r="C112" s="1" t="s">
        <v>267</v>
      </c>
      <c r="D112" s="6">
        <v>715</v>
      </c>
    </row>
    <row r="113" spans="1:4" x14ac:dyDescent="0.2">
      <c r="A113" s="1" t="s">
        <v>10</v>
      </c>
      <c r="B113" s="1" t="s">
        <v>919</v>
      </c>
      <c r="C113" s="1" t="s">
        <v>2230</v>
      </c>
      <c r="D113" s="6">
        <v>708.33333333333337</v>
      </c>
    </row>
    <row r="114" spans="1:4" x14ac:dyDescent="0.2">
      <c r="A114" s="1" t="s">
        <v>10</v>
      </c>
      <c r="B114" s="1" t="s">
        <v>830</v>
      </c>
      <c r="C114" s="1" t="s">
        <v>150</v>
      </c>
      <c r="D114" s="6">
        <v>700</v>
      </c>
    </row>
    <row r="115" spans="1:4" x14ac:dyDescent="0.2">
      <c r="A115" s="1" t="s">
        <v>10</v>
      </c>
      <c r="B115" s="1" t="s">
        <v>808</v>
      </c>
      <c r="C115" s="1" t="s">
        <v>167</v>
      </c>
      <c r="D115" s="6">
        <v>699.98500000000001</v>
      </c>
    </row>
    <row r="116" spans="1:4" x14ac:dyDescent="0.2">
      <c r="A116" s="1" t="s">
        <v>10</v>
      </c>
      <c r="B116" s="1" t="s">
        <v>982</v>
      </c>
      <c r="C116" s="1" t="s">
        <v>137</v>
      </c>
      <c r="D116" s="6">
        <v>695.4</v>
      </c>
    </row>
    <row r="117" spans="1:4" x14ac:dyDescent="0.2">
      <c r="A117" s="1" t="s">
        <v>10</v>
      </c>
      <c r="B117" s="1" t="s">
        <v>812</v>
      </c>
      <c r="C117" s="1" t="s">
        <v>275</v>
      </c>
      <c r="D117" s="6">
        <v>689.06666666666661</v>
      </c>
    </row>
    <row r="118" spans="1:4" x14ac:dyDescent="0.2">
      <c r="A118" s="1" t="s">
        <v>10</v>
      </c>
      <c r="B118" s="1" t="s">
        <v>993</v>
      </c>
      <c r="C118" s="1" t="s">
        <v>287</v>
      </c>
      <c r="D118" s="6">
        <v>683.84000000000015</v>
      </c>
    </row>
    <row r="119" spans="1:4" x14ac:dyDescent="0.2">
      <c r="A119" s="1" t="s">
        <v>10</v>
      </c>
      <c r="B119" s="1" t="s">
        <v>890</v>
      </c>
      <c r="C119" s="1" t="s">
        <v>204</v>
      </c>
      <c r="D119" s="6">
        <v>665.17</v>
      </c>
    </row>
    <row r="120" spans="1:4" x14ac:dyDescent="0.2">
      <c r="A120" s="1" t="s">
        <v>10</v>
      </c>
      <c r="B120" s="1" t="s">
        <v>843</v>
      </c>
      <c r="C120" s="1" t="s">
        <v>320</v>
      </c>
      <c r="D120" s="6">
        <v>660.80000000000007</v>
      </c>
    </row>
    <row r="121" spans="1:4" x14ac:dyDescent="0.2">
      <c r="A121" s="1" t="s">
        <v>10</v>
      </c>
      <c r="B121" s="1" t="s">
        <v>780</v>
      </c>
      <c r="C121" s="1" t="s">
        <v>137</v>
      </c>
      <c r="D121" s="6">
        <v>660.19999999999993</v>
      </c>
    </row>
    <row r="122" spans="1:4" x14ac:dyDescent="0.2">
      <c r="A122" s="1" t="s">
        <v>10</v>
      </c>
      <c r="B122" s="1" t="s">
        <v>926</v>
      </c>
      <c r="C122" s="1" t="s">
        <v>100</v>
      </c>
      <c r="D122" s="6">
        <v>657.6</v>
      </c>
    </row>
    <row r="123" spans="1:4" x14ac:dyDescent="0.2">
      <c r="A123" s="1" t="s">
        <v>10</v>
      </c>
      <c r="B123" s="1" t="s">
        <v>817</v>
      </c>
      <c r="C123" s="1" t="s">
        <v>287</v>
      </c>
      <c r="D123" s="6">
        <v>657.12</v>
      </c>
    </row>
    <row r="124" spans="1:4" x14ac:dyDescent="0.2">
      <c r="A124" s="1" t="s">
        <v>10</v>
      </c>
      <c r="B124" s="1" t="s">
        <v>833</v>
      </c>
      <c r="C124" s="1" t="s">
        <v>473</v>
      </c>
      <c r="D124" s="6">
        <v>653.33333333333337</v>
      </c>
    </row>
    <row r="125" spans="1:4" x14ac:dyDescent="0.2">
      <c r="A125" s="1" t="s">
        <v>10</v>
      </c>
      <c r="B125" s="1" t="s">
        <v>985</v>
      </c>
      <c r="C125" s="1" t="s">
        <v>248</v>
      </c>
      <c r="D125" s="6">
        <v>653.33333333333337</v>
      </c>
    </row>
    <row r="126" spans="1:4" x14ac:dyDescent="0.2">
      <c r="A126" s="1" t="s">
        <v>10</v>
      </c>
      <c r="B126" s="1" t="s">
        <v>854</v>
      </c>
      <c r="C126" s="1" t="s">
        <v>276</v>
      </c>
      <c r="D126" s="6">
        <v>650</v>
      </c>
    </row>
    <row r="127" spans="1:4" x14ac:dyDescent="0.2">
      <c r="A127" s="1" t="s">
        <v>10</v>
      </c>
      <c r="B127" s="1" t="s">
        <v>903</v>
      </c>
      <c r="C127" s="1" t="s">
        <v>276</v>
      </c>
      <c r="D127" s="6">
        <v>650</v>
      </c>
    </row>
    <row r="128" spans="1:4" x14ac:dyDescent="0.2">
      <c r="A128" s="1" t="s">
        <v>10</v>
      </c>
      <c r="B128" s="1" t="s">
        <v>909</v>
      </c>
      <c r="C128" s="1" t="s">
        <v>267</v>
      </c>
      <c r="D128" s="6">
        <v>648.94999999999993</v>
      </c>
    </row>
    <row r="129" spans="1:4" x14ac:dyDescent="0.2">
      <c r="A129" s="1" t="s">
        <v>10</v>
      </c>
      <c r="B129" s="1" t="s">
        <v>832</v>
      </c>
      <c r="C129" s="1" t="s">
        <v>276</v>
      </c>
      <c r="D129" s="6">
        <v>648</v>
      </c>
    </row>
    <row r="130" spans="1:4" x14ac:dyDescent="0.2">
      <c r="A130" s="1" t="s">
        <v>10</v>
      </c>
      <c r="B130" s="1" t="s">
        <v>794</v>
      </c>
      <c r="C130" s="1" t="s">
        <v>204</v>
      </c>
      <c r="D130" s="6">
        <v>646.45333333333326</v>
      </c>
    </row>
    <row r="131" spans="1:4" x14ac:dyDescent="0.2">
      <c r="A131" s="1" t="s">
        <v>10</v>
      </c>
      <c r="B131" s="1" t="s">
        <v>839</v>
      </c>
      <c r="C131" s="1" t="s">
        <v>267</v>
      </c>
      <c r="D131" s="6">
        <v>640.22</v>
      </c>
    </row>
    <row r="132" spans="1:4" x14ac:dyDescent="0.2">
      <c r="A132" s="1" t="s">
        <v>10</v>
      </c>
      <c r="B132" s="1" t="s">
        <v>844</v>
      </c>
      <c r="C132" s="1" t="s">
        <v>320</v>
      </c>
      <c r="D132" s="6">
        <v>637.19999999999993</v>
      </c>
    </row>
    <row r="133" spans="1:4" x14ac:dyDescent="0.2">
      <c r="A133" s="1" t="s">
        <v>10</v>
      </c>
      <c r="B133" s="1" t="s">
        <v>969</v>
      </c>
      <c r="C133" s="1" t="s">
        <v>102</v>
      </c>
      <c r="D133" s="6">
        <v>634.05757575757571</v>
      </c>
    </row>
    <row r="134" spans="1:4" x14ac:dyDescent="0.2">
      <c r="A134" s="1" t="s">
        <v>10</v>
      </c>
      <c r="B134" s="1" t="s">
        <v>1003</v>
      </c>
      <c r="C134" s="1" t="s">
        <v>276</v>
      </c>
      <c r="D134" s="6">
        <v>632</v>
      </c>
    </row>
    <row r="135" spans="1:4" x14ac:dyDescent="0.2">
      <c r="A135" s="1" t="s">
        <v>10</v>
      </c>
      <c r="B135" s="1" t="s">
        <v>781</v>
      </c>
      <c r="C135" s="1" t="s">
        <v>782</v>
      </c>
      <c r="D135" s="6">
        <v>625</v>
      </c>
    </row>
    <row r="136" spans="1:4" x14ac:dyDescent="0.2">
      <c r="A136" s="1" t="s">
        <v>10</v>
      </c>
      <c r="B136" s="1" t="s">
        <v>793</v>
      </c>
      <c r="C136" s="1" t="s">
        <v>139</v>
      </c>
      <c r="D136" s="6">
        <v>625</v>
      </c>
    </row>
    <row r="137" spans="1:4" x14ac:dyDescent="0.2">
      <c r="A137" s="1" t="s">
        <v>10</v>
      </c>
      <c r="B137" s="1" t="s">
        <v>823</v>
      </c>
      <c r="C137" s="1" t="s">
        <v>137</v>
      </c>
      <c r="D137" s="6">
        <v>625</v>
      </c>
    </row>
    <row r="138" spans="1:4" x14ac:dyDescent="0.2">
      <c r="A138" s="1" t="s">
        <v>10</v>
      </c>
      <c r="B138" s="1" t="s">
        <v>933</v>
      </c>
      <c r="C138" s="1" t="s">
        <v>137</v>
      </c>
      <c r="D138" s="6">
        <v>625</v>
      </c>
    </row>
    <row r="139" spans="1:4" x14ac:dyDescent="0.2">
      <c r="A139" s="1" t="s">
        <v>10</v>
      </c>
      <c r="B139" s="1" t="s">
        <v>963</v>
      </c>
      <c r="C139" s="1" t="s">
        <v>137</v>
      </c>
      <c r="D139" s="6">
        <v>625</v>
      </c>
    </row>
    <row r="140" spans="1:4" x14ac:dyDescent="0.2">
      <c r="A140" s="1" t="s">
        <v>10</v>
      </c>
      <c r="B140" s="1" t="s">
        <v>984</v>
      </c>
      <c r="C140" s="1" t="s">
        <v>267</v>
      </c>
      <c r="D140" s="6">
        <v>625</v>
      </c>
    </row>
    <row r="141" spans="1:4" x14ac:dyDescent="0.2">
      <c r="A141" s="1" t="s">
        <v>10</v>
      </c>
      <c r="B141" s="1" t="s">
        <v>787</v>
      </c>
      <c r="C141" s="1" t="s">
        <v>276</v>
      </c>
      <c r="D141" s="6">
        <v>616</v>
      </c>
    </row>
    <row r="142" spans="1:4" x14ac:dyDescent="0.2">
      <c r="A142" s="1" t="s">
        <v>10</v>
      </c>
      <c r="B142" s="1" t="s">
        <v>981</v>
      </c>
      <c r="C142" s="1" t="s">
        <v>137</v>
      </c>
      <c r="D142" s="6">
        <v>616</v>
      </c>
    </row>
    <row r="143" spans="1:4" x14ac:dyDescent="0.2">
      <c r="A143" s="1" t="s">
        <v>10</v>
      </c>
      <c r="B143" s="1" t="s">
        <v>964</v>
      </c>
      <c r="C143" s="1" t="s">
        <v>168</v>
      </c>
      <c r="D143" s="6">
        <v>609.12</v>
      </c>
    </row>
    <row r="144" spans="1:4" x14ac:dyDescent="0.2">
      <c r="A144" s="1" t="s">
        <v>10</v>
      </c>
      <c r="B144" s="1" t="s">
        <v>918</v>
      </c>
      <c r="C144" s="1" t="s">
        <v>287</v>
      </c>
      <c r="D144" s="6">
        <v>605.81333333333339</v>
      </c>
    </row>
    <row r="145" spans="1:4" x14ac:dyDescent="0.2">
      <c r="A145" s="1" t="s">
        <v>10</v>
      </c>
      <c r="B145" s="1" t="s">
        <v>878</v>
      </c>
      <c r="C145" s="1" t="s">
        <v>100</v>
      </c>
      <c r="D145" s="6">
        <v>602.80000000000007</v>
      </c>
    </row>
    <row r="146" spans="1:4" x14ac:dyDescent="0.2">
      <c r="A146" s="1" t="s">
        <v>10</v>
      </c>
      <c r="B146" s="1" t="s">
        <v>831</v>
      </c>
      <c r="C146" s="1" t="s">
        <v>276</v>
      </c>
      <c r="D146" s="6">
        <v>600</v>
      </c>
    </row>
    <row r="147" spans="1:4" x14ac:dyDescent="0.2">
      <c r="A147" s="1" t="s">
        <v>10</v>
      </c>
      <c r="B147" s="1" t="s">
        <v>899</v>
      </c>
      <c r="C147" s="1" t="s">
        <v>275</v>
      </c>
      <c r="D147" s="6">
        <v>599.14666666666665</v>
      </c>
    </row>
    <row r="148" spans="1:4" x14ac:dyDescent="0.2">
      <c r="A148" s="1" t="s">
        <v>10</v>
      </c>
      <c r="B148" s="1" t="s">
        <v>2195</v>
      </c>
      <c r="C148" s="1" t="s">
        <v>294</v>
      </c>
      <c r="D148" s="6">
        <v>595.83333333333337</v>
      </c>
    </row>
    <row r="149" spans="1:4" x14ac:dyDescent="0.2">
      <c r="A149" s="1" t="s">
        <v>10</v>
      </c>
      <c r="B149" s="1" t="s">
        <v>872</v>
      </c>
      <c r="C149" s="1" t="s">
        <v>100</v>
      </c>
      <c r="D149" s="6">
        <v>595.4666666666667</v>
      </c>
    </row>
    <row r="150" spans="1:4" x14ac:dyDescent="0.2">
      <c r="A150" s="1" t="s">
        <v>10</v>
      </c>
      <c r="B150" s="1" t="s">
        <v>749</v>
      </c>
      <c r="C150" s="1" t="s">
        <v>276</v>
      </c>
      <c r="D150" s="6">
        <v>593.16666666666663</v>
      </c>
    </row>
    <row r="151" spans="1:4" x14ac:dyDescent="0.2">
      <c r="A151" s="1" t="s">
        <v>10</v>
      </c>
      <c r="B151" s="1" t="s">
        <v>662</v>
      </c>
      <c r="C151" s="1" t="s">
        <v>209</v>
      </c>
      <c r="D151" s="6">
        <v>586.66666666666663</v>
      </c>
    </row>
    <row r="152" spans="1:4" x14ac:dyDescent="0.2">
      <c r="A152" s="1" t="s">
        <v>10</v>
      </c>
      <c r="B152" s="1" t="s">
        <v>864</v>
      </c>
      <c r="C152" s="1" t="s">
        <v>275</v>
      </c>
      <c r="D152" s="6">
        <v>584.10666666666668</v>
      </c>
    </row>
    <row r="153" spans="1:4" x14ac:dyDescent="0.2">
      <c r="A153" s="1" t="s">
        <v>10</v>
      </c>
      <c r="B153" s="1" t="s">
        <v>680</v>
      </c>
      <c r="C153" s="1" t="s">
        <v>542</v>
      </c>
      <c r="D153" s="6">
        <v>574.5</v>
      </c>
    </row>
    <row r="154" spans="1:4" x14ac:dyDescent="0.2">
      <c r="A154" s="1" t="s">
        <v>10</v>
      </c>
      <c r="B154" s="1" t="s">
        <v>681</v>
      </c>
      <c r="C154" s="1" t="s">
        <v>276</v>
      </c>
      <c r="D154" s="6">
        <v>560</v>
      </c>
    </row>
    <row r="155" spans="1:4" x14ac:dyDescent="0.2">
      <c r="A155" s="1" t="s">
        <v>10</v>
      </c>
      <c r="B155" s="1" t="s">
        <v>880</v>
      </c>
      <c r="C155" s="1" t="s">
        <v>276</v>
      </c>
      <c r="D155" s="6">
        <v>552</v>
      </c>
    </row>
    <row r="156" spans="1:4" x14ac:dyDescent="0.2">
      <c r="A156" s="1" t="s">
        <v>10</v>
      </c>
      <c r="B156" s="1" t="s">
        <v>927</v>
      </c>
      <c r="C156" s="1" t="s">
        <v>276</v>
      </c>
      <c r="D156" s="6">
        <v>552</v>
      </c>
    </row>
    <row r="157" spans="1:4" x14ac:dyDescent="0.2">
      <c r="A157" s="1" t="s">
        <v>10</v>
      </c>
      <c r="B157" s="1" t="s">
        <v>819</v>
      </c>
      <c r="C157" s="1" t="s">
        <v>288</v>
      </c>
      <c r="D157" s="6">
        <v>550</v>
      </c>
    </row>
    <row r="158" spans="1:4" x14ac:dyDescent="0.2">
      <c r="A158" s="1" t="s">
        <v>10</v>
      </c>
      <c r="B158" s="1" t="s">
        <v>655</v>
      </c>
      <c r="C158" s="1" t="s">
        <v>473</v>
      </c>
      <c r="D158" s="6">
        <v>550</v>
      </c>
    </row>
    <row r="159" spans="1:4" x14ac:dyDescent="0.2">
      <c r="A159" s="1" t="s">
        <v>10</v>
      </c>
      <c r="B159" s="1" t="s">
        <v>820</v>
      </c>
      <c r="C159" s="1" t="s">
        <v>276</v>
      </c>
      <c r="D159" s="6">
        <v>546</v>
      </c>
    </row>
    <row r="160" spans="1:4" x14ac:dyDescent="0.2">
      <c r="A160" s="1" t="s">
        <v>10</v>
      </c>
      <c r="B160" s="1" t="s">
        <v>980</v>
      </c>
      <c r="C160" s="1" t="s">
        <v>137</v>
      </c>
      <c r="D160" s="6">
        <v>545.6</v>
      </c>
    </row>
    <row r="161" spans="1:4" x14ac:dyDescent="0.2">
      <c r="A161" s="1" t="s">
        <v>10</v>
      </c>
      <c r="B161" s="1" t="s">
        <v>840</v>
      </c>
      <c r="C161" s="1" t="s">
        <v>137</v>
      </c>
      <c r="D161" s="6">
        <v>545.59999999999991</v>
      </c>
    </row>
    <row r="162" spans="1:4" x14ac:dyDescent="0.2">
      <c r="A162" s="1" t="s">
        <v>10</v>
      </c>
      <c r="B162" s="1" t="s">
        <v>745</v>
      </c>
      <c r="C162" s="1" t="s">
        <v>542</v>
      </c>
      <c r="D162" s="6">
        <v>542.5</v>
      </c>
    </row>
    <row r="163" spans="1:4" x14ac:dyDescent="0.2">
      <c r="A163" s="1" t="s">
        <v>10</v>
      </c>
      <c r="B163" s="1" t="s">
        <v>1006</v>
      </c>
      <c r="C163" s="1" t="s">
        <v>287</v>
      </c>
      <c r="D163" s="6">
        <v>538.72000000000014</v>
      </c>
    </row>
    <row r="164" spans="1:4" x14ac:dyDescent="0.2">
      <c r="A164" s="1" t="s">
        <v>10</v>
      </c>
      <c r="B164" s="1" t="s">
        <v>797</v>
      </c>
      <c r="C164" s="1" t="s">
        <v>100</v>
      </c>
      <c r="D164" s="6">
        <v>537.04000000000008</v>
      </c>
    </row>
    <row r="165" spans="1:4" x14ac:dyDescent="0.2">
      <c r="A165" s="1" t="s">
        <v>10</v>
      </c>
      <c r="B165" s="1" t="s">
        <v>837</v>
      </c>
      <c r="C165" s="1" t="s">
        <v>542</v>
      </c>
      <c r="D165" s="6">
        <v>533.33333333333337</v>
      </c>
    </row>
    <row r="166" spans="1:4" x14ac:dyDescent="0.2">
      <c r="A166" s="1" t="s">
        <v>10</v>
      </c>
      <c r="B166" s="1" t="s">
        <v>978</v>
      </c>
      <c r="C166" s="1" t="s">
        <v>168</v>
      </c>
      <c r="D166" s="6">
        <v>531.36</v>
      </c>
    </row>
    <row r="167" spans="1:4" x14ac:dyDescent="0.2">
      <c r="A167" s="1" t="s">
        <v>10</v>
      </c>
      <c r="B167" s="1" t="s">
        <v>898</v>
      </c>
      <c r="C167" s="1" t="s">
        <v>100</v>
      </c>
      <c r="D167" s="6">
        <v>527.56363636363631</v>
      </c>
    </row>
    <row r="168" spans="1:4" x14ac:dyDescent="0.2">
      <c r="A168" s="1" t="s">
        <v>10</v>
      </c>
      <c r="B168" s="1" t="s">
        <v>867</v>
      </c>
      <c r="C168" s="1" t="s">
        <v>169</v>
      </c>
      <c r="D168" s="6">
        <v>525.83000000000004</v>
      </c>
    </row>
    <row r="169" spans="1:4" x14ac:dyDescent="0.2">
      <c r="A169" s="1" t="s">
        <v>10</v>
      </c>
      <c r="B169" s="1" t="s">
        <v>931</v>
      </c>
      <c r="C169" s="1" t="s">
        <v>169</v>
      </c>
      <c r="D169" s="6">
        <v>523.87666666666689</v>
      </c>
    </row>
    <row r="170" spans="1:4" x14ac:dyDescent="0.2">
      <c r="A170" s="1" t="s">
        <v>10</v>
      </c>
      <c r="B170" s="1" t="s">
        <v>720</v>
      </c>
      <c r="C170" s="1" t="s">
        <v>258</v>
      </c>
      <c r="D170" s="6">
        <v>523.46333333333325</v>
      </c>
    </row>
    <row r="171" spans="1:4" x14ac:dyDescent="0.2">
      <c r="A171" s="1" t="s">
        <v>10</v>
      </c>
      <c r="B171" s="1" t="s">
        <v>702</v>
      </c>
      <c r="C171" s="1" t="s">
        <v>276</v>
      </c>
      <c r="D171" s="6">
        <v>520</v>
      </c>
    </row>
    <row r="172" spans="1:4" x14ac:dyDescent="0.2">
      <c r="A172" s="1" t="s">
        <v>10</v>
      </c>
      <c r="B172" s="1" t="s">
        <v>924</v>
      </c>
      <c r="C172" s="1" t="s">
        <v>213</v>
      </c>
      <c r="D172" s="6">
        <v>515</v>
      </c>
    </row>
    <row r="173" spans="1:4" x14ac:dyDescent="0.2">
      <c r="A173" s="1" t="s">
        <v>10</v>
      </c>
      <c r="B173" s="1" t="s">
        <v>828</v>
      </c>
      <c r="C173" s="1" t="s">
        <v>542</v>
      </c>
      <c r="D173" s="6">
        <v>512</v>
      </c>
    </row>
    <row r="174" spans="1:4" x14ac:dyDescent="0.2">
      <c r="A174" s="1" t="s">
        <v>10</v>
      </c>
      <c r="B174" s="1" t="s">
        <v>809</v>
      </c>
      <c r="C174" s="1" t="s">
        <v>318</v>
      </c>
      <c r="D174" s="6">
        <v>508</v>
      </c>
    </row>
    <row r="175" spans="1:4" x14ac:dyDescent="0.2">
      <c r="A175" s="1" t="s">
        <v>10</v>
      </c>
      <c r="B175" s="1" t="s">
        <v>661</v>
      </c>
      <c r="C175" s="1" t="s">
        <v>209</v>
      </c>
      <c r="D175" s="6">
        <v>506.66666666666669</v>
      </c>
    </row>
    <row r="176" spans="1:4" x14ac:dyDescent="0.2">
      <c r="A176" s="1" t="s">
        <v>10</v>
      </c>
      <c r="B176" s="1" t="s">
        <v>825</v>
      </c>
      <c r="C176" s="1" t="s">
        <v>276</v>
      </c>
      <c r="D176" s="6">
        <v>506.4545454545455</v>
      </c>
    </row>
    <row r="177" spans="1:4" x14ac:dyDescent="0.2">
      <c r="A177" s="1" t="s">
        <v>10</v>
      </c>
      <c r="B177" s="1" t="s">
        <v>861</v>
      </c>
      <c r="C177" s="1" t="s">
        <v>100</v>
      </c>
      <c r="D177" s="6">
        <v>504.16</v>
      </c>
    </row>
    <row r="178" spans="1:4" x14ac:dyDescent="0.2">
      <c r="A178" s="1" t="s">
        <v>10</v>
      </c>
      <c r="B178" s="1" t="s">
        <v>310</v>
      </c>
      <c r="C178" s="1" t="s">
        <v>248</v>
      </c>
      <c r="D178" s="6">
        <v>504.15333333333336</v>
      </c>
    </row>
    <row r="179" spans="1:4" x14ac:dyDescent="0.2">
      <c r="A179" s="1" t="s">
        <v>10</v>
      </c>
      <c r="B179" s="1" t="s">
        <v>770</v>
      </c>
      <c r="C179" s="1" t="s">
        <v>103</v>
      </c>
      <c r="D179" s="6">
        <v>500</v>
      </c>
    </row>
    <row r="180" spans="1:4" x14ac:dyDescent="0.2">
      <c r="A180" s="1" t="s">
        <v>10</v>
      </c>
      <c r="B180" s="1" t="s">
        <v>822</v>
      </c>
      <c r="C180" s="1" t="s">
        <v>103</v>
      </c>
      <c r="D180" s="6">
        <v>500</v>
      </c>
    </row>
    <row r="181" spans="1:4" x14ac:dyDescent="0.2">
      <c r="A181" s="1" t="s">
        <v>10</v>
      </c>
      <c r="B181" s="1" t="s">
        <v>934</v>
      </c>
      <c r="C181" s="1" t="s">
        <v>119</v>
      </c>
      <c r="D181" s="6">
        <v>500</v>
      </c>
    </row>
    <row r="182" spans="1:4" x14ac:dyDescent="0.2">
      <c r="A182" s="1" t="s">
        <v>10</v>
      </c>
      <c r="B182" s="1" t="s">
        <v>935</v>
      </c>
      <c r="C182" s="1" t="s">
        <v>119</v>
      </c>
      <c r="D182" s="6">
        <v>500</v>
      </c>
    </row>
    <row r="183" spans="1:4" x14ac:dyDescent="0.2">
      <c r="A183" s="1" t="s">
        <v>10</v>
      </c>
      <c r="B183" s="1" t="s">
        <v>949</v>
      </c>
      <c r="C183" s="1" t="s">
        <v>103</v>
      </c>
      <c r="D183" s="6">
        <v>500</v>
      </c>
    </row>
    <row r="184" spans="1:4" x14ac:dyDescent="0.2">
      <c r="A184" s="1" t="s">
        <v>10</v>
      </c>
      <c r="B184" s="1" t="s">
        <v>979</v>
      </c>
      <c r="C184" s="1" t="s">
        <v>107</v>
      </c>
      <c r="D184" s="6">
        <v>500</v>
      </c>
    </row>
    <row r="185" spans="1:4" x14ac:dyDescent="0.2">
      <c r="A185" s="1" t="s">
        <v>10</v>
      </c>
      <c r="B185" s="1" t="s">
        <v>995</v>
      </c>
      <c r="C185" s="1" t="s">
        <v>104</v>
      </c>
      <c r="D185" s="6">
        <v>500</v>
      </c>
    </row>
    <row r="186" spans="1:4" x14ac:dyDescent="0.2">
      <c r="A186" s="1" t="s">
        <v>10</v>
      </c>
      <c r="B186" s="1" t="s">
        <v>999</v>
      </c>
      <c r="C186" s="1" t="s">
        <v>137</v>
      </c>
      <c r="D186" s="6">
        <v>500</v>
      </c>
    </row>
    <row r="187" spans="1:4" x14ac:dyDescent="0.2">
      <c r="A187" s="1" t="s">
        <v>10</v>
      </c>
      <c r="B187" s="1" t="s">
        <v>881</v>
      </c>
      <c r="C187" s="1" t="s">
        <v>276</v>
      </c>
      <c r="D187" s="6">
        <v>494.66666666666669</v>
      </c>
    </row>
    <row r="188" spans="1:4" x14ac:dyDescent="0.2">
      <c r="A188" s="1" t="s">
        <v>10</v>
      </c>
      <c r="B188" s="1" t="s">
        <v>975</v>
      </c>
      <c r="C188" s="1" t="s">
        <v>101</v>
      </c>
      <c r="D188" s="6">
        <v>490.90909090909093</v>
      </c>
    </row>
    <row r="189" spans="1:4" x14ac:dyDescent="0.2">
      <c r="A189" s="1" t="s">
        <v>10</v>
      </c>
      <c r="B189" s="1" t="s">
        <v>983</v>
      </c>
      <c r="C189" s="1" t="s">
        <v>100</v>
      </c>
      <c r="D189" s="6">
        <v>487.20000000000005</v>
      </c>
    </row>
    <row r="190" spans="1:4" x14ac:dyDescent="0.2">
      <c r="A190" s="1" t="s">
        <v>10</v>
      </c>
      <c r="B190" s="1" t="s">
        <v>853</v>
      </c>
      <c r="C190" s="1" t="s">
        <v>276</v>
      </c>
      <c r="D190" s="6">
        <v>480</v>
      </c>
    </row>
    <row r="191" spans="1:4" x14ac:dyDescent="0.2">
      <c r="A191" s="1" t="s">
        <v>10</v>
      </c>
      <c r="B191" s="1" t="s">
        <v>986</v>
      </c>
      <c r="C191" s="1" t="s">
        <v>248</v>
      </c>
      <c r="D191" s="6">
        <v>480</v>
      </c>
    </row>
    <row r="192" spans="1:4" x14ac:dyDescent="0.2">
      <c r="A192" s="1" t="s">
        <v>10</v>
      </c>
      <c r="B192" s="1" t="s">
        <v>805</v>
      </c>
      <c r="C192" s="1" t="s">
        <v>100</v>
      </c>
      <c r="D192" s="6">
        <v>478.16</v>
      </c>
    </row>
    <row r="193" spans="1:4" x14ac:dyDescent="0.2">
      <c r="A193" s="1" t="s">
        <v>10</v>
      </c>
      <c r="B193" s="1" t="s">
        <v>772</v>
      </c>
      <c r="C193" s="1" t="s">
        <v>289</v>
      </c>
      <c r="D193" s="6">
        <v>476.53333333333347</v>
      </c>
    </row>
    <row r="194" spans="1:4" x14ac:dyDescent="0.2">
      <c r="A194" s="1" t="s">
        <v>10</v>
      </c>
      <c r="B194" s="1" t="s">
        <v>862</v>
      </c>
      <c r="C194" s="1" t="s">
        <v>167</v>
      </c>
      <c r="D194" s="6">
        <v>476</v>
      </c>
    </row>
    <row r="195" spans="1:4" x14ac:dyDescent="0.2">
      <c r="A195" s="1" t="s">
        <v>10</v>
      </c>
      <c r="B195" s="1" t="s">
        <v>923</v>
      </c>
      <c r="C195" s="1" t="s">
        <v>276</v>
      </c>
      <c r="D195" s="6">
        <v>469.33333333333331</v>
      </c>
    </row>
    <row r="196" spans="1:4" x14ac:dyDescent="0.2">
      <c r="A196" s="1" t="s">
        <v>10</v>
      </c>
      <c r="B196" s="1" t="s">
        <v>814</v>
      </c>
      <c r="C196" s="1" t="s">
        <v>275</v>
      </c>
      <c r="D196" s="6">
        <v>468.37333333333328</v>
      </c>
    </row>
    <row r="197" spans="1:4" x14ac:dyDescent="0.2">
      <c r="A197" s="1" t="s">
        <v>10</v>
      </c>
      <c r="B197" s="1" t="s">
        <v>910</v>
      </c>
      <c r="C197" s="1" t="s">
        <v>104</v>
      </c>
      <c r="D197" s="6">
        <v>450</v>
      </c>
    </row>
    <row r="198" spans="1:4" x14ac:dyDescent="0.2">
      <c r="A198" s="1" t="s">
        <v>10</v>
      </c>
      <c r="B198" s="1" t="s">
        <v>942</v>
      </c>
      <c r="C198" s="1" t="s">
        <v>104</v>
      </c>
      <c r="D198" s="6">
        <v>450</v>
      </c>
    </row>
    <row r="199" spans="1:4" x14ac:dyDescent="0.2">
      <c r="A199" s="1" t="s">
        <v>10</v>
      </c>
      <c r="B199" s="1" t="s">
        <v>841</v>
      </c>
      <c r="C199" s="1" t="s">
        <v>276</v>
      </c>
      <c r="D199" s="6">
        <v>448</v>
      </c>
    </row>
    <row r="200" spans="1:4" x14ac:dyDescent="0.2">
      <c r="A200" s="1" t="s">
        <v>10</v>
      </c>
      <c r="B200" s="1" t="s">
        <v>131</v>
      </c>
      <c r="C200" s="1" t="s">
        <v>220</v>
      </c>
      <c r="D200" s="6">
        <v>442.56333333333333</v>
      </c>
    </row>
    <row r="201" spans="1:4" x14ac:dyDescent="0.2">
      <c r="A201" s="1" t="s">
        <v>10</v>
      </c>
      <c r="B201" s="1" t="s">
        <v>850</v>
      </c>
      <c r="C201" s="1" t="s">
        <v>290</v>
      </c>
      <c r="D201" s="6">
        <v>437.5</v>
      </c>
    </row>
    <row r="202" spans="1:4" x14ac:dyDescent="0.2">
      <c r="A202" s="1" t="s">
        <v>10</v>
      </c>
      <c r="B202" s="1" t="s">
        <v>944</v>
      </c>
      <c r="C202" s="1" t="s">
        <v>276</v>
      </c>
      <c r="D202" s="6">
        <v>437.33333333333331</v>
      </c>
    </row>
    <row r="203" spans="1:4" x14ac:dyDescent="0.2">
      <c r="A203" s="1" t="s">
        <v>10</v>
      </c>
      <c r="B203" s="1" t="s">
        <v>826</v>
      </c>
      <c r="C203" s="1" t="s">
        <v>320</v>
      </c>
      <c r="D203" s="6">
        <v>424.8</v>
      </c>
    </row>
    <row r="204" spans="1:4" x14ac:dyDescent="0.2">
      <c r="A204" s="1" t="s">
        <v>10</v>
      </c>
      <c r="B204" s="1" t="s">
        <v>897</v>
      </c>
      <c r="C204" s="1" t="s">
        <v>320</v>
      </c>
      <c r="D204" s="6">
        <v>424.8</v>
      </c>
    </row>
    <row r="205" spans="1:4" x14ac:dyDescent="0.2">
      <c r="A205" s="1" t="s">
        <v>10</v>
      </c>
      <c r="B205" s="1" t="s">
        <v>973</v>
      </c>
      <c r="C205" s="1" t="s">
        <v>293</v>
      </c>
      <c r="D205" s="6">
        <v>424.24242424242425</v>
      </c>
    </row>
    <row r="206" spans="1:4" x14ac:dyDescent="0.2">
      <c r="A206" s="1" t="s">
        <v>10</v>
      </c>
      <c r="B206" s="1" t="s">
        <v>974</v>
      </c>
      <c r="C206" s="1" t="s">
        <v>293</v>
      </c>
      <c r="D206" s="6">
        <v>424.24242424242425</v>
      </c>
    </row>
    <row r="207" spans="1:4" x14ac:dyDescent="0.2">
      <c r="A207" s="1" t="s">
        <v>10</v>
      </c>
      <c r="B207" s="1" t="s">
        <v>1005</v>
      </c>
      <c r="C207" s="1" t="s">
        <v>287</v>
      </c>
      <c r="D207" s="6">
        <v>419.89333333333337</v>
      </c>
    </row>
    <row r="208" spans="1:4" x14ac:dyDescent="0.2">
      <c r="A208" s="1" t="s">
        <v>10</v>
      </c>
      <c r="B208" s="1" t="s">
        <v>998</v>
      </c>
      <c r="C208" s="1" t="s">
        <v>542</v>
      </c>
      <c r="D208" s="6">
        <v>416</v>
      </c>
    </row>
    <row r="209" spans="1:4" x14ac:dyDescent="0.2">
      <c r="A209" s="1" t="s">
        <v>10</v>
      </c>
      <c r="B209" s="1" t="s">
        <v>842</v>
      </c>
      <c r="C209" s="1" t="s">
        <v>168</v>
      </c>
      <c r="D209" s="6">
        <v>414.72</v>
      </c>
    </row>
    <row r="210" spans="1:4" x14ac:dyDescent="0.2">
      <c r="A210" s="1" t="s">
        <v>10</v>
      </c>
      <c r="B210" s="1" t="s">
        <v>965</v>
      </c>
      <c r="C210" s="1" t="s">
        <v>168</v>
      </c>
      <c r="D210" s="6">
        <v>401.76</v>
      </c>
    </row>
    <row r="211" spans="1:4" x14ac:dyDescent="0.2">
      <c r="A211" s="1" t="s">
        <v>10</v>
      </c>
      <c r="B211" s="1" t="s">
        <v>967</v>
      </c>
      <c r="C211" s="1" t="s">
        <v>119</v>
      </c>
      <c r="D211" s="6">
        <v>401.5151515151515</v>
      </c>
    </row>
    <row r="212" spans="1:4" x14ac:dyDescent="0.2">
      <c r="A212" s="1" t="s">
        <v>10</v>
      </c>
      <c r="B212" s="1" t="s">
        <v>768</v>
      </c>
      <c r="C212" s="1" t="s">
        <v>169</v>
      </c>
      <c r="D212" s="6">
        <v>400.18</v>
      </c>
    </row>
    <row r="213" spans="1:4" x14ac:dyDescent="0.2">
      <c r="A213" s="1" t="s">
        <v>10</v>
      </c>
      <c r="B213" s="1" t="s">
        <v>824</v>
      </c>
      <c r="C213" s="1" t="s">
        <v>112</v>
      </c>
      <c r="D213" s="6">
        <v>400</v>
      </c>
    </row>
    <row r="214" spans="1:4" x14ac:dyDescent="0.2">
      <c r="A214" s="1" t="s">
        <v>10</v>
      </c>
      <c r="B214" s="1" t="s">
        <v>871</v>
      </c>
      <c r="C214" s="1" t="s">
        <v>100</v>
      </c>
      <c r="D214" s="6">
        <v>400</v>
      </c>
    </row>
    <row r="215" spans="1:4" x14ac:dyDescent="0.2">
      <c r="A215" s="1" t="s">
        <v>10</v>
      </c>
      <c r="B215" s="1" t="s">
        <v>902</v>
      </c>
      <c r="C215" s="1" t="s">
        <v>778</v>
      </c>
      <c r="D215" s="6">
        <v>397.59999999999997</v>
      </c>
    </row>
    <row r="216" spans="1:4" x14ac:dyDescent="0.2">
      <c r="A216" s="1" t="s">
        <v>10</v>
      </c>
      <c r="B216" s="1" t="s">
        <v>868</v>
      </c>
      <c r="C216" s="1" t="s">
        <v>289</v>
      </c>
      <c r="D216" s="6">
        <v>396.79666666666662</v>
      </c>
    </row>
    <row r="217" spans="1:4" x14ac:dyDescent="0.2">
      <c r="A217" s="1" t="s">
        <v>10</v>
      </c>
      <c r="B217" s="1" t="s">
        <v>888</v>
      </c>
      <c r="C217" s="1" t="s">
        <v>542</v>
      </c>
      <c r="D217" s="6">
        <v>394.66666666666669</v>
      </c>
    </row>
    <row r="218" spans="1:4" x14ac:dyDescent="0.2">
      <c r="A218" s="1" t="s">
        <v>10</v>
      </c>
      <c r="B218" s="1" t="s">
        <v>976</v>
      </c>
      <c r="C218" s="1" t="s">
        <v>276</v>
      </c>
      <c r="D218" s="6">
        <v>394.66666666666669</v>
      </c>
    </row>
    <row r="219" spans="1:4" x14ac:dyDescent="0.2">
      <c r="A219" s="1" t="s">
        <v>10</v>
      </c>
      <c r="B219" s="1" t="s">
        <v>874</v>
      </c>
      <c r="C219" s="1" t="s">
        <v>100</v>
      </c>
      <c r="D219" s="6">
        <v>394.56000000000012</v>
      </c>
    </row>
    <row r="220" spans="1:4" x14ac:dyDescent="0.2">
      <c r="A220" s="1" t="s">
        <v>10</v>
      </c>
      <c r="B220" s="1" t="s">
        <v>663</v>
      </c>
      <c r="C220" s="1" t="s">
        <v>209</v>
      </c>
      <c r="D220" s="6">
        <v>386.66666666666669</v>
      </c>
    </row>
    <row r="221" spans="1:4" x14ac:dyDescent="0.2">
      <c r="A221" s="1" t="s">
        <v>10</v>
      </c>
      <c r="B221" s="1" t="s">
        <v>954</v>
      </c>
      <c r="C221" s="1" t="s">
        <v>275</v>
      </c>
      <c r="D221" s="6">
        <v>386.66666666666669</v>
      </c>
    </row>
    <row r="222" spans="1:4" x14ac:dyDescent="0.2">
      <c r="A222" s="1" t="s">
        <v>10</v>
      </c>
      <c r="B222" s="1" t="s">
        <v>836</v>
      </c>
      <c r="C222" s="1" t="s">
        <v>100</v>
      </c>
      <c r="D222" s="6">
        <v>383.20000000000005</v>
      </c>
    </row>
    <row r="223" spans="1:4" x14ac:dyDescent="0.2">
      <c r="A223" s="1" t="s">
        <v>10</v>
      </c>
      <c r="B223" s="1" t="s">
        <v>1012</v>
      </c>
      <c r="C223" s="1" t="s">
        <v>172</v>
      </c>
      <c r="D223" s="6">
        <v>375</v>
      </c>
    </row>
    <row r="224" spans="1:4" x14ac:dyDescent="0.2">
      <c r="A224" s="1" t="s">
        <v>10</v>
      </c>
      <c r="B224" s="1" t="s">
        <v>747</v>
      </c>
      <c r="C224" s="1" t="s">
        <v>276</v>
      </c>
      <c r="D224" s="6">
        <v>373.33333333333331</v>
      </c>
    </row>
    <row r="225" spans="1:4" x14ac:dyDescent="0.2">
      <c r="A225" s="1" t="s">
        <v>10</v>
      </c>
      <c r="B225" s="1" t="s">
        <v>885</v>
      </c>
      <c r="C225" s="1" t="s">
        <v>264</v>
      </c>
      <c r="D225" s="6">
        <v>372.87333333333328</v>
      </c>
    </row>
    <row r="226" spans="1:4" x14ac:dyDescent="0.2">
      <c r="A226" s="1" t="s">
        <v>10</v>
      </c>
      <c r="B226" s="1" t="s">
        <v>164</v>
      </c>
      <c r="C226" s="1" t="s">
        <v>165</v>
      </c>
      <c r="D226" s="6">
        <v>372.5</v>
      </c>
    </row>
    <row r="227" spans="1:4" x14ac:dyDescent="0.2">
      <c r="A227" s="1" t="s">
        <v>10</v>
      </c>
      <c r="B227" s="1" t="s">
        <v>813</v>
      </c>
      <c r="C227" s="1" t="s">
        <v>275</v>
      </c>
      <c r="D227" s="6">
        <v>361.70666666666665</v>
      </c>
    </row>
    <row r="228" spans="1:4" x14ac:dyDescent="0.2">
      <c r="A228" s="1" t="s">
        <v>10</v>
      </c>
      <c r="B228" s="1" t="s">
        <v>849</v>
      </c>
      <c r="C228" s="1" t="s">
        <v>100</v>
      </c>
      <c r="D228" s="6">
        <v>361.68</v>
      </c>
    </row>
    <row r="229" spans="1:4" x14ac:dyDescent="0.2">
      <c r="A229" s="1" t="s">
        <v>10</v>
      </c>
      <c r="B229" s="1" t="s">
        <v>887</v>
      </c>
      <c r="C229" s="1" t="s">
        <v>276</v>
      </c>
      <c r="D229" s="6">
        <v>360</v>
      </c>
    </row>
    <row r="230" spans="1:4" x14ac:dyDescent="0.2">
      <c r="A230" s="1" t="s">
        <v>10</v>
      </c>
      <c r="B230" s="1" t="s">
        <v>852</v>
      </c>
      <c r="C230" s="1" t="s">
        <v>169</v>
      </c>
      <c r="D230" s="6">
        <v>346.54833333333346</v>
      </c>
    </row>
    <row r="231" spans="1:4" x14ac:dyDescent="0.2">
      <c r="A231" s="1" t="s">
        <v>10</v>
      </c>
      <c r="B231" s="1" t="s">
        <v>2198</v>
      </c>
      <c r="C231" s="1" t="s">
        <v>204</v>
      </c>
      <c r="D231" s="6">
        <v>346.49333333333334</v>
      </c>
    </row>
    <row r="232" spans="1:4" x14ac:dyDescent="0.2">
      <c r="A232" s="1" t="s">
        <v>10</v>
      </c>
      <c r="B232" s="1" t="s">
        <v>932</v>
      </c>
      <c r="C232" s="1" t="s">
        <v>276</v>
      </c>
      <c r="D232" s="6">
        <v>341.33333333333331</v>
      </c>
    </row>
    <row r="233" spans="1:4" x14ac:dyDescent="0.2">
      <c r="A233" s="1" t="s">
        <v>10</v>
      </c>
      <c r="B233" s="1" t="s">
        <v>865</v>
      </c>
      <c r="C233" s="1" t="s">
        <v>100</v>
      </c>
      <c r="D233" s="6">
        <v>339.76</v>
      </c>
    </row>
    <row r="234" spans="1:4" x14ac:dyDescent="0.2">
      <c r="A234" s="1" t="s">
        <v>10</v>
      </c>
      <c r="B234" s="1" t="s">
        <v>911</v>
      </c>
      <c r="C234" s="1" t="s">
        <v>258</v>
      </c>
      <c r="D234" s="6">
        <v>334.50333333333333</v>
      </c>
    </row>
    <row r="235" spans="1:4" x14ac:dyDescent="0.2">
      <c r="A235" s="1" t="s">
        <v>10</v>
      </c>
      <c r="B235" s="1" t="s">
        <v>920</v>
      </c>
      <c r="C235" s="1" t="s">
        <v>287</v>
      </c>
      <c r="D235" s="6">
        <v>334.24</v>
      </c>
    </row>
    <row r="236" spans="1:4" x14ac:dyDescent="0.2">
      <c r="A236" s="1" t="s">
        <v>10</v>
      </c>
      <c r="B236" s="1" t="s">
        <v>804</v>
      </c>
      <c r="C236" s="1" t="s">
        <v>201</v>
      </c>
      <c r="D236" s="6">
        <v>330.84333333333331</v>
      </c>
    </row>
    <row r="237" spans="1:4" x14ac:dyDescent="0.2">
      <c r="A237" s="1" t="s">
        <v>10</v>
      </c>
      <c r="B237" s="1" t="s">
        <v>962</v>
      </c>
      <c r="C237" s="1" t="s">
        <v>275</v>
      </c>
      <c r="D237" s="6">
        <v>326.66666666666669</v>
      </c>
    </row>
    <row r="238" spans="1:4" x14ac:dyDescent="0.2">
      <c r="A238" s="1" t="s">
        <v>10</v>
      </c>
      <c r="B238" s="1" t="s">
        <v>914</v>
      </c>
      <c r="C238" s="1" t="s">
        <v>100</v>
      </c>
      <c r="D238" s="6">
        <v>317.83999999999997</v>
      </c>
    </row>
    <row r="239" spans="1:4" x14ac:dyDescent="0.2">
      <c r="A239" s="1" t="s">
        <v>10</v>
      </c>
      <c r="B239" s="1" t="s">
        <v>992</v>
      </c>
      <c r="C239" s="1" t="s">
        <v>292</v>
      </c>
      <c r="D239" s="6">
        <v>316.8</v>
      </c>
    </row>
    <row r="240" spans="1:4" x14ac:dyDescent="0.2">
      <c r="A240" s="1" t="s">
        <v>10</v>
      </c>
      <c r="B240" s="1" t="s">
        <v>989</v>
      </c>
      <c r="C240" s="1" t="s">
        <v>100</v>
      </c>
      <c r="D240" s="6">
        <v>315</v>
      </c>
    </row>
    <row r="241" spans="1:4" x14ac:dyDescent="0.2">
      <c r="A241" s="1" t="s">
        <v>10</v>
      </c>
      <c r="B241" s="1" t="s">
        <v>916</v>
      </c>
      <c r="C241" s="1" t="s">
        <v>258</v>
      </c>
      <c r="D241" s="6">
        <v>314.92666666666668</v>
      </c>
    </row>
    <row r="242" spans="1:4" x14ac:dyDescent="0.2">
      <c r="A242" s="1" t="s">
        <v>10</v>
      </c>
      <c r="B242" s="1" t="s">
        <v>915</v>
      </c>
      <c r="C242" s="1" t="s">
        <v>168</v>
      </c>
      <c r="D242" s="6">
        <v>311.04000000000002</v>
      </c>
    </row>
    <row r="243" spans="1:4" x14ac:dyDescent="0.2">
      <c r="A243" s="1" t="s">
        <v>10</v>
      </c>
      <c r="B243" s="1" t="s">
        <v>751</v>
      </c>
      <c r="C243" s="1" t="s">
        <v>276</v>
      </c>
      <c r="D243" s="6">
        <v>308</v>
      </c>
    </row>
    <row r="244" spans="1:4" x14ac:dyDescent="0.2">
      <c r="A244" s="1" t="s">
        <v>10</v>
      </c>
      <c r="B244" s="1" t="s">
        <v>784</v>
      </c>
      <c r="C244" s="1" t="s">
        <v>100</v>
      </c>
      <c r="D244" s="6">
        <v>306.88000000000005</v>
      </c>
    </row>
    <row r="245" spans="1:4" x14ac:dyDescent="0.2">
      <c r="A245" s="1" t="s">
        <v>10</v>
      </c>
      <c r="B245" s="1" t="s">
        <v>750</v>
      </c>
      <c r="C245" s="1" t="s">
        <v>463</v>
      </c>
      <c r="D245" s="6">
        <v>298</v>
      </c>
    </row>
    <row r="246" spans="1:4" x14ac:dyDescent="0.2">
      <c r="A246" s="1" t="s">
        <v>10</v>
      </c>
      <c r="B246" s="1" t="s">
        <v>940</v>
      </c>
      <c r="C246" s="1" t="s">
        <v>287</v>
      </c>
      <c r="D246" s="6">
        <v>292.74666666666667</v>
      </c>
    </row>
    <row r="247" spans="1:4" x14ac:dyDescent="0.2">
      <c r="A247" s="1" t="s">
        <v>10</v>
      </c>
      <c r="B247" s="1" t="s">
        <v>971</v>
      </c>
      <c r="C247" s="1" t="s">
        <v>143</v>
      </c>
      <c r="D247" s="6">
        <v>291.66666666666669</v>
      </c>
    </row>
    <row r="248" spans="1:4" x14ac:dyDescent="0.2">
      <c r="A248" s="1" t="s">
        <v>10</v>
      </c>
      <c r="B248" s="1" t="s">
        <v>792</v>
      </c>
      <c r="C248" s="1" t="s">
        <v>100</v>
      </c>
      <c r="D248" s="6">
        <v>291.20000000000005</v>
      </c>
    </row>
    <row r="249" spans="1:4" x14ac:dyDescent="0.2">
      <c r="A249" s="1" t="s">
        <v>10</v>
      </c>
      <c r="B249" s="1" t="s">
        <v>950</v>
      </c>
      <c r="C249" s="1" t="s">
        <v>102</v>
      </c>
      <c r="D249" s="6">
        <v>285</v>
      </c>
    </row>
    <row r="250" spans="1:4" x14ac:dyDescent="0.2">
      <c r="A250" s="1" t="s">
        <v>10</v>
      </c>
      <c r="B250" s="1" t="s">
        <v>886</v>
      </c>
      <c r="C250" s="1" t="s">
        <v>100</v>
      </c>
      <c r="D250" s="6">
        <v>274</v>
      </c>
    </row>
    <row r="251" spans="1:4" x14ac:dyDescent="0.2">
      <c r="A251" s="1" t="s">
        <v>10</v>
      </c>
      <c r="B251" s="1" t="s">
        <v>771</v>
      </c>
      <c r="C251" s="1" t="s">
        <v>100</v>
      </c>
      <c r="D251" s="6">
        <v>263.04000000000002</v>
      </c>
    </row>
    <row r="252" spans="1:4" x14ac:dyDescent="0.2">
      <c r="A252" s="1" t="s">
        <v>10</v>
      </c>
      <c r="B252" s="1" t="s">
        <v>940</v>
      </c>
      <c r="C252" s="1" t="s">
        <v>292</v>
      </c>
      <c r="D252" s="6">
        <v>259.37333333333333</v>
      </c>
    </row>
    <row r="253" spans="1:4" x14ac:dyDescent="0.2">
      <c r="A253" s="1" t="s">
        <v>10</v>
      </c>
      <c r="B253" s="1" t="s">
        <v>2197</v>
      </c>
      <c r="C253" s="1" t="s">
        <v>292</v>
      </c>
      <c r="D253" s="6">
        <v>253.44000000000003</v>
      </c>
    </row>
    <row r="254" spans="1:4" x14ac:dyDescent="0.2">
      <c r="A254" s="1" t="s">
        <v>10</v>
      </c>
      <c r="B254" s="1" t="s">
        <v>815</v>
      </c>
      <c r="C254" s="1" t="s">
        <v>100</v>
      </c>
      <c r="D254" s="6">
        <v>252.08</v>
      </c>
    </row>
    <row r="255" spans="1:4" x14ac:dyDescent="0.2">
      <c r="A255" s="1" t="s">
        <v>10</v>
      </c>
      <c r="B255" s="1" t="s">
        <v>738</v>
      </c>
      <c r="C255" s="1" t="s">
        <v>171</v>
      </c>
      <c r="D255" s="6">
        <v>250</v>
      </c>
    </row>
    <row r="256" spans="1:4" x14ac:dyDescent="0.2">
      <c r="A256" s="1" t="s">
        <v>10</v>
      </c>
      <c r="B256" s="1" t="s">
        <v>94</v>
      </c>
      <c r="C256" s="1" t="s">
        <v>275</v>
      </c>
      <c r="D256" s="6">
        <v>233.33333333333334</v>
      </c>
    </row>
    <row r="257" spans="1:4" x14ac:dyDescent="0.2">
      <c r="A257" s="1" t="s">
        <v>10</v>
      </c>
      <c r="B257" s="1" t="s">
        <v>808</v>
      </c>
      <c r="C257" s="1" t="s">
        <v>169</v>
      </c>
      <c r="D257" s="6">
        <v>223.98500000000004</v>
      </c>
    </row>
    <row r="258" spans="1:4" x14ac:dyDescent="0.2">
      <c r="A258" s="1" t="s">
        <v>10</v>
      </c>
      <c r="B258" s="1" t="s">
        <v>1011</v>
      </c>
      <c r="C258" s="1" t="s">
        <v>204</v>
      </c>
      <c r="D258" s="6">
        <v>221.61333333333332</v>
      </c>
    </row>
    <row r="259" spans="1:4" x14ac:dyDescent="0.2">
      <c r="A259" s="1" t="s">
        <v>10</v>
      </c>
      <c r="B259" s="1" t="s">
        <v>922</v>
      </c>
      <c r="C259" s="1" t="s">
        <v>100</v>
      </c>
      <c r="D259" s="6">
        <v>219.20000000000005</v>
      </c>
    </row>
    <row r="260" spans="1:4" x14ac:dyDescent="0.2">
      <c r="A260" s="1" t="s">
        <v>10</v>
      </c>
      <c r="B260" s="1" t="s">
        <v>988</v>
      </c>
      <c r="C260" s="1" t="s">
        <v>100</v>
      </c>
      <c r="D260" s="6">
        <v>219.20000000000005</v>
      </c>
    </row>
    <row r="261" spans="1:4" x14ac:dyDescent="0.2">
      <c r="A261" s="1" t="s">
        <v>10</v>
      </c>
      <c r="B261" s="1" t="s">
        <v>776</v>
      </c>
      <c r="C261" s="1" t="s">
        <v>248</v>
      </c>
      <c r="D261" s="6">
        <v>216.24999999999991</v>
      </c>
    </row>
    <row r="262" spans="1:4" x14ac:dyDescent="0.2">
      <c r="A262" s="1" t="s">
        <v>10</v>
      </c>
      <c r="B262" s="1" t="s">
        <v>684</v>
      </c>
      <c r="C262" s="1" t="s">
        <v>276</v>
      </c>
      <c r="D262" s="6">
        <v>216</v>
      </c>
    </row>
    <row r="263" spans="1:4" x14ac:dyDescent="0.2">
      <c r="A263" s="1" t="s">
        <v>10</v>
      </c>
      <c r="B263" s="1" t="s">
        <v>748</v>
      </c>
      <c r="C263" s="1" t="s">
        <v>280</v>
      </c>
      <c r="D263" s="6">
        <v>206</v>
      </c>
    </row>
    <row r="264" spans="1:4" x14ac:dyDescent="0.2">
      <c r="A264" s="1" t="s">
        <v>10</v>
      </c>
      <c r="B264" s="1" t="s">
        <v>952</v>
      </c>
      <c r="C264" s="1" t="s">
        <v>89</v>
      </c>
      <c r="D264" s="6">
        <v>205.4</v>
      </c>
    </row>
    <row r="265" spans="1:4" x14ac:dyDescent="0.2">
      <c r="A265" s="1" t="s">
        <v>10</v>
      </c>
      <c r="B265" s="1" t="s">
        <v>816</v>
      </c>
      <c r="C265" s="1" t="s">
        <v>287</v>
      </c>
      <c r="D265" s="6">
        <v>204.85333333333332</v>
      </c>
    </row>
    <row r="266" spans="1:4" x14ac:dyDescent="0.2">
      <c r="A266" s="1" t="s">
        <v>10</v>
      </c>
      <c r="B266" s="1" t="s">
        <v>830</v>
      </c>
      <c r="C266" s="1" t="s">
        <v>288</v>
      </c>
      <c r="D266" s="6">
        <v>200</v>
      </c>
    </row>
    <row r="267" spans="1:4" x14ac:dyDescent="0.2">
      <c r="A267" s="1" t="s">
        <v>10</v>
      </c>
      <c r="B267" s="1" t="s">
        <v>893</v>
      </c>
      <c r="C267" s="1" t="s">
        <v>248</v>
      </c>
      <c r="D267" s="6">
        <v>200</v>
      </c>
    </row>
    <row r="268" spans="1:4" x14ac:dyDescent="0.2">
      <c r="A268" s="1" t="s">
        <v>10</v>
      </c>
      <c r="B268" s="1" t="s">
        <v>856</v>
      </c>
      <c r="C268" s="1" t="s">
        <v>100</v>
      </c>
      <c r="D268" s="6">
        <v>197.28000000000006</v>
      </c>
    </row>
    <row r="269" spans="1:4" x14ac:dyDescent="0.2">
      <c r="A269" s="1" t="s">
        <v>10</v>
      </c>
      <c r="B269" s="1" t="s">
        <v>951</v>
      </c>
      <c r="C269" s="1" t="s">
        <v>100</v>
      </c>
      <c r="D269" s="6">
        <v>197.28000000000006</v>
      </c>
    </row>
    <row r="270" spans="1:4" x14ac:dyDescent="0.2">
      <c r="A270" s="1" t="s">
        <v>10</v>
      </c>
      <c r="B270" s="1" t="s">
        <v>259</v>
      </c>
      <c r="C270" s="1" t="s">
        <v>89</v>
      </c>
      <c r="D270" s="6">
        <v>195.26666666666665</v>
      </c>
    </row>
    <row r="271" spans="1:4" x14ac:dyDescent="0.2">
      <c r="A271" s="1" t="s">
        <v>10</v>
      </c>
      <c r="B271" s="1" t="s">
        <v>810</v>
      </c>
      <c r="C271" s="1" t="s">
        <v>275</v>
      </c>
      <c r="D271" s="6">
        <v>195.04</v>
      </c>
    </row>
    <row r="272" spans="1:4" x14ac:dyDescent="0.2">
      <c r="A272" s="1" t="s">
        <v>10</v>
      </c>
      <c r="B272" s="1" t="s">
        <v>883</v>
      </c>
      <c r="C272" s="1" t="s">
        <v>884</v>
      </c>
      <c r="D272" s="6">
        <v>194.08666666666667</v>
      </c>
    </row>
    <row r="273" spans="1:4" x14ac:dyDescent="0.2">
      <c r="A273" s="1" t="s">
        <v>10</v>
      </c>
      <c r="B273" s="1" t="s">
        <v>740</v>
      </c>
      <c r="C273" s="1" t="s">
        <v>463</v>
      </c>
      <c r="D273" s="6">
        <v>188</v>
      </c>
    </row>
    <row r="274" spans="1:4" x14ac:dyDescent="0.2">
      <c r="A274" s="1" t="s">
        <v>10</v>
      </c>
      <c r="B274" s="1" t="s">
        <v>947</v>
      </c>
      <c r="C274" s="1" t="s">
        <v>144</v>
      </c>
      <c r="D274" s="6">
        <v>184.65909090909091</v>
      </c>
    </row>
    <row r="275" spans="1:4" x14ac:dyDescent="0.2">
      <c r="A275" s="1" t="s">
        <v>10</v>
      </c>
      <c r="B275" s="1" t="s">
        <v>896</v>
      </c>
      <c r="C275" s="1" t="s">
        <v>264</v>
      </c>
      <c r="D275" s="6">
        <v>184.07666666666668</v>
      </c>
    </row>
    <row r="276" spans="1:4" x14ac:dyDescent="0.2">
      <c r="A276" s="1" t="s">
        <v>10</v>
      </c>
      <c r="B276" s="1" t="s">
        <v>394</v>
      </c>
      <c r="C276" s="1" t="s">
        <v>275</v>
      </c>
      <c r="D276" s="6">
        <v>180</v>
      </c>
    </row>
    <row r="277" spans="1:4" x14ac:dyDescent="0.2">
      <c r="A277" s="1" t="s">
        <v>10</v>
      </c>
      <c r="B277" s="1" t="s">
        <v>991</v>
      </c>
      <c r="C277" s="1" t="s">
        <v>292</v>
      </c>
      <c r="D277" s="6">
        <v>177.21</v>
      </c>
    </row>
    <row r="278" spans="1:4" x14ac:dyDescent="0.2">
      <c r="A278" s="1" t="s">
        <v>10</v>
      </c>
      <c r="B278" s="1" t="s">
        <v>718</v>
      </c>
      <c r="C278" s="1" t="s">
        <v>258</v>
      </c>
      <c r="D278" s="6">
        <v>175.75</v>
      </c>
    </row>
    <row r="279" spans="1:4" x14ac:dyDescent="0.2">
      <c r="A279" s="1" t="s">
        <v>10</v>
      </c>
      <c r="B279" s="1" t="s">
        <v>921</v>
      </c>
      <c r="C279" s="1" t="s">
        <v>276</v>
      </c>
      <c r="D279" s="6">
        <v>168</v>
      </c>
    </row>
    <row r="280" spans="1:4" x14ac:dyDescent="0.2">
      <c r="A280" s="1" t="s">
        <v>10</v>
      </c>
      <c r="B280" s="1" t="s">
        <v>761</v>
      </c>
      <c r="C280" s="1" t="s">
        <v>473</v>
      </c>
      <c r="D280" s="6">
        <v>165</v>
      </c>
    </row>
    <row r="281" spans="1:4" x14ac:dyDescent="0.2">
      <c r="A281" s="1" t="s">
        <v>10</v>
      </c>
      <c r="B281" s="1" t="s">
        <v>825</v>
      </c>
      <c r="C281" s="1" t="s">
        <v>542</v>
      </c>
      <c r="D281" s="6">
        <v>160</v>
      </c>
    </row>
    <row r="282" spans="1:4" x14ac:dyDescent="0.2">
      <c r="A282" s="1" t="s">
        <v>10</v>
      </c>
      <c r="B282" s="1" t="s">
        <v>925</v>
      </c>
      <c r="C282" s="1" t="s">
        <v>542</v>
      </c>
      <c r="D282" s="6">
        <v>158</v>
      </c>
    </row>
    <row r="283" spans="1:4" x14ac:dyDescent="0.2">
      <c r="A283" s="1" t="s">
        <v>10</v>
      </c>
      <c r="B283" s="1" t="s">
        <v>798</v>
      </c>
      <c r="C283" s="1" t="s">
        <v>261</v>
      </c>
      <c r="D283" s="6">
        <v>157</v>
      </c>
    </row>
    <row r="284" spans="1:4" x14ac:dyDescent="0.2">
      <c r="A284" s="1" t="s">
        <v>10</v>
      </c>
      <c r="B284" s="1" t="s">
        <v>2034</v>
      </c>
      <c r="C284" s="1" t="s">
        <v>287</v>
      </c>
      <c r="D284" s="6">
        <v>151.20000000000002</v>
      </c>
    </row>
    <row r="285" spans="1:4" x14ac:dyDescent="0.2">
      <c r="A285" s="1" t="s">
        <v>10</v>
      </c>
      <c r="B285" s="1" t="s">
        <v>2036</v>
      </c>
      <c r="C285" s="1" t="s">
        <v>102</v>
      </c>
      <c r="D285" s="6">
        <v>150</v>
      </c>
    </row>
    <row r="286" spans="1:4" x14ac:dyDescent="0.2">
      <c r="A286" s="1" t="s">
        <v>10</v>
      </c>
      <c r="B286" s="1" t="s">
        <v>2037</v>
      </c>
      <c r="C286" s="1" t="s">
        <v>102</v>
      </c>
      <c r="D286" s="6">
        <v>150</v>
      </c>
    </row>
    <row r="287" spans="1:4" x14ac:dyDescent="0.2">
      <c r="A287" s="1" t="s">
        <v>10</v>
      </c>
      <c r="B287" s="1" t="s">
        <v>996</v>
      </c>
      <c r="C287" s="1" t="s">
        <v>267</v>
      </c>
      <c r="D287" s="6">
        <v>138.71833333333333</v>
      </c>
    </row>
    <row r="288" spans="1:4" x14ac:dyDescent="0.2">
      <c r="A288" s="1" t="s">
        <v>10</v>
      </c>
      <c r="B288" s="1" t="s">
        <v>996</v>
      </c>
      <c r="C288" s="1" t="s">
        <v>884</v>
      </c>
      <c r="D288" s="6">
        <v>138.71833333333333</v>
      </c>
    </row>
    <row r="289" spans="1:4" x14ac:dyDescent="0.2">
      <c r="A289" s="1" t="s">
        <v>10</v>
      </c>
      <c r="B289" s="1" t="s">
        <v>957</v>
      </c>
      <c r="C289" s="1" t="s">
        <v>89</v>
      </c>
      <c r="D289" s="6">
        <v>137.08333333333334</v>
      </c>
    </row>
    <row r="290" spans="1:4" x14ac:dyDescent="0.2">
      <c r="A290" s="1" t="s">
        <v>10</v>
      </c>
      <c r="B290" s="1" t="s">
        <v>1008</v>
      </c>
      <c r="C290" s="1" t="s">
        <v>204</v>
      </c>
      <c r="D290" s="6">
        <v>135.84</v>
      </c>
    </row>
    <row r="291" spans="1:4" x14ac:dyDescent="0.2">
      <c r="A291" s="1" t="s">
        <v>10</v>
      </c>
      <c r="B291" s="1" t="s">
        <v>889</v>
      </c>
      <c r="C291" s="1" t="s">
        <v>202</v>
      </c>
      <c r="D291" s="6">
        <v>135.39333333333335</v>
      </c>
    </row>
    <row r="292" spans="1:4" x14ac:dyDescent="0.2">
      <c r="A292" s="1" t="s">
        <v>10</v>
      </c>
      <c r="B292" s="1" t="s">
        <v>896</v>
      </c>
      <c r="C292" s="1" t="s">
        <v>267</v>
      </c>
      <c r="D292" s="6">
        <v>132.69</v>
      </c>
    </row>
    <row r="293" spans="1:4" x14ac:dyDescent="0.2">
      <c r="A293" s="1" t="s">
        <v>10</v>
      </c>
      <c r="B293" s="1" t="s">
        <v>907</v>
      </c>
      <c r="C293" s="1" t="s">
        <v>196</v>
      </c>
      <c r="D293" s="6">
        <v>128.33333333333334</v>
      </c>
    </row>
    <row r="294" spans="1:4" x14ac:dyDescent="0.2">
      <c r="A294" s="1" t="s">
        <v>10</v>
      </c>
      <c r="B294" s="1" t="s">
        <v>394</v>
      </c>
      <c r="C294" s="1" t="s">
        <v>395</v>
      </c>
      <c r="D294" s="6">
        <v>125</v>
      </c>
    </row>
    <row r="295" spans="1:4" x14ac:dyDescent="0.2">
      <c r="A295" s="1" t="s">
        <v>10</v>
      </c>
      <c r="B295" s="1" t="s">
        <v>709</v>
      </c>
      <c r="C295" s="1" t="s">
        <v>248</v>
      </c>
      <c r="D295" s="6">
        <v>117.55666666666666</v>
      </c>
    </row>
    <row r="296" spans="1:4" x14ac:dyDescent="0.2">
      <c r="A296" s="1" t="s">
        <v>10</v>
      </c>
      <c r="B296" s="1" t="s">
        <v>708</v>
      </c>
      <c r="C296" s="1" t="s">
        <v>248</v>
      </c>
      <c r="D296" s="6">
        <v>117.08666666666666</v>
      </c>
    </row>
    <row r="297" spans="1:4" x14ac:dyDescent="0.2">
      <c r="A297" s="1" t="s">
        <v>10</v>
      </c>
      <c r="B297" s="1" t="s">
        <v>714</v>
      </c>
      <c r="C297" s="1" t="s">
        <v>287</v>
      </c>
      <c r="D297" s="6">
        <v>115.2</v>
      </c>
    </row>
    <row r="298" spans="1:4" x14ac:dyDescent="0.2">
      <c r="A298" s="1" t="s">
        <v>10</v>
      </c>
      <c r="B298" s="1" t="s">
        <v>2031</v>
      </c>
      <c r="C298" s="1" t="s">
        <v>89</v>
      </c>
      <c r="D298" s="6">
        <v>115.2</v>
      </c>
    </row>
    <row r="299" spans="1:4" x14ac:dyDescent="0.2">
      <c r="A299" s="1" t="s">
        <v>10</v>
      </c>
      <c r="B299" s="1" t="s">
        <v>928</v>
      </c>
      <c r="C299" s="1" t="s">
        <v>209</v>
      </c>
      <c r="D299" s="6">
        <v>112.2</v>
      </c>
    </row>
    <row r="300" spans="1:4" x14ac:dyDescent="0.2">
      <c r="A300" s="1" t="s">
        <v>10</v>
      </c>
      <c r="B300" s="1" t="s">
        <v>739</v>
      </c>
      <c r="C300" s="1" t="s">
        <v>202</v>
      </c>
      <c r="D300" s="6">
        <v>106.82666666666667</v>
      </c>
    </row>
    <row r="301" spans="1:4" x14ac:dyDescent="0.2">
      <c r="A301" s="1" t="s">
        <v>10</v>
      </c>
      <c r="B301" s="1" t="s">
        <v>703</v>
      </c>
      <c r="C301" s="1" t="s">
        <v>275</v>
      </c>
      <c r="D301" s="6">
        <v>106.66666666666667</v>
      </c>
    </row>
    <row r="302" spans="1:4" x14ac:dyDescent="0.2">
      <c r="A302" s="1" t="s">
        <v>10</v>
      </c>
      <c r="B302" s="1" t="s">
        <v>1000</v>
      </c>
      <c r="C302" s="1" t="s">
        <v>267</v>
      </c>
      <c r="D302" s="6">
        <v>103.83333333333333</v>
      </c>
    </row>
    <row r="303" spans="1:4" x14ac:dyDescent="0.2">
      <c r="A303" s="1" t="s">
        <v>10</v>
      </c>
      <c r="B303" s="1" t="s">
        <v>1009</v>
      </c>
      <c r="C303" s="1" t="s">
        <v>204</v>
      </c>
      <c r="D303" s="6">
        <v>100.99333333333334</v>
      </c>
    </row>
    <row r="304" spans="1:4" x14ac:dyDescent="0.2">
      <c r="A304" s="1" t="s">
        <v>10</v>
      </c>
      <c r="B304" s="1" t="s">
        <v>796</v>
      </c>
      <c r="C304" s="1" t="s">
        <v>258</v>
      </c>
      <c r="D304" s="6">
        <v>98.873333333333335</v>
      </c>
    </row>
    <row r="305" spans="1:4" x14ac:dyDescent="0.2">
      <c r="A305" s="1" t="s">
        <v>10</v>
      </c>
      <c r="B305" s="1" t="s">
        <v>164</v>
      </c>
      <c r="C305" s="1" t="s">
        <v>229</v>
      </c>
      <c r="D305" s="6">
        <v>97.5</v>
      </c>
    </row>
    <row r="306" spans="1:4" x14ac:dyDescent="0.2">
      <c r="A306" s="1" t="s">
        <v>10</v>
      </c>
      <c r="B306" s="1" t="s">
        <v>706</v>
      </c>
      <c r="C306" s="1" t="s">
        <v>248</v>
      </c>
      <c r="D306" s="6">
        <v>96.993333333333339</v>
      </c>
    </row>
    <row r="307" spans="1:4" x14ac:dyDescent="0.2">
      <c r="A307" s="1" t="s">
        <v>10</v>
      </c>
      <c r="B307" s="1" t="s">
        <v>775</v>
      </c>
      <c r="C307" s="1" t="s">
        <v>261</v>
      </c>
      <c r="D307" s="6">
        <v>94.11</v>
      </c>
    </row>
    <row r="308" spans="1:4" x14ac:dyDescent="0.2">
      <c r="A308" s="1" t="s">
        <v>10</v>
      </c>
      <c r="B308" s="1" t="s">
        <v>994</v>
      </c>
      <c r="C308" s="1" t="s">
        <v>287</v>
      </c>
      <c r="D308" s="6">
        <v>93.600000000000009</v>
      </c>
    </row>
    <row r="309" spans="1:4" x14ac:dyDescent="0.2">
      <c r="A309" s="1" t="s">
        <v>10</v>
      </c>
      <c r="B309" s="1" t="s">
        <v>314</v>
      </c>
      <c r="C309" s="1" t="s">
        <v>248</v>
      </c>
      <c r="D309" s="6">
        <v>92.916666666666671</v>
      </c>
    </row>
    <row r="310" spans="1:4" x14ac:dyDescent="0.2">
      <c r="A310" s="1" t="s">
        <v>10</v>
      </c>
      <c r="B310" s="1" t="s">
        <v>966</v>
      </c>
      <c r="C310" s="1" t="s">
        <v>119</v>
      </c>
      <c r="D310" s="6">
        <v>90.909090909090921</v>
      </c>
    </row>
    <row r="311" spans="1:4" x14ac:dyDescent="0.2">
      <c r="A311" s="1" t="s">
        <v>10</v>
      </c>
      <c r="B311" s="1" t="s">
        <v>961</v>
      </c>
      <c r="C311" s="1" t="s">
        <v>267</v>
      </c>
      <c r="D311" s="6">
        <v>90</v>
      </c>
    </row>
    <row r="312" spans="1:4" x14ac:dyDescent="0.2">
      <c r="A312" s="1" t="s">
        <v>10</v>
      </c>
      <c r="B312" s="1" t="s">
        <v>968</v>
      </c>
      <c r="C312" s="1" t="s">
        <v>244</v>
      </c>
      <c r="D312" s="6">
        <v>85</v>
      </c>
    </row>
    <row r="313" spans="1:4" x14ac:dyDescent="0.2">
      <c r="A313" s="1" t="s">
        <v>10</v>
      </c>
      <c r="B313" s="1" t="s">
        <v>1004</v>
      </c>
      <c r="C313" s="1" t="s">
        <v>287</v>
      </c>
      <c r="D313" s="6">
        <v>79.2</v>
      </c>
    </row>
    <row r="314" spans="1:4" x14ac:dyDescent="0.2">
      <c r="A314" s="1" t="s">
        <v>10</v>
      </c>
      <c r="B314" s="1" t="s">
        <v>727</v>
      </c>
      <c r="C314" s="1" t="s">
        <v>261</v>
      </c>
      <c r="D314" s="6">
        <v>77.933333333333337</v>
      </c>
    </row>
    <row r="315" spans="1:4" x14ac:dyDescent="0.2">
      <c r="A315" s="1" t="s">
        <v>10</v>
      </c>
      <c r="B315" s="1" t="s">
        <v>863</v>
      </c>
      <c r="C315" s="1" t="s">
        <v>276</v>
      </c>
      <c r="D315" s="6">
        <v>74.666666666666671</v>
      </c>
    </row>
    <row r="316" spans="1:4" x14ac:dyDescent="0.2">
      <c r="A316" s="1" t="s">
        <v>10</v>
      </c>
      <c r="B316" s="1" t="s">
        <v>803</v>
      </c>
      <c r="C316" s="1" t="s">
        <v>89</v>
      </c>
      <c r="D316" s="6">
        <v>71</v>
      </c>
    </row>
    <row r="317" spans="1:4" x14ac:dyDescent="0.2">
      <c r="A317" s="1" t="s">
        <v>10</v>
      </c>
      <c r="B317" s="1" t="s">
        <v>977</v>
      </c>
      <c r="C317" s="1" t="s">
        <v>102</v>
      </c>
      <c r="D317" s="6">
        <v>68.181818181818173</v>
      </c>
    </row>
    <row r="318" spans="1:4" x14ac:dyDescent="0.2">
      <c r="A318" s="1" t="s">
        <v>10</v>
      </c>
      <c r="B318" s="1" t="s">
        <v>2038</v>
      </c>
      <c r="C318" s="1" t="s">
        <v>107</v>
      </c>
      <c r="D318" s="6">
        <v>66.666666666666671</v>
      </c>
    </row>
    <row r="319" spans="1:4" x14ac:dyDescent="0.2">
      <c r="A319" s="1" t="s">
        <v>10</v>
      </c>
      <c r="B319" s="1" t="s">
        <v>857</v>
      </c>
      <c r="C319" s="1" t="s">
        <v>267</v>
      </c>
      <c r="D319" s="6">
        <v>66.287878787878796</v>
      </c>
    </row>
    <row r="320" spans="1:4" x14ac:dyDescent="0.2">
      <c r="A320" s="1" t="s">
        <v>10</v>
      </c>
      <c r="B320" s="1" t="s">
        <v>827</v>
      </c>
      <c r="C320" s="1" t="s">
        <v>168</v>
      </c>
      <c r="D320" s="6">
        <v>64.8</v>
      </c>
    </row>
    <row r="321" spans="1:4" x14ac:dyDescent="0.2">
      <c r="A321" s="1" t="s">
        <v>10</v>
      </c>
      <c r="B321" s="1" t="s">
        <v>845</v>
      </c>
      <c r="C321" s="1" t="s">
        <v>287</v>
      </c>
      <c r="D321" s="6">
        <v>64.8</v>
      </c>
    </row>
    <row r="322" spans="1:4" x14ac:dyDescent="0.2">
      <c r="A322" s="1" t="s">
        <v>10</v>
      </c>
      <c r="B322" s="1" t="s">
        <v>937</v>
      </c>
      <c r="C322" s="1" t="s">
        <v>219</v>
      </c>
      <c r="D322" s="6">
        <v>62.5</v>
      </c>
    </row>
    <row r="323" spans="1:4" x14ac:dyDescent="0.2">
      <c r="A323" s="1" t="s">
        <v>10</v>
      </c>
      <c r="B323" s="1" t="s">
        <v>877</v>
      </c>
      <c r="C323" s="1" t="s">
        <v>89</v>
      </c>
      <c r="D323" s="6">
        <v>59.416666666666664</v>
      </c>
    </row>
    <row r="324" spans="1:4" x14ac:dyDescent="0.2">
      <c r="A324" s="1" t="s">
        <v>10</v>
      </c>
      <c r="B324" s="1" t="s">
        <v>866</v>
      </c>
      <c r="C324" s="1" t="s">
        <v>143</v>
      </c>
      <c r="D324" s="6">
        <v>58.333333333333336</v>
      </c>
    </row>
    <row r="325" spans="1:4" x14ac:dyDescent="0.2">
      <c r="A325" s="1" t="s">
        <v>10</v>
      </c>
      <c r="B325" s="1" t="s">
        <v>945</v>
      </c>
      <c r="C325" s="1" t="s">
        <v>267</v>
      </c>
      <c r="D325" s="6">
        <v>56.346666666666664</v>
      </c>
    </row>
    <row r="326" spans="1:4" x14ac:dyDescent="0.2">
      <c r="A326" s="1" t="s">
        <v>10</v>
      </c>
      <c r="B326" s="1" t="s">
        <v>195</v>
      </c>
      <c r="C326" s="1" t="s">
        <v>89</v>
      </c>
      <c r="D326" s="6">
        <v>54.75</v>
      </c>
    </row>
    <row r="327" spans="1:4" x14ac:dyDescent="0.2">
      <c r="A327" s="1" t="s">
        <v>10</v>
      </c>
      <c r="B327" s="1" t="s">
        <v>2229</v>
      </c>
      <c r="C327" s="1" t="s">
        <v>270</v>
      </c>
      <c r="D327" s="6">
        <v>50</v>
      </c>
    </row>
    <row r="328" spans="1:4" x14ac:dyDescent="0.2">
      <c r="A328" s="1" t="s">
        <v>10</v>
      </c>
      <c r="B328" s="1" t="s">
        <v>1010</v>
      </c>
      <c r="C328" s="1" t="s">
        <v>204</v>
      </c>
      <c r="D328" s="6">
        <v>46.620000000000005</v>
      </c>
    </row>
    <row r="329" spans="1:4" x14ac:dyDescent="0.2">
      <c r="A329" s="1" t="s">
        <v>10</v>
      </c>
      <c r="B329" s="1" t="s">
        <v>767</v>
      </c>
      <c r="C329" s="1" t="s">
        <v>233</v>
      </c>
      <c r="D329" s="6">
        <v>45.623333333333335</v>
      </c>
    </row>
    <row r="330" spans="1:4" x14ac:dyDescent="0.2">
      <c r="A330" s="1" t="s">
        <v>10</v>
      </c>
      <c r="B330" s="1" t="s">
        <v>767</v>
      </c>
      <c r="C330" s="1" t="s">
        <v>204</v>
      </c>
      <c r="D330" s="6">
        <v>45.623333333333335</v>
      </c>
    </row>
    <row r="331" spans="1:4" x14ac:dyDescent="0.2">
      <c r="A331" s="1" t="s">
        <v>10</v>
      </c>
      <c r="B331" s="1" t="s">
        <v>767</v>
      </c>
      <c r="C331" s="1" t="s">
        <v>89</v>
      </c>
      <c r="D331" s="6">
        <v>45.623333333333335</v>
      </c>
    </row>
    <row r="332" spans="1:4" x14ac:dyDescent="0.2">
      <c r="A332" s="1" t="s">
        <v>10</v>
      </c>
      <c r="B332" s="1" t="s">
        <v>1001</v>
      </c>
      <c r="C332" s="1" t="s">
        <v>137</v>
      </c>
      <c r="D332" s="6">
        <v>44</v>
      </c>
    </row>
    <row r="333" spans="1:4" x14ac:dyDescent="0.2">
      <c r="A333" s="1" t="s">
        <v>10</v>
      </c>
      <c r="B333" s="1" t="s">
        <v>160</v>
      </c>
      <c r="C333" s="1" t="s">
        <v>89</v>
      </c>
      <c r="D333" s="6">
        <v>32.084666666666671</v>
      </c>
    </row>
    <row r="334" spans="1:4" x14ac:dyDescent="0.2">
      <c r="A334" s="1" t="s">
        <v>10</v>
      </c>
      <c r="B334" s="1" t="s">
        <v>683</v>
      </c>
      <c r="C334" s="1" t="s">
        <v>276</v>
      </c>
      <c r="D334" s="6">
        <v>32</v>
      </c>
    </row>
    <row r="335" spans="1:4" x14ac:dyDescent="0.2">
      <c r="A335" s="1" t="s">
        <v>10</v>
      </c>
      <c r="B335" s="1" t="s">
        <v>2231</v>
      </c>
      <c r="C335" s="1" t="s">
        <v>89</v>
      </c>
      <c r="D335" s="6">
        <v>29.166666666666668</v>
      </c>
    </row>
    <row r="336" spans="1:4" x14ac:dyDescent="0.2">
      <c r="A336" s="1" t="s">
        <v>10</v>
      </c>
      <c r="B336" s="1" t="s">
        <v>777</v>
      </c>
      <c r="C336" s="1" t="s">
        <v>778</v>
      </c>
      <c r="D336" s="6">
        <v>28.333333333333332</v>
      </c>
    </row>
    <row r="337" spans="1:4" x14ac:dyDescent="0.2">
      <c r="A337" s="1" t="s">
        <v>10</v>
      </c>
      <c r="B337" s="1" t="s">
        <v>859</v>
      </c>
      <c r="C337" s="1" t="s">
        <v>270</v>
      </c>
      <c r="D337" s="6">
        <v>26.95</v>
      </c>
    </row>
    <row r="338" spans="1:4" x14ac:dyDescent="0.2">
      <c r="A338" s="1" t="s">
        <v>10</v>
      </c>
      <c r="B338" s="1" t="s">
        <v>942</v>
      </c>
      <c r="C338" s="1" t="s">
        <v>168</v>
      </c>
      <c r="D338" s="6">
        <v>25.92</v>
      </c>
    </row>
    <row r="339" spans="1:4" x14ac:dyDescent="0.2">
      <c r="A339" s="1" t="s">
        <v>10</v>
      </c>
      <c r="B339" s="1" t="s">
        <v>766</v>
      </c>
      <c r="C339" s="1" t="s">
        <v>263</v>
      </c>
      <c r="D339" s="6">
        <v>23.333333333333332</v>
      </c>
    </row>
    <row r="340" spans="1:4" x14ac:dyDescent="0.2">
      <c r="A340" s="1" t="s">
        <v>10</v>
      </c>
      <c r="B340" s="1" t="s">
        <v>913</v>
      </c>
      <c r="C340" s="1" t="s">
        <v>257</v>
      </c>
      <c r="D340" s="6">
        <v>23.333333333333332</v>
      </c>
    </row>
    <row r="341" spans="1:4" x14ac:dyDescent="0.2">
      <c r="A341" s="1" t="s">
        <v>10</v>
      </c>
      <c r="B341" s="1" t="s">
        <v>2196</v>
      </c>
      <c r="C341" s="1" t="s">
        <v>220</v>
      </c>
      <c r="D341" s="6">
        <v>23.333333333333332</v>
      </c>
    </row>
    <row r="342" spans="1:4" x14ac:dyDescent="0.2">
      <c r="A342" s="1" t="s">
        <v>10</v>
      </c>
      <c r="B342" s="1" t="s">
        <v>868</v>
      </c>
      <c r="C342" s="1" t="s">
        <v>279</v>
      </c>
      <c r="D342" s="6">
        <v>21.796666666666667</v>
      </c>
    </row>
    <row r="343" spans="1:4" x14ac:dyDescent="0.2">
      <c r="A343" s="1" t="s">
        <v>10</v>
      </c>
      <c r="B343" s="1" t="s">
        <v>807</v>
      </c>
      <c r="C343" s="1" t="s">
        <v>201</v>
      </c>
      <c r="D343" s="6">
        <v>20.833333333333332</v>
      </c>
    </row>
    <row r="344" spans="1:4" x14ac:dyDescent="0.2">
      <c r="A344" s="1" t="s">
        <v>10</v>
      </c>
      <c r="B344" s="1" t="s">
        <v>875</v>
      </c>
      <c r="C344" s="1" t="s">
        <v>266</v>
      </c>
      <c r="D344" s="6">
        <v>20.833333333333332</v>
      </c>
    </row>
    <row r="345" spans="1:4" x14ac:dyDescent="0.2">
      <c r="A345" s="1" t="s">
        <v>10</v>
      </c>
      <c r="B345" s="1" t="s">
        <v>696</v>
      </c>
      <c r="C345" s="1" t="s">
        <v>238</v>
      </c>
      <c r="D345" s="6">
        <v>20.833333333333332</v>
      </c>
    </row>
    <row r="346" spans="1:4" x14ac:dyDescent="0.2">
      <c r="A346" s="1" t="s">
        <v>10</v>
      </c>
      <c r="B346" s="1" t="s">
        <v>729</v>
      </c>
      <c r="C346" s="1" t="s">
        <v>262</v>
      </c>
      <c r="D346" s="6">
        <v>20.833333333333332</v>
      </c>
    </row>
    <row r="347" spans="1:4" x14ac:dyDescent="0.2">
      <c r="A347" s="1" t="s">
        <v>10</v>
      </c>
      <c r="B347" s="1" t="s">
        <v>941</v>
      </c>
      <c r="C347" s="1" t="s">
        <v>267</v>
      </c>
      <c r="D347" s="6">
        <v>20.71</v>
      </c>
    </row>
    <row r="348" spans="1:4" x14ac:dyDescent="0.2">
      <c r="A348" s="1" t="s">
        <v>10</v>
      </c>
      <c r="B348" s="1" t="s">
        <v>972</v>
      </c>
      <c r="C348" s="1" t="s">
        <v>293</v>
      </c>
      <c r="D348" s="6">
        <v>18.939393939393941</v>
      </c>
    </row>
    <row r="349" spans="1:4" x14ac:dyDescent="0.2">
      <c r="A349" s="1" t="s">
        <v>10</v>
      </c>
      <c r="B349" s="1" t="s">
        <v>912</v>
      </c>
      <c r="C349" s="1" t="s">
        <v>293</v>
      </c>
      <c r="D349" s="6">
        <v>15.15151515151515</v>
      </c>
    </row>
    <row r="350" spans="1:4" x14ac:dyDescent="0.2">
      <c r="A350" s="1" t="s">
        <v>10</v>
      </c>
      <c r="B350" s="1" t="s">
        <v>938</v>
      </c>
      <c r="C350" s="1" t="s">
        <v>209</v>
      </c>
      <c r="D350" s="6">
        <v>10</v>
      </c>
    </row>
    <row r="351" spans="1:4" ht="15" x14ac:dyDescent="0.25">
      <c r="A351"/>
      <c r="B351"/>
      <c r="C351"/>
      <c r="D351" s="6"/>
    </row>
    <row r="352" spans="1:4" ht="15" x14ac:dyDescent="0.25">
      <c r="A352"/>
      <c r="B352"/>
      <c r="C352"/>
      <c r="D352" s="6"/>
    </row>
    <row r="353" spans="1:4" ht="15" x14ac:dyDescent="0.25">
      <c r="A353"/>
      <c r="B353"/>
      <c r="C353"/>
      <c r="D353" s="6"/>
    </row>
    <row r="354" spans="1:4" x14ac:dyDescent="0.2">
      <c r="A354" s="1" t="s">
        <v>10</v>
      </c>
      <c r="B354" s="1" t="s">
        <v>129</v>
      </c>
      <c r="C354" s="1" t="s">
        <v>134</v>
      </c>
      <c r="D354" s="6">
        <v>8316.3075000000008</v>
      </c>
    </row>
    <row r="355" spans="1:4" x14ac:dyDescent="0.2">
      <c r="A355" s="1" t="s">
        <v>10</v>
      </c>
      <c r="B355" s="1" t="s">
        <v>129</v>
      </c>
      <c r="C355" s="1" t="s">
        <v>225</v>
      </c>
      <c r="D355" s="6">
        <v>7882.6150000000016</v>
      </c>
    </row>
    <row r="356" spans="1:4" x14ac:dyDescent="0.2">
      <c r="A356" s="1" t="s">
        <v>10</v>
      </c>
      <c r="B356" s="1" t="s">
        <v>906</v>
      </c>
      <c r="C356" s="1" t="s">
        <v>258</v>
      </c>
      <c r="D356" s="6">
        <v>7130.130000000001</v>
      </c>
    </row>
    <row r="357" spans="1:4" x14ac:dyDescent="0.2">
      <c r="A357" s="1" t="s">
        <v>10</v>
      </c>
      <c r="B357" s="1" t="s">
        <v>774</v>
      </c>
      <c r="C357" s="1" t="s">
        <v>258</v>
      </c>
      <c r="D357" s="6">
        <v>6076.2633333333333</v>
      </c>
    </row>
    <row r="358" spans="1:4" x14ac:dyDescent="0.2">
      <c r="A358" s="1" t="s">
        <v>10</v>
      </c>
      <c r="B358" s="1" t="s">
        <v>487</v>
      </c>
      <c r="C358" s="1" t="s">
        <v>81</v>
      </c>
      <c r="D358" s="6">
        <v>5000</v>
      </c>
    </row>
    <row r="359" spans="1:4" x14ac:dyDescent="0.2">
      <c r="A359" s="1" t="s">
        <v>10</v>
      </c>
      <c r="B359" s="1" t="s">
        <v>132</v>
      </c>
      <c r="C359" s="1" t="s">
        <v>225</v>
      </c>
      <c r="D359" s="6">
        <v>4776.5800000000008</v>
      </c>
    </row>
    <row r="360" spans="1:4" x14ac:dyDescent="0.2">
      <c r="A360" s="1" t="s">
        <v>10</v>
      </c>
      <c r="B360" s="1" t="s">
        <v>124</v>
      </c>
      <c r="C360" s="1" t="s">
        <v>757</v>
      </c>
      <c r="D360" s="6">
        <v>4704.3133333333353</v>
      </c>
    </row>
    <row r="361" spans="1:4" x14ac:dyDescent="0.2">
      <c r="A361" s="1" t="s">
        <v>10</v>
      </c>
      <c r="B361" s="1" t="s">
        <v>124</v>
      </c>
      <c r="C361" s="1" t="s">
        <v>182</v>
      </c>
      <c r="D361" s="6">
        <v>4079.3133333333353</v>
      </c>
    </row>
    <row r="362" spans="1:4" x14ac:dyDescent="0.2">
      <c r="A362" s="1" t="s">
        <v>10</v>
      </c>
      <c r="B362" s="1" t="s">
        <v>722</v>
      </c>
      <c r="C362" s="1" t="s">
        <v>258</v>
      </c>
      <c r="D362" s="6">
        <v>4038.7133333333331</v>
      </c>
    </row>
    <row r="363" spans="1:4" x14ac:dyDescent="0.2">
      <c r="A363" s="1" t="s">
        <v>10</v>
      </c>
      <c r="B363" s="1" t="s">
        <v>129</v>
      </c>
      <c r="C363" s="1" t="s">
        <v>116</v>
      </c>
      <c r="D363" s="6">
        <v>3941.3075000000003</v>
      </c>
    </row>
    <row r="364" spans="1:4" x14ac:dyDescent="0.2">
      <c r="A364" s="1" t="s">
        <v>10</v>
      </c>
      <c r="B364" s="1" t="s">
        <v>734</v>
      </c>
      <c r="C364" s="1" t="s">
        <v>735</v>
      </c>
      <c r="D364" s="6">
        <v>3846.8988888888889</v>
      </c>
    </row>
    <row r="365" spans="1:4" x14ac:dyDescent="0.2">
      <c r="A365" s="1" t="s">
        <v>10</v>
      </c>
      <c r="B365" s="1" t="s">
        <v>719</v>
      </c>
      <c r="C365" s="1" t="s">
        <v>258</v>
      </c>
      <c r="D365" s="6">
        <v>3766.4633333333331</v>
      </c>
    </row>
    <row r="366" spans="1:4" x14ac:dyDescent="0.2">
      <c r="A366" s="1" t="s">
        <v>10</v>
      </c>
      <c r="B366" s="1" t="s">
        <v>120</v>
      </c>
      <c r="C366" s="1" t="s">
        <v>879</v>
      </c>
      <c r="D366" s="6">
        <v>3750.6666666666665</v>
      </c>
    </row>
    <row r="367" spans="1:4" x14ac:dyDescent="0.2">
      <c r="A367" s="1" t="s">
        <v>10</v>
      </c>
      <c r="B367" s="1" t="s">
        <v>773</v>
      </c>
      <c r="C367" s="1" t="s">
        <v>258</v>
      </c>
      <c r="D367" s="6">
        <v>3123.246666666666</v>
      </c>
    </row>
    <row r="368" spans="1:4" x14ac:dyDescent="0.2">
      <c r="A368" s="1" t="s">
        <v>10</v>
      </c>
      <c r="B368" s="1" t="s">
        <v>127</v>
      </c>
      <c r="C368" s="1" t="s">
        <v>472</v>
      </c>
      <c r="D368" s="6">
        <v>3097.5454545454545</v>
      </c>
    </row>
    <row r="369" spans="1:4" ht="15" x14ac:dyDescent="0.25">
      <c r="A369"/>
      <c r="B369"/>
      <c r="C369"/>
      <c r="D369" s="6"/>
    </row>
    <row r="370" spans="1:4" ht="15" x14ac:dyDescent="0.25">
      <c r="A370"/>
      <c r="B370"/>
      <c r="C370"/>
      <c r="D370" s="6"/>
    </row>
    <row r="371" spans="1:4" ht="15" x14ac:dyDescent="0.25">
      <c r="A371"/>
      <c r="B371"/>
      <c r="C371"/>
      <c r="D371" s="6"/>
    </row>
    <row r="372" spans="1:4" ht="15" x14ac:dyDescent="0.25">
      <c r="A372"/>
      <c r="B372"/>
      <c r="C372"/>
      <c r="D372" s="6"/>
    </row>
    <row r="373" spans="1:4" ht="15" x14ac:dyDescent="0.25">
      <c r="A373"/>
      <c r="B373"/>
      <c r="C373"/>
      <c r="D373" s="6"/>
    </row>
    <row r="374" spans="1:4" ht="15" x14ac:dyDescent="0.25">
      <c r="A374"/>
      <c r="B374"/>
      <c r="C374"/>
      <c r="D374" s="6"/>
    </row>
    <row r="375" spans="1:4" ht="15" x14ac:dyDescent="0.25">
      <c r="A375"/>
      <c r="B375"/>
      <c r="C375"/>
      <c r="D375" s="6"/>
    </row>
    <row r="376" spans="1:4" ht="15" x14ac:dyDescent="0.25">
      <c r="A376"/>
      <c r="B376"/>
      <c r="C376"/>
      <c r="D376" s="6"/>
    </row>
    <row r="377" spans="1:4" ht="15" x14ac:dyDescent="0.25">
      <c r="A377"/>
      <c r="B377"/>
      <c r="C377"/>
      <c r="D377" s="6"/>
    </row>
    <row r="378" spans="1:4" ht="15" x14ac:dyDescent="0.25">
      <c r="A378"/>
      <c r="B378"/>
      <c r="C378"/>
      <c r="D378" s="6"/>
    </row>
    <row r="379" spans="1:4" ht="15" x14ac:dyDescent="0.25">
      <c r="A379"/>
      <c r="B379"/>
      <c r="C379"/>
      <c r="D379" s="6"/>
    </row>
    <row r="380" spans="1:4" ht="15" x14ac:dyDescent="0.25">
      <c r="A380"/>
      <c r="B380"/>
      <c r="C380"/>
      <c r="D380" s="6"/>
    </row>
    <row r="381" spans="1:4" ht="15" x14ac:dyDescent="0.25">
      <c r="A381"/>
      <c r="B381"/>
      <c r="C381"/>
      <c r="D381" s="6"/>
    </row>
    <row r="382" spans="1:4" ht="15" x14ac:dyDescent="0.25">
      <c r="A382"/>
      <c r="B382"/>
      <c r="C382"/>
      <c r="D382" s="6"/>
    </row>
    <row r="383" spans="1:4" ht="15" x14ac:dyDescent="0.25">
      <c r="A383"/>
      <c r="B383"/>
      <c r="C383"/>
      <c r="D383" s="6"/>
    </row>
    <row r="384" spans="1:4" ht="15" x14ac:dyDescent="0.25">
      <c r="A384"/>
      <c r="B384"/>
      <c r="C384"/>
      <c r="D384" s="6"/>
    </row>
    <row r="385" spans="1:4" ht="15" x14ac:dyDescent="0.25">
      <c r="A385"/>
      <c r="B385"/>
      <c r="C385"/>
      <c r="D385" s="6"/>
    </row>
    <row r="386" spans="1:4" ht="15" x14ac:dyDescent="0.25">
      <c r="A386"/>
      <c r="B386"/>
      <c r="C386"/>
      <c r="D386" s="6"/>
    </row>
    <row r="387" spans="1:4" ht="15" x14ac:dyDescent="0.25">
      <c r="A387"/>
      <c r="B387"/>
      <c r="C387"/>
      <c r="D387" s="6"/>
    </row>
    <row r="388" spans="1:4" ht="15" x14ac:dyDescent="0.25">
      <c r="A388"/>
      <c r="B388"/>
      <c r="C388"/>
      <c r="D388" s="6"/>
    </row>
    <row r="389" spans="1:4" ht="15" x14ac:dyDescent="0.25">
      <c r="A389"/>
      <c r="B389"/>
      <c r="C389"/>
      <c r="D389" s="6"/>
    </row>
    <row r="390" spans="1:4" ht="15" x14ac:dyDescent="0.25">
      <c r="A390"/>
      <c r="B390"/>
      <c r="C390"/>
      <c r="D390" s="6"/>
    </row>
    <row r="391" spans="1:4" ht="15" x14ac:dyDescent="0.25">
      <c r="A391"/>
      <c r="B391"/>
      <c r="C391"/>
      <c r="D391" s="6"/>
    </row>
    <row r="392" spans="1:4" ht="15" x14ac:dyDescent="0.25">
      <c r="A392"/>
      <c r="B392"/>
      <c r="C392"/>
      <c r="D392" s="6"/>
    </row>
    <row r="393" spans="1:4" ht="15" x14ac:dyDescent="0.25">
      <c r="A393"/>
      <c r="B393"/>
      <c r="C393"/>
      <c r="D393" s="6"/>
    </row>
    <row r="394" spans="1:4" ht="15" x14ac:dyDescent="0.25">
      <c r="A394"/>
      <c r="B394"/>
      <c r="C394"/>
      <c r="D394" s="6"/>
    </row>
    <row r="395" spans="1:4" ht="15" x14ac:dyDescent="0.25">
      <c r="A395"/>
      <c r="B395"/>
      <c r="C395"/>
      <c r="D395" s="6"/>
    </row>
    <row r="396" spans="1:4" ht="15" x14ac:dyDescent="0.25">
      <c r="A396"/>
      <c r="B396"/>
      <c r="C396"/>
      <c r="D396" s="6"/>
    </row>
    <row r="397" spans="1:4" ht="15" x14ac:dyDescent="0.25">
      <c r="A397"/>
      <c r="B397"/>
      <c r="C397"/>
      <c r="D397" s="6"/>
    </row>
    <row r="398" spans="1:4" ht="15" x14ac:dyDescent="0.25">
      <c r="A398"/>
      <c r="B398"/>
      <c r="C398"/>
      <c r="D398" s="6"/>
    </row>
    <row r="399" spans="1:4" ht="15" x14ac:dyDescent="0.25">
      <c r="A399"/>
      <c r="B399"/>
      <c r="C399"/>
      <c r="D399" s="6"/>
    </row>
    <row r="400" spans="1:4" ht="15" x14ac:dyDescent="0.25">
      <c r="A400"/>
      <c r="B400"/>
      <c r="C400"/>
      <c r="D400" s="6"/>
    </row>
    <row r="401" spans="1:4" ht="15" x14ac:dyDescent="0.25">
      <c r="A401"/>
      <c r="B401"/>
      <c r="C401"/>
      <c r="D401" s="6"/>
    </row>
    <row r="402" spans="1:4" ht="15" x14ac:dyDescent="0.25">
      <c r="A402"/>
      <c r="B402"/>
      <c r="C402"/>
      <c r="D402" s="6"/>
    </row>
    <row r="403" spans="1:4" ht="15" x14ac:dyDescent="0.25">
      <c r="A403"/>
      <c r="B403"/>
      <c r="C403"/>
      <c r="D403" s="6"/>
    </row>
    <row r="404" spans="1:4" ht="15" x14ac:dyDescent="0.25">
      <c r="A404"/>
      <c r="B404"/>
      <c r="C404"/>
      <c r="D404" s="6"/>
    </row>
    <row r="405" spans="1:4" ht="15" x14ac:dyDescent="0.25">
      <c r="A405"/>
      <c r="B405"/>
      <c r="C405"/>
      <c r="D405" s="6"/>
    </row>
    <row r="406" spans="1:4" ht="15" x14ac:dyDescent="0.25">
      <c r="A406"/>
      <c r="B406"/>
      <c r="C406"/>
      <c r="D406" s="6"/>
    </row>
    <row r="407" spans="1:4" ht="15" x14ac:dyDescent="0.25">
      <c r="A407"/>
      <c r="B407"/>
      <c r="C407"/>
      <c r="D407" s="6"/>
    </row>
    <row r="408" spans="1:4" ht="15" x14ac:dyDescent="0.25">
      <c r="A408"/>
      <c r="B408"/>
      <c r="C408"/>
      <c r="D408" s="6"/>
    </row>
    <row r="409" spans="1:4" ht="15" x14ac:dyDescent="0.25">
      <c r="A409"/>
      <c r="B409"/>
      <c r="C409"/>
      <c r="D409" s="6"/>
    </row>
    <row r="410" spans="1:4" ht="15" x14ac:dyDescent="0.25">
      <c r="A410"/>
      <c r="B410"/>
      <c r="C410"/>
      <c r="D410" s="6"/>
    </row>
    <row r="411" spans="1:4" ht="15" x14ac:dyDescent="0.25">
      <c r="A411"/>
      <c r="B411"/>
      <c r="C411"/>
      <c r="D411" s="6"/>
    </row>
    <row r="412" spans="1:4" ht="15" x14ac:dyDescent="0.25">
      <c r="A412"/>
      <c r="B412"/>
      <c r="C412"/>
      <c r="D412" s="6"/>
    </row>
    <row r="413" spans="1:4" ht="15" x14ac:dyDescent="0.25">
      <c r="A413"/>
      <c r="B413"/>
      <c r="C413"/>
      <c r="D413" s="6"/>
    </row>
    <row r="414" spans="1:4" ht="15" x14ac:dyDescent="0.25">
      <c r="A414"/>
      <c r="B414"/>
      <c r="C414"/>
      <c r="D414" s="6"/>
    </row>
    <row r="415" spans="1:4" ht="15" x14ac:dyDescent="0.25">
      <c r="A415"/>
      <c r="B415"/>
      <c r="C415"/>
      <c r="D415" s="6"/>
    </row>
    <row r="416" spans="1:4" ht="15" x14ac:dyDescent="0.25">
      <c r="A416"/>
      <c r="B416"/>
      <c r="C416"/>
      <c r="D416" s="6"/>
    </row>
    <row r="417" spans="1:4" ht="15" x14ac:dyDescent="0.25">
      <c r="A417"/>
      <c r="B417"/>
      <c r="C417"/>
      <c r="D417" s="6"/>
    </row>
    <row r="418" spans="1:4" ht="15" x14ac:dyDescent="0.25">
      <c r="A418"/>
      <c r="B418"/>
      <c r="C418"/>
      <c r="D418" s="6"/>
    </row>
    <row r="419" spans="1:4" ht="15" x14ac:dyDescent="0.25">
      <c r="A419"/>
      <c r="B419"/>
      <c r="C419"/>
      <c r="D419" s="6"/>
    </row>
    <row r="420" spans="1:4" ht="15" x14ac:dyDescent="0.25">
      <c r="A420"/>
      <c r="B420"/>
      <c r="C420"/>
      <c r="D420" s="6"/>
    </row>
    <row r="421" spans="1:4" ht="15" x14ac:dyDescent="0.25">
      <c r="A421"/>
      <c r="B421"/>
      <c r="C421"/>
      <c r="D421" s="6"/>
    </row>
    <row r="422" spans="1:4" ht="15" x14ac:dyDescent="0.25">
      <c r="A422"/>
      <c r="B422"/>
      <c r="C422"/>
      <c r="D422" s="6"/>
    </row>
    <row r="423" spans="1:4" ht="15" x14ac:dyDescent="0.25">
      <c r="A423"/>
      <c r="B423"/>
      <c r="C423"/>
      <c r="D423" s="6"/>
    </row>
    <row r="424" spans="1:4" ht="15" x14ac:dyDescent="0.25">
      <c r="A424"/>
      <c r="B424"/>
      <c r="C424"/>
      <c r="D424" s="6"/>
    </row>
    <row r="425" spans="1:4" ht="15" x14ac:dyDescent="0.25">
      <c r="A425"/>
      <c r="B425"/>
      <c r="C425"/>
      <c r="D425" s="6"/>
    </row>
    <row r="426" spans="1:4" ht="15" x14ac:dyDescent="0.25">
      <c r="A426"/>
      <c r="B426"/>
      <c r="C426"/>
      <c r="D426" s="6"/>
    </row>
    <row r="427" spans="1:4" ht="15" x14ac:dyDescent="0.25">
      <c r="A427"/>
      <c r="B427"/>
      <c r="C427"/>
      <c r="D427" s="6"/>
    </row>
    <row r="428" spans="1:4" ht="15" x14ac:dyDescent="0.25">
      <c r="A428"/>
      <c r="B428"/>
      <c r="C428"/>
      <c r="D428" s="6"/>
    </row>
    <row r="429" spans="1:4" ht="15" x14ac:dyDescent="0.25">
      <c r="A429"/>
      <c r="B429"/>
      <c r="C429"/>
      <c r="D429" s="6"/>
    </row>
    <row r="430" spans="1:4" ht="15" x14ac:dyDescent="0.25">
      <c r="A430"/>
      <c r="B430"/>
      <c r="C430"/>
      <c r="D430" s="6"/>
    </row>
    <row r="431" spans="1:4" ht="15" x14ac:dyDescent="0.25">
      <c r="A431"/>
      <c r="B431"/>
      <c r="C431"/>
      <c r="D431" s="6"/>
    </row>
    <row r="432" spans="1:4" ht="15" x14ac:dyDescent="0.25">
      <c r="A432"/>
      <c r="B432"/>
      <c r="C432"/>
      <c r="D432" s="6"/>
    </row>
    <row r="433" spans="1:4" ht="15" x14ac:dyDescent="0.25">
      <c r="A433"/>
      <c r="B433"/>
      <c r="C433"/>
      <c r="D433" s="6"/>
    </row>
    <row r="434" spans="1:4" ht="15" x14ac:dyDescent="0.25">
      <c r="A434"/>
      <c r="B434"/>
      <c r="C434"/>
      <c r="D434" s="6"/>
    </row>
    <row r="435" spans="1:4" ht="15" x14ac:dyDescent="0.25">
      <c r="A435"/>
      <c r="B435"/>
      <c r="C435"/>
      <c r="D435" s="6"/>
    </row>
    <row r="436" spans="1:4" ht="15" x14ac:dyDescent="0.25">
      <c r="A436"/>
      <c r="B436"/>
      <c r="C436"/>
      <c r="D436" s="6"/>
    </row>
    <row r="437" spans="1:4" ht="15" x14ac:dyDescent="0.25">
      <c r="A437"/>
      <c r="B437"/>
      <c r="C437"/>
      <c r="D437" s="6"/>
    </row>
    <row r="438" spans="1:4" ht="15" x14ac:dyDescent="0.25">
      <c r="A438"/>
      <c r="B438"/>
      <c r="C438"/>
      <c r="D438" s="6"/>
    </row>
    <row r="439" spans="1:4" ht="15" x14ac:dyDescent="0.25">
      <c r="A439"/>
      <c r="B439"/>
      <c r="C439"/>
      <c r="D439" s="6"/>
    </row>
    <row r="440" spans="1:4" ht="15" x14ac:dyDescent="0.25">
      <c r="A440"/>
      <c r="B440"/>
      <c r="C440"/>
      <c r="D440" s="6"/>
    </row>
    <row r="441" spans="1:4" ht="15" x14ac:dyDescent="0.25">
      <c r="A441"/>
      <c r="B441"/>
      <c r="C441"/>
      <c r="D441" s="6"/>
    </row>
    <row r="442" spans="1:4" ht="15" x14ac:dyDescent="0.25">
      <c r="A442"/>
      <c r="B442"/>
      <c r="C442"/>
      <c r="D442" s="6"/>
    </row>
    <row r="443" spans="1:4" ht="15" x14ac:dyDescent="0.25">
      <c r="A443"/>
      <c r="B443"/>
      <c r="C443"/>
      <c r="D443" s="6"/>
    </row>
    <row r="444" spans="1:4" ht="15" x14ac:dyDescent="0.25">
      <c r="A444"/>
      <c r="B444"/>
      <c r="C444"/>
      <c r="D444" s="6"/>
    </row>
    <row r="445" spans="1:4" ht="15" x14ac:dyDescent="0.25">
      <c r="A445"/>
      <c r="B445"/>
      <c r="C445"/>
      <c r="D445" s="6"/>
    </row>
    <row r="446" spans="1:4" ht="15" x14ac:dyDescent="0.25">
      <c r="A446"/>
      <c r="B446"/>
      <c r="C446"/>
      <c r="D446" s="6"/>
    </row>
    <row r="447" spans="1:4" ht="15" x14ac:dyDescent="0.25">
      <c r="A447"/>
      <c r="B447"/>
      <c r="C447"/>
      <c r="D447" s="6"/>
    </row>
    <row r="448" spans="1:4" ht="15" x14ac:dyDescent="0.25">
      <c r="A448"/>
      <c r="B448"/>
      <c r="C448"/>
      <c r="D448" s="6"/>
    </row>
    <row r="449" spans="1:4" ht="15" x14ac:dyDescent="0.25">
      <c r="A449"/>
      <c r="B449"/>
      <c r="C449"/>
      <c r="D449" s="6"/>
    </row>
    <row r="450" spans="1:4" ht="15" x14ac:dyDescent="0.25">
      <c r="A450"/>
      <c r="B450"/>
      <c r="C450"/>
      <c r="D450" s="6"/>
    </row>
    <row r="451" spans="1:4" ht="15" x14ac:dyDescent="0.25">
      <c r="A451"/>
      <c r="B451"/>
      <c r="C451"/>
      <c r="D451" s="6"/>
    </row>
    <row r="452" spans="1:4" ht="15" x14ac:dyDescent="0.25">
      <c r="A452"/>
      <c r="B452"/>
      <c r="C452"/>
      <c r="D452" s="6"/>
    </row>
    <row r="453" spans="1:4" ht="15" x14ac:dyDescent="0.25">
      <c r="A453"/>
      <c r="B453"/>
      <c r="C453"/>
      <c r="D453" s="6"/>
    </row>
    <row r="454" spans="1:4" ht="15" x14ac:dyDescent="0.25">
      <c r="A454"/>
      <c r="B454"/>
      <c r="C454"/>
      <c r="D454" s="6"/>
    </row>
    <row r="455" spans="1:4" ht="15" x14ac:dyDescent="0.25">
      <c r="A455"/>
      <c r="B455"/>
      <c r="C455"/>
      <c r="D455" s="6"/>
    </row>
    <row r="456" spans="1:4" ht="15" x14ac:dyDescent="0.25">
      <c r="A456"/>
      <c r="B456"/>
      <c r="C456"/>
      <c r="D456" s="6"/>
    </row>
    <row r="457" spans="1:4" ht="15" x14ac:dyDescent="0.25">
      <c r="A457"/>
      <c r="B457"/>
      <c r="C457"/>
      <c r="D457" s="6"/>
    </row>
    <row r="458" spans="1:4" ht="15" x14ac:dyDescent="0.25">
      <c r="A458"/>
      <c r="B458"/>
      <c r="C458"/>
      <c r="D458" s="6"/>
    </row>
    <row r="459" spans="1:4" ht="15" x14ac:dyDescent="0.25">
      <c r="A459"/>
      <c r="B459"/>
      <c r="C459"/>
      <c r="D459" s="6"/>
    </row>
    <row r="460" spans="1:4" ht="15" x14ac:dyDescent="0.25">
      <c r="A460"/>
      <c r="B460"/>
      <c r="C460"/>
      <c r="D460" s="6"/>
    </row>
    <row r="461" spans="1:4" ht="15" x14ac:dyDescent="0.25">
      <c r="A461"/>
      <c r="B461"/>
      <c r="C461"/>
      <c r="D461" s="6"/>
    </row>
    <row r="462" spans="1:4" ht="15" x14ac:dyDescent="0.25">
      <c r="A462"/>
      <c r="B462"/>
      <c r="C462"/>
      <c r="D462" s="6"/>
    </row>
    <row r="463" spans="1:4" ht="15" x14ac:dyDescent="0.25">
      <c r="A463"/>
      <c r="B463"/>
      <c r="C463"/>
      <c r="D463" s="6"/>
    </row>
    <row r="464" spans="1:4" ht="15" x14ac:dyDescent="0.25">
      <c r="A464"/>
      <c r="B464"/>
      <c r="C464"/>
      <c r="D464" s="6"/>
    </row>
    <row r="465" spans="1:4" ht="15" x14ac:dyDescent="0.25">
      <c r="A465"/>
      <c r="B465"/>
      <c r="C465"/>
      <c r="D465" s="6"/>
    </row>
    <row r="466" spans="1:4" ht="15" x14ac:dyDescent="0.25">
      <c r="A466"/>
      <c r="B466"/>
      <c r="C466"/>
      <c r="D466" s="6"/>
    </row>
    <row r="467" spans="1:4" ht="15" x14ac:dyDescent="0.25">
      <c r="A467"/>
      <c r="B467"/>
      <c r="C467"/>
      <c r="D467" s="6"/>
    </row>
    <row r="468" spans="1:4" ht="15" x14ac:dyDescent="0.25">
      <c r="A468"/>
      <c r="B468"/>
      <c r="C468"/>
      <c r="D468" s="6"/>
    </row>
    <row r="469" spans="1:4" ht="15" x14ac:dyDescent="0.25">
      <c r="A469"/>
      <c r="B469"/>
      <c r="C469"/>
      <c r="D469" s="6"/>
    </row>
    <row r="470" spans="1:4" ht="15" x14ac:dyDescent="0.25">
      <c r="A470"/>
      <c r="B470"/>
      <c r="C470"/>
      <c r="D470" s="6"/>
    </row>
    <row r="471" spans="1:4" ht="15" x14ac:dyDescent="0.25">
      <c r="A471"/>
      <c r="B471"/>
      <c r="C471"/>
      <c r="D471" s="6"/>
    </row>
    <row r="472" spans="1:4" ht="15" x14ac:dyDescent="0.25">
      <c r="A472"/>
      <c r="B472"/>
      <c r="C472"/>
      <c r="D472" s="6"/>
    </row>
    <row r="473" spans="1:4" ht="15" x14ac:dyDescent="0.25">
      <c r="A473"/>
      <c r="B473"/>
      <c r="C473"/>
      <c r="D473" s="6"/>
    </row>
    <row r="474" spans="1:4" ht="15" x14ac:dyDescent="0.25">
      <c r="A474"/>
      <c r="B474"/>
      <c r="C474"/>
      <c r="D474" s="6"/>
    </row>
    <row r="475" spans="1:4" ht="15" x14ac:dyDescent="0.25">
      <c r="A475"/>
      <c r="B475"/>
      <c r="C475"/>
      <c r="D475" s="6"/>
    </row>
    <row r="476" spans="1:4" ht="15" x14ac:dyDescent="0.25">
      <c r="A476"/>
      <c r="B476"/>
      <c r="C476"/>
      <c r="D476" s="6"/>
    </row>
    <row r="477" spans="1:4" ht="15" x14ac:dyDescent="0.25">
      <c r="A477"/>
      <c r="B477"/>
      <c r="C477"/>
      <c r="D477" s="6"/>
    </row>
    <row r="478" spans="1:4" ht="15" x14ac:dyDescent="0.25">
      <c r="A478"/>
      <c r="B478"/>
      <c r="C478"/>
      <c r="D478" s="6"/>
    </row>
    <row r="479" spans="1:4" ht="15" x14ac:dyDescent="0.25">
      <c r="A479"/>
      <c r="B479"/>
      <c r="C479"/>
      <c r="D479" s="6"/>
    </row>
    <row r="480" spans="1:4" ht="15" x14ac:dyDescent="0.25">
      <c r="A480"/>
      <c r="B480"/>
      <c r="C480"/>
      <c r="D480" s="6"/>
    </row>
    <row r="481" spans="1:4" ht="15" x14ac:dyDescent="0.25">
      <c r="A481"/>
      <c r="B481"/>
      <c r="C481"/>
      <c r="D481" s="6"/>
    </row>
    <row r="482" spans="1:4" ht="15" x14ac:dyDescent="0.25">
      <c r="A482"/>
      <c r="B482"/>
      <c r="C482"/>
      <c r="D482" s="6"/>
    </row>
    <row r="483" spans="1:4" ht="15" x14ac:dyDescent="0.25">
      <c r="A483"/>
      <c r="B483"/>
      <c r="C483"/>
      <c r="D483" s="6"/>
    </row>
    <row r="484" spans="1:4" ht="15" x14ac:dyDescent="0.25">
      <c r="A484"/>
      <c r="B484"/>
      <c r="C484"/>
      <c r="D484" s="6"/>
    </row>
    <row r="485" spans="1:4" ht="15" x14ac:dyDescent="0.25">
      <c r="A485"/>
      <c r="B485"/>
      <c r="C485"/>
      <c r="D485" s="6"/>
    </row>
    <row r="486" spans="1:4" ht="15" x14ac:dyDescent="0.25">
      <c r="A486"/>
      <c r="B486"/>
      <c r="C486"/>
      <c r="D486" s="6"/>
    </row>
    <row r="487" spans="1:4" ht="15" x14ac:dyDescent="0.25">
      <c r="A487"/>
      <c r="B487"/>
      <c r="C487"/>
      <c r="D487" s="6"/>
    </row>
    <row r="488" spans="1:4" ht="15" x14ac:dyDescent="0.25">
      <c r="A488"/>
      <c r="B488"/>
      <c r="C488"/>
      <c r="D488" s="6"/>
    </row>
    <row r="489" spans="1:4" ht="15" x14ac:dyDescent="0.25">
      <c r="A489"/>
      <c r="B489"/>
      <c r="C489"/>
      <c r="D489" s="6"/>
    </row>
    <row r="490" spans="1:4" ht="15" x14ac:dyDescent="0.25">
      <c r="A490"/>
      <c r="B490"/>
      <c r="C490"/>
      <c r="D490" s="6"/>
    </row>
    <row r="491" spans="1:4" ht="15" x14ac:dyDescent="0.25">
      <c r="A491"/>
      <c r="B491"/>
      <c r="C491"/>
      <c r="D491" s="6"/>
    </row>
    <row r="492" spans="1:4" ht="15" x14ac:dyDescent="0.25">
      <c r="A492"/>
      <c r="B492"/>
      <c r="C492"/>
      <c r="D492" s="6"/>
    </row>
    <row r="493" spans="1:4" ht="15" x14ac:dyDescent="0.25">
      <c r="A493"/>
      <c r="B493"/>
      <c r="C493"/>
      <c r="D493" s="6"/>
    </row>
    <row r="494" spans="1:4" ht="15" x14ac:dyDescent="0.25">
      <c r="A494"/>
      <c r="B494"/>
      <c r="C494"/>
      <c r="D494" s="6"/>
    </row>
    <row r="495" spans="1:4" ht="15" x14ac:dyDescent="0.25">
      <c r="A495"/>
      <c r="B495"/>
      <c r="C495"/>
      <c r="D495" s="6"/>
    </row>
    <row r="496" spans="1:4" ht="15" x14ac:dyDescent="0.25">
      <c r="A496"/>
      <c r="B496"/>
      <c r="C496"/>
      <c r="D496" s="6"/>
    </row>
    <row r="497" spans="1:4" ht="15" x14ac:dyDescent="0.25">
      <c r="A497"/>
      <c r="B497"/>
      <c r="C497"/>
      <c r="D497" s="6"/>
    </row>
    <row r="498" spans="1:4" ht="15" x14ac:dyDescent="0.25">
      <c r="A498"/>
      <c r="B498"/>
      <c r="C498"/>
      <c r="D498" s="6"/>
    </row>
    <row r="499" spans="1:4" ht="15" x14ac:dyDescent="0.25">
      <c r="A499"/>
      <c r="B499"/>
      <c r="C499"/>
      <c r="D499" s="6"/>
    </row>
    <row r="500" spans="1:4" ht="15" x14ac:dyDescent="0.25">
      <c r="A500"/>
      <c r="B500"/>
      <c r="C500"/>
      <c r="D500" s="6"/>
    </row>
    <row r="501" spans="1:4" ht="15" x14ac:dyDescent="0.25">
      <c r="A501"/>
      <c r="B501"/>
      <c r="C501"/>
      <c r="D501" s="6"/>
    </row>
    <row r="502" spans="1:4" ht="15" x14ac:dyDescent="0.25">
      <c r="A502"/>
      <c r="B502"/>
      <c r="C502"/>
      <c r="D502" s="6"/>
    </row>
    <row r="503" spans="1:4" ht="15" x14ac:dyDescent="0.25">
      <c r="A503"/>
      <c r="B503"/>
      <c r="C503"/>
      <c r="D503" s="6"/>
    </row>
    <row r="504" spans="1:4" ht="15" x14ac:dyDescent="0.25">
      <c r="A504"/>
      <c r="B504"/>
      <c r="C504"/>
      <c r="D504" s="6"/>
    </row>
    <row r="505" spans="1:4" ht="15" x14ac:dyDescent="0.25">
      <c r="A505"/>
      <c r="B505"/>
      <c r="C505"/>
      <c r="D505" s="6"/>
    </row>
    <row r="506" spans="1:4" ht="15" x14ac:dyDescent="0.25">
      <c r="A506"/>
      <c r="B506"/>
      <c r="C506"/>
      <c r="D506" s="6"/>
    </row>
    <row r="507" spans="1:4" ht="15" x14ac:dyDescent="0.25">
      <c r="A507"/>
      <c r="B507"/>
      <c r="C507"/>
      <c r="D507" s="6"/>
    </row>
    <row r="508" spans="1:4" ht="15" x14ac:dyDescent="0.25">
      <c r="A508"/>
      <c r="B508"/>
      <c r="C508"/>
      <c r="D508" s="6"/>
    </row>
    <row r="509" spans="1:4" ht="15" x14ac:dyDescent="0.25">
      <c r="A509"/>
      <c r="B509"/>
      <c r="C509"/>
      <c r="D509" s="6"/>
    </row>
    <row r="510" spans="1:4" ht="15" x14ac:dyDescent="0.25">
      <c r="A510"/>
      <c r="B510"/>
      <c r="C510"/>
      <c r="D510" s="6"/>
    </row>
    <row r="511" spans="1:4" ht="15" x14ac:dyDescent="0.25">
      <c r="A511"/>
      <c r="B511"/>
      <c r="C511"/>
      <c r="D511" s="6"/>
    </row>
    <row r="512" spans="1:4" ht="15" x14ac:dyDescent="0.25">
      <c r="A512"/>
      <c r="B512"/>
      <c r="C512"/>
      <c r="D512" s="6"/>
    </row>
    <row r="513" spans="1:4" ht="15" x14ac:dyDescent="0.25">
      <c r="A513"/>
      <c r="B513"/>
      <c r="C513"/>
      <c r="D513" s="6"/>
    </row>
    <row r="514" spans="1:4" ht="15" x14ac:dyDescent="0.25">
      <c r="A514"/>
      <c r="B514"/>
      <c r="C514"/>
      <c r="D514" s="6"/>
    </row>
    <row r="515" spans="1:4" ht="15" x14ac:dyDescent="0.25">
      <c r="A515"/>
      <c r="B515"/>
      <c r="C515"/>
      <c r="D515" s="6"/>
    </row>
    <row r="516" spans="1:4" ht="15" x14ac:dyDescent="0.25">
      <c r="A516"/>
      <c r="B516"/>
      <c r="C516"/>
      <c r="D516" s="6"/>
    </row>
    <row r="517" spans="1:4" ht="15" x14ac:dyDescent="0.25">
      <c r="A517"/>
      <c r="B517"/>
      <c r="C517"/>
      <c r="D517" s="6"/>
    </row>
    <row r="518" spans="1:4" ht="15" x14ac:dyDescent="0.25">
      <c r="A518"/>
      <c r="B518"/>
      <c r="C518"/>
      <c r="D518" s="6"/>
    </row>
    <row r="519" spans="1:4" ht="15" x14ac:dyDescent="0.25">
      <c r="A519"/>
      <c r="B519"/>
      <c r="C519"/>
      <c r="D519" s="6"/>
    </row>
    <row r="520" spans="1:4" ht="15" x14ac:dyDescent="0.25">
      <c r="A520"/>
      <c r="B520"/>
      <c r="C520"/>
      <c r="D520" s="6"/>
    </row>
    <row r="521" spans="1:4" ht="15" x14ac:dyDescent="0.25">
      <c r="A521"/>
      <c r="B521"/>
      <c r="C521"/>
      <c r="D521" s="6"/>
    </row>
    <row r="522" spans="1:4" ht="15" x14ac:dyDescent="0.25">
      <c r="A522"/>
      <c r="B522"/>
      <c r="C522"/>
      <c r="D522" s="6"/>
    </row>
    <row r="523" spans="1:4" ht="15" x14ac:dyDescent="0.25">
      <c r="A523"/>
      <c r="B523"/>
      <c r="C523"/>
      <c r="D523" s="6"/>
    </row>
    <row r="524" spans="1:4" ht="15" x14ac:dyDescent="0.25">
      <c r="A524"/>
      <c r="B524"/>
      <c r="C524"/>
      <c r="D524" s="6"/>
    </row>
    <row r="525" spans="1:4" ht="15" x14ac:dyDescent="0.25">
      <c r="A525"/>
      <c r="B525"/>
      <c r="C525"/>
      <c r="D525" s="6"/>
    </row>
    <row r="526" spans="1:4" ht="15" x14ac:dyDescent="0.25">
      <c r="A526"/>
      <c r="B526"/>
      <c r="C526"/>
      <c r="D526" s="6"/>
    </row>
    <row r="527" spans="1:4" ht="15" x14ac:dyDescent="0.25">
      <c r="A527"/>
      <c r="B527"/>
      <c r="C527"/>
      <c r="D527" s="6"/>
    </row>
    <row r="528" spans="1:4" ht="15" x14ac:dyDescent="0.25">
      <c r="A528"/>
      <c r="B528"/>
      <c r="C528"/>
      <c r="D528" s="6"/>
    </row>
    <row r="529" spans="1:4" ht="15" x14ac:dyDescent="0.25">
      <c r="A529"/>
      <c r="B529"/>
      <c r="C529"/>
      <c r="D529" s="6"/>
    </row>
    <row r="530" spans="1:4" ht="15" x14ac:dyDescent="0.25">
      <c r="A530"/>
      <c r="B530"/>
      <c r="C530"/>
      <c r="D530" s="6"/>
    </row>
    <row r="531" spans="1:4" ht="15" x14ac:dyDescent="0.25">
      <c r="A531"/>
      <c r="B531"/>
      <c r="C531"/>
      <c r="D531" s="6"/>
    </row>
    <row r="532" spans="1:4" ht="15" x14ac:dyDescent="0.25">
      <c r="A532"/>
      <c r="B532"/>
      <c r="C532"/>
      <c r="D532" s="6"/>
    </row>
    <row r="533" spans="1:4" ht="15" x14ac:dyDescent="0.25">
      <c r="A533"/>
      <c r="B533"/>
      <c r="C533"/>
      <c r="D533" s="6"/>
    </row>
    <row r="534" spans="1:4" ht="15" x14ac:dyDescent="0.25">
      <c r="A534"/>
      <c r="B534"/>
      <c r="C534"/>
      <c r="D534" s="6"/>
    </row>
    <row r="535" spans="1:4" ht="15" x14ac:dyDescent="0.25">
      <c r="A535"/>
      <c r="B535"/>
      <c r="C535"/>
      <c r="D535" s="6"/>
    </row>
    <row r="536" spans="1:4" ht="15" x14ac:dyDescent="0.25">
      <c r="A536"/>
      <c r="B536"/>
      <c r="C536"/>
      <c r="D536" s="6"/>
    </row>
    <row r="537" spans="1:4" ht="15" x14ac:dyDescent="0.25">
      <c r="A537"/>
      <c r="B537"/>
      <c r="C537"/>
      <c r="D537" s="6"/>
    </row>
    <row r="538" spans="1:4" ht="15" x14ac:dyDescent="0.25">
      <c r="A538"/>
      <c r="B538"/>
      <c r="C538"/>
      <c r="D538" s="6"/>
    </row>
    <row r="539" spans="1:4" ht="15" x14ac:dyDescent="0.25">
      <c r="A539"/>
      <c r="B539"/>
      <c r="C539"/>
      <c r="D539" s="6"/>
    </row>
    <row r="540" spans="1:4" ht="15" x14ac:dyDescent="0.25">
      <c r="A540"/>
      <c r="B540"/>
      <c r="C540"/>
      <c r="D540" s="6"/>
    </row>
    <row r="541" spans="1:4" ht="15" x14ac:dyDescent="0.25">
      <c r="A541"/>
      <c r="B541"/>
      <c r="C541"/>
      <c r="D541" s="6"/>
    </row>
    <row r="542" spans="1:4" ht="15" x14ac:dyDescent="0.25">
      <c r="A542"/>
      <c r="B542"/>
      <c r="C542"/>
      <c r="D542" s="6"/>
    </row>
    <row r="543" spans="1:4" ht="15" x14ac:dyDescent="0.25">
      <c r="A543"/>
      <c r="B543"/>
      <c r="C543"/>
      <c r="D543" s="6"/>
    </row>
    <row r="544" spans="1:4" ht="15" x14ac:dyDescent="0.25">
      <c r="A544"/>
      <c r="B544"/>
      <c r="C544"/>
      <c r="D544" s="6"/>
    </row>
    <row r="545" spans="1:4" ht="15" x14ac:dyDescent="0.25">
      <c r="A545"/>
      <c r="B545"/>
      <c r="C545"/>
      <c r="D545" s="6"/>
    </row>
    <row r="546" spans="1:4" ht="15" x14ac:dyDescent="0.25">
      <c r="A546"/>
      <c r="B546"/>
      <c r="C546"/>
      <c r="D546" s="6"/>
    </row>
    <row r="547" spans="1:4" ht="15" x14ac:dyDescent="0.25">
      <c r="A547"/>
      <c r="B547"/>
      <c r="C547"/>
      <c r="D547" s="6"/>
    </row>
    <row r="548" spans="1:4" ht="15" x14ac:dyDescent="0.25">
      <c r="A548"/>
      <c r="B548"/>
      <c r="C548"/>
      <c r="D548" s="6"/>
    </row>
    <row r="549" spans="1:4" ht="15" x14ac:dyDescent="0.25">
      <c r="A549"/>
      <c r="B549"/>
      <c r="C549"/>
      <c r="D549" s="6"/>
    </row>
    <row r="550" spans="1:4" ht="15" x14ac:dyDescent="0.25">
      <c r="A550"/>
      <c r="B550"/>
      <c r="C550"/>
      <c r="D550" s="6"/>
    </row>
    <row r="551" spans="1:4" ht="15" x14ac:dyDescent="0.25">
      <c r="A551"/>
      <c r="B551"/>
      <c r="C551"/>
      <c r="D551" s="6"/>
    </row>
    <row r="552" spans="1:4" ht="15" x14ac:dyDescent="0.25">
      <c r="A552"/>
      <c r="B552"/>
      <c r="C552"/>
      <c r="D552" s="6"/>
    </row>
    <row r="553" spans="1:4" ht="15" x14ac:dyDescent="0.25">
      <c r="A553"/>
      <c r="B553"/>
      <c r="C553"/>
      <c r="D553" s="6"/>
    </row>
    <row r="554" spans="1:4" ht="15" x14ac:dyDescent="0.25">
      <c r="A554"/>
      <c r="B554"/>
      <c r="C554"/>
      <c r="D554" s="6"/>
    </row>
    <row r="555" spans="1:4" ht="15" x14ac:dyDescent="0.25">
      <c r="A555"/>
      <c r="B555"/>
      <c r="C555"/>
      <c r="D555" s="6"/>
    </row>
    <row r="556" spans="1:4" ht="15" x14ac:dyDescent="0.25">
      <c r="A556"/>
      <c r="B556"/>
      <c r="C556"/>
      <c r="D556" s="6"/>
    </row>
    <row r="557" spans="1:4" ht="15" x14ac:dyDescent="0.25">
      <c r="A557"/>
      <c r="B557"/>
      <c r="C557"/>
      <c r="D557" s="6"/>
    </row>
    <row r="558" spans="1:4" ht="15" x14ac:dyDescent="0.25">
      <c r="A558"/>
      <c r="B558"/>
      <c r="C558"/>
      <c r="D558" s="6"/>
    </row>
    <row r="559" spans="1:4" ht="15" x14ac:dyDescent="0.25">
      <c r="A559"/>
      <c r="B559"/>
      <c r="C559"/>
      <c r="D559" s="6"/>
    </row>
    <row r="560" spans="1:4" ht="15" x14ac:dyDescent="0.25">
      <c r="A560"/>
      <c r="B560"/>
      <c r="C560"/>
      <c r="D560" s="6"/>
    </row>
    <row r="561" spans="1:4" ht="15" x14ac:dyDescent="0.25">
      <c r="A561"/>
      <c r="B561"/>
      <c r="C561"/>
      <c r="D561" s="6"/>
    </row>
    <row r="562" spans="1:4" ht="15" x14ac:dyDescent="0.25">
      <c r="A562"/>
      <c r="B562"/>
      <c r="C562"/>
      <c r="D562" s="6"/>
    </row>
    <row r="563" spans="1:4" ht="15" x14ac:dyDescent="0.25">
      <c r="A563"/>
      <c r="B563"/>
      <c r="C563"/>
      <c r="D563" s="6"/>
    </row>
    <row r="564" spans="1:4" ht="15" x14ac:dyDescent="0.25">
      <c r="A564"/>
      <c r="B564"/>
      <c r="C564"/>
      <c r="D564" s="6"/>
    </row>
    <row r="565" spans="1:4" ht="15" x14ac:dyDescent="0.25">
      <c r="A565"/>
      <c r="B565"/>
      <c r="C565"/>
      <c r="D565" s="6"/>
    </row>
    <row r="566" spans="1:4" ht="15" x14ac:dyDescent="0.25">
      <c r="A566"/>
      <c r="B566"/>
      <c r="C566"/>
      <c r="D566" s="6"/>
    </row>
    <row r="567" spans="1:4" ht="15" x14ac:dyDescent="0.25">
      <c r="A567"/>
      <c r="B567"/>
      <c r="C567"/>
      <c r="D567" s="6"/>
    </row>
    <row r="568" spans="1:4" ht="15" x14ac:dyDescent="0.25">
      <c r="A568"/>
      <c r="B568"/>
      <c r="C568"/>
      <c r="D568" s="6"/>
    </row>
    <row r="569" spans="1:4" ht="15" x14ac:dyDescent="0.25">
      <c r="A569"/>
      <c r="B569"/>
      <c r="C569"/>
      <c r="D569" s="6"/>
    </row>
    <row r="570" spans="1:4" ht="15" x14ac:dyDescent="0.25">
      <c r="A570"/>
      <c r="B570"/>
      <c r="C570"/>
      <c r="D570" s="6"/>
    </row>
    <row r="571" spans="1:4" ht="15" x14ac:dyDescent="0.25">
      <c r="A571"/>
      <c r="B571"/>
      <c r="C571"/>
      <c r="D571" s="6"/>
    </row>
    <row r="572" spans="1:4" ht="15" x14ac:dyDescent="0.25">
      <c r="A572"/>
      <c r="B572"/>
      <c r="C572"/>
      <c r="D572" s="6"/>
    </row>
    <row r="573" spans="1:4" ht="15" x14ac:dyDescent="0.25">
      <c r="A573"/>
      <c r="B573"/>
      <c r="C573"/>
      <c r="D573" s="6"/>
    </row>
    <row r="574" spans="1:4" ht="15" x14ac:dyDescent="0.25">
      <c r="A574"/>
      <c r="B574"/>
      <c r="C574"/>
      <c r="D574" s="6"/>
    </row>
    <row r="575" spans="1:4" ht="15" x14ac:dyDescent="0.25">
      <c r="A575"/>
      <c r="B575"/>
      <c r="C575"/>
      <c r="D575" s="6"/>
    </row>
    <row r="576" spans="1:4" ht="15" x14ac:dyDescent="0.25">
      <c r="A576"/>
      <c r="B576"/>
      <c r="C576"/>
      <c r="D576" s="6"/>
    </row>
    <row r="577" spans="1:4" ht="15" x14ac:dyDescent="0.25">
      <c r="A577"/>
      <c r="B577"/>
      <c r="C577"/>
      <c r="D577" s="6"/>
    </row>
    <row r="578" spans="1:4" ht="15" x14ac:dyDescent="0.25">
      <c r="A578"/>
      <c r="B578"/>
      <c r="C578"/>
      <c r="D578" s="6"/>
    </row>
    <row r="579" spans="1:4" ht="15" x14ac:dyDescent="0.25">
      <c r="A579"/>
      <c r="B579"/>
      <c r="C579"/>
      <c r="D579" s="6"/>
    </row>
    <row r="580" spans="1:4" ht="15" x14ac:dyDescent="0.25">
      <c r="A580"/>
      <c r="B580"/>
      <c r="C580"/>
      <c r="D580" s="6"/>
    </row>
    <row r="581" spans="1:4" ht="15" x14ac:dyDescent="0.25">
      <c r="A581"/>
      <c r="B581"/>
      <c r="C581"/>
      <c r="D581" s="6"/>
    </row>
    <row r="582" spans="1:4" ht="15" x14ac:dyDescent="0.25">
      <c r="A582"/>
      <c r="B582"/>
      <c r="C582"/>
      <c r="D582" s="6"/>
    </row>
    <row r="583" spans="1:4" ht="15" x14ac:dyDescent="0.25">
      <c r="A583"/>
      <c r="B583"/>
      <c r="C583"/>
      <c r="D583" s="6"/>
    </row>
    <row r="584" spans="1:4" ht="15" x14ac:dyDescent="0.25">
      <c r="A584"/>
      <c r="B584"/>
      <c r="C584"/>
      <c r="D584" s="6"/>
    </row>
    <row r="585" spans="1:4" ht="15" x14ac:dyDescent="0.25">
      <c r="A585"/>
      <c r="B585"/>
      <c r="C585"/>
      <c r="D585" s="6"/>
    </row>
    <row r="586" spans="1:4" ht="15" x14ac:dyDescent="0.25">
      <c r="A586"/>
      <c r="B586"/>
      <c r="C586"/>
      <c r="D586" s="6"/>
    </row>
    <row r="587" spans="1:4" ht="15" x14ac:dyDescent="0.25">
      <c r="A587"/>
      <c r="B587"/>
      <c r="C587"/>
      <c r="D587" s="6"/>
    </row>
    <row r="588" spans="1:4" ht="15" x14ac:dyDescent="0.25">
      <c r="A588"/>
      <c r="B588"/>
      <c r="C588"/>
      <c r="D588" s="6"/>
    </row>
    <row r="589" spans="1:4" ht="15" x14ac:dyDescent="0.25">
      <c r="A589"/>
      <c r="B589"/>
      <c r="C589"/>
      <c r="D589" s="6"/>
    </row>
    <row r="590" spans="1:4" ht="15" x14ac:dyDescent="0.25">
      <c r="A590"/>
      <c r="B590"/>
      <c r="C590"/>
      <c r="D590" s="6"/>
    </row>
    <row r="591" spans="1:4" ht="15" x14ac:dyDescent="0.25">
      <c r="A591"/>
      <c r="B591"/>
      <c r="C591"/>
      <c r="D591" s="6"/>
    </row>
    <row r="592" spans="1:4" ht="15" x14ac:dyDescent="0.25">
      <c r="A592"/>
      <c r="B592"/>
      <c r="C592"/>
      <c r="D592" s="6"/>
    </row>
    <row r="593" spans="1:4" ht="15" x14ac:dyDescent="0.25">
      <c r="A593"/>
      <c r="B593"/>
      <c r="C593"/>
      <c r="D593" s="6"/>
    </row>
    <row r="594" spans="1:4" ht="15" x14ac:dyDescent="0.25">
      <c r="A594"/>
      <c r="B594"/>
      <c r="C594"/>
      <c r="D594" s="6"/>
    </row>
    <row r="595" spans="1:4" ht="15" x14ac:dyDescent="0.25">
      <c r="A595"/>
      <c r="B595"/>
      <c r="C595"/>
      <c r="D595" s="6"/>
    </row>
    <row r="596" spans="1:4" ht="15" x14ac:dyDescent="0.25">
      <c r="A596"/>
      <c r="B596"/>
      <c r="C596"/>
      <c r="D596" s="6"/>
    </row>
    <row r="597" spans="1:4" ht="15" x14ac:dyDescent="0.25">
      <c r="A597"/>
      <c r="B597"/>
      <c r="C597"/>
      <c r="D597" s="6"/>
    </row>
    <row r="598" spans="1:4" ht="15" x14ac:dyDescent="0.25">
      <c r="A598"/>
      <c r="B598"/>
      <c r="C598"/>
      <c r="D598" s="6"/>
    </row>
    <row r="599" spans="1:4" ht="15" x14ac:dyDescent="0.25">
      <c r="A599"/>
      <c r="B599"/>
      <c r="C599"/>
      <c r="D599" s="6"/>
    </row>
    <row r="600" spans="1:4" ht="15" x14ac:dyDescent="0.25">
      <c r="A600"/>
      <c r="B600"/>
      <c r="C600"/>
      <c r="D600" s="6"/>
    </row>
    <row r="601" spans="1:4" ht="15" x14ac:dyDescent="0.25">
      <c r="A601"/>
      <c r="B601"/>
      <c r="C601"/>
      <c r="D601" s="6"/>
    </row>
    <row r="602" spans="1:4" ht="15" x14ac:dyDescent="0.25">
      <c r="A602"/>
      <c r="B602"/>
      <c r="C602"/>
      <c r="D602" s="6"/>
    </row>
    <row r="603" spans="1:4" ht="15" x14ac:dyDescent="0.25">
      <c r="A603"/>
      <c r="B603"/>
      <c r="C603"/>
      <c r="D603" s="6"/>
    </row>
    <row r="604" spans="1:4" ht="15" x14ac:dyDescent="0.25">
      <c r="A604"/>
      <c r="B604"/>
      <c r="C604"/>
      <c r="D604" s="6"/>
    </row>
    <row r="605" spans="1:4" ht="15" x14ac:dyDescent="0.25">
      <c r="A605"/>
      <c r="B605"/>
      <c r="C605"/>
      <c r="D605" s="6"/>
    </row>
    <row r="606" spans="1:4" ht="15" x14ac:dyDescent="0.25">
      <c r="A606"/>
      <c r="B606"/>
      <c r="C606"/>
      <c r="D606" s="6"/>
    </row>
    <row r="607" spans="1:4" ht="15" x14ac:dyDescent="0.25">
      <c r="A607"/>
      <c r="B607"/>
      <c r="C607"/>
      <c r="D607" s="6"/>
    </row>
    <row r="608" spans="1:4" ht="15" x14ac:dyDescent="0.25">
      <c r="A608"/>
      <c r="B608"/>
      <c r="C608"/>
      <c r="D608" s="6"/>
    </row>
    <row r="609" spans="1:4" ht="15" x14ac:dyDescent="0.25">
      <c r="A609"/>
      <c r="B609"/>
      <c r="C609"/>
    </row>
    <row r="610" spans="1:4" ht="15" x14ac:dyDescent="0.25">
      <c r="A610"/>
      <c r="B610"/>
      <c r="C610"/>
    </row>
    <row r="611" spans="1:4" ht="15" x14ac:dyDescent="0.25">
      <c r="A611"/>
      <c r="B611"/>
      <c r="C611"/>
      <c r="D611" s="6"/>
    </row>
    <row r="612" spans="1:4" ht="15" x14ac:dyDescent="0.25">
      <c r="A612"/>
      <c r="B612"/>
      <c r="C612"/>
      <c r="D612" s="6"/>
    </row>
    <row r="613" spans="1:4" ht="15" x14ac:dyDescent="0.25">
      <c r="A613"/>
      <c r="B613"/>
      <c r="C613"/>
      <c r="D613" s="6"/>
    </row>
    <row r="614" spans="1:4" ht="15" x14ac:dyDescent="0.25">
      <c r="A614"/>
      <c r="B614"/>
      <c r="C614"/>
      <c r="D614" s="6"/>
    </row>
    <row r="615" spans="1:4" ht="15" x14ac:dyDescent="0.25">
      <c r="A615"/>
      <c r="B615"/>
      <c r="C615"/>
      <c r="D615" s="6"/>
    </row>
    <row r="616" spans="1:4" ht="15" x14ac:dyDescent="0.25">
      <c r="A616"/>
      <c r="B616"/>
      <c r="C616"/>
      <c r="D616" s="6"/>
    </row>
    <row r="617" spans="1:4" ht="15" x14ac:dyDescent="0.25">
      <c r="A617"/>
      <c r="B617"/>
      <c r="C617"/>
      <c r="D617" s="6"/>
    </row>
    <row r="618" spans="1:4" ht="15" x14ac:dyDescent="0.25">
      <c r="A618"/>
      <c r="B618"/>
      <c r="C618"/>
      <c r="D618" s="6"/>
    </row>
    <row r="619" spans="1:4" ht="15" x14ac:dyDescent="0.25">
      <c r="A619"/>
      <c r="B619"/>
      <c r="C619"/>
      <c r="D619" s="6"/>
    </row>
    <row r="620" spans="1:4" ht="15" x14ac:dyDescent="0.25">
      <c r="A620"/>
      <c r="B620"/>
      <c r="C620"/>
      <c r="D620" s="6"/>
    </row>
    <row r="621" spans="1:4" ht="15" x14ac:dyDescent="0.25">
      <c r="A621"/>
      <c r="B621"/>
      <c r="C621"/>
      <c r="D621" s="6"/>
    </row>
    <row r="622" spans="1:4" ht="15" x14ac:dyDescent="0.25">
      <c r="A622"/>
      <c r="B622"/>
      <c r="C622"/>
      <c r="D622" s="6"/>
    </row>
    <row r="623" spans="1:4" ht="15" x14ac:dyDescent="0.25">
      <c r="A623"/>
      <c r="B623"/>
      <c r="C623"/>
      <c r="D623" s="6"/>
    </row>
    <row r="624" spans="1:4" ht="15" x14ac:dyDescent="0.25">
      <c r="A624"/>
      <c r="B624"/>
      <c r="C624"/>
      <c r="D624" s="6"/>
    </row>
    <row r="625" spans="1:4" ht="15" x14ac:dyDescent="0.25">
      <c r="A625"/>
      <c r="B625"/>
      <c r="C625"/>
      <c r="D625" s="6"/>
    </row>
    <row r="626" spans="1:4" ht="15" x14ac:dyDescent="0.25">
      <c r="A626"/>
      <c r="B626"/>
      <c r="C626"/>
      <c r="D626" s="6"/>
    </row>
    <row r="627" spans="1:4" ht="15" x14ac:dyDescent="0.25">
      <c r="A627"/>
      <c r="B627"/>
      <c r="C627"/>
      <c r="D627" s="6"/>
    </row>
    <row r="628" spans="1:4" ht="15" x14ac:dyDescent="0.25">
      <c r="A628"/>
      <c r="B628"/>
      <c r="C628"/>
      <c r="D628" s="6"/>
    </row>
    <row r="629" spans="1:4" ht="15" x14ac:dyDescent="0.25">
      <c r="A629"/>
      <c r="B629"/>
      <c r="C629"/>
      <c r="D629" s="6"/>
    </row>
    <row r="630" spans="1:4" ht="15" x14ac:dyDescent="0.25">
      <c r="A630"/>
      <c r="B630"/>
      <c r="C630"/>
      <c r="D630" s="6"/>
    </row>
    <row r="631" spans="1:4" ht="15" x14ac:dyDescent="0.25">
      <c r="A631"/>
      <c r="B631"/>
      <c r="C631"/>
      <c r="D631" s="6"/>
    </row>
    <row r="632" spans="1:4" ht="15" x14ac:dyDescent="0.25">
      <c r="A632"/>
      <c r="B632"/>
      <c r="C632"/>
      <c r="D632" s="6"/>
    </row>
    <row r="633" spans="1:4" ht="15" x14ac:dyDescent="0.25">
      <c r="A633"/>
      <c r="B633"/>
      <c r="C633"/>
      <c r="D633" s="6"/>
    </row>
    <row r="634" spans="1:4" ht="15" x14ac:dyDescent="0.25">
      <c r="A634"/>
      <c r="B634"/>
      <c r="C634"/>
      <c r="D634" s="6"/>
    </row>
    <row r="635" spans="1:4" ht="15" x14ac:dyDescent="0.25">
      <c r="A635"/>
      <c r="B635"/>
      <c r="C635"/>
      <c r="D635" s="6"/>
    </row>
    <row r="636" spans="1:4" ht="15" x14ac:dyDescent="0.25">
      <c r="A636"/>
      <c r="B636"/>
      <c r="C636"/>
      <c r="D636" s="6"/>
    </row>
    <row r="637" spans="1:4" ht="15" x14ac:dyDescent="0.25">
      <c r="A637"/>
      <c r="B637"/>
      <c r="C637"/>
      <c r="D637" s="6"/>
    </row>
    <row r="638" spans="1:4" ht="15" x14ac:dyDescent="0.25">
      <c r="A638"/>
      <c r="B638"/>
      <c r="C638"/>
      <c r="D638" s="6"/>
    </row>
    <row r="639" spans="1:4" ht="15" x14ac:dyDescent="0.25">
      <c r="A639"/>
      <c r="B639"/>
      <c r="C639"/>
      <c r="D639" s="6"/>
    </row>
    <row r="640" spans="1:4" ht="15" x14ac:dyDescent="0.25">
      <c r="A640"/>
      <c r="B640"/>
      <c r="C640"/>
      <c r="D640" s="6"/>
    </row>
    <row r="641" spans="1:4" ht="15" x14ac:dyDescent="0.25">
      <c r="A641"/>
      <c r="B641"/>
      <c r="C641"/>
      <c r="D641" s="6"/>
    </row>
    <row r="642" spans="1:4" ht="15" x14ac:dyDescent="0.25">
      <c r="A642"/>
      <c r="B642"/>
      <c r="C642"/>
      <c r="D642" s="6"/>
    </row>
    <row r="643" spans="1:4" ht="15" x14ac:dyDescent="0.25">
      <c r="A643"/>
      <c r="B643"/>
      <c r="C643"/>
      <c r="D643" s="6"/>
    </row>
    <row r="644" spans="1:4" ht="15" x14ac:dyDescent="0.25">
      <c r="A644"/>
      <c r="B644"/>
      <c r="C644"/>
      <c r="D644" s="6"/>
    </row>
    <row r="645" spans="1:4" ht="15" x14ac:dyDescent="0.25">
      <c r="A645"/>
      <c r="B645"/>
      <c r="C645"/>
      <c r="D645" s="6"/>
    </row>
    <row r="646" spans="1:4" ht="15" x14ac:dyDescent="0.25">
      <c r="A646"/>
      <c r="B646"/>
      <c r="C646"/>
      <c r="D646" s="6"/>
    </row>
    <row r="647" spans="1:4" ht="15" x14ac:dyDescent="0.25">
      <c r="A647"/>
      <c r="B647"/>
      <c r="C647"/>
      <c r="D647" s="6"/>
    </row>
    <row r="648" spans="1:4" ht="15" x14ac:dyDescent="0.25">
      <c r="A648"/>
      <c r="B648"/>
      <c r="C648"/>
    </row>
    <row r="649" spans="1:4" ht="15" x14ac:dyDescent="0.25">
      <c r="A649"/>
      <c r="B649"/>
      <c r="C649"/>
    </row>
    <row r="650" spans="1:4" ht="15" x14ac:dyDescent="0.25">
      <c r="A650"/>
      <c r="B650"/>
      <c r="C650"/>
    </row>
    <row r="651" spans="1:4" ht="15" x14ac:dyDescent="0.25">
      <c r="A651"/>
      <c r="B651"/>
      <c r="C651"/>
    </row>
    <row r="652" spans="1:4" ht="15" x14ac:dyDescent="0.25">
      <c r="A652"/>
      <c r="B652"/>
      <c r="C652"/>
    </row>
    <row r="653" spans="1:4" ht="15" x14ac:dyDescent="0.25">
      <c r="A653"/>
      <c r="B653"/>
      <c r="C653"/>
    </row>
    <row r="654" spans="1:4" ht="15" x14ac:dyDescent="0.25">
      <c r="A654"/>
      <c r="B654"/>
      <c r="C654"/>
    </row>
    <row r="655" spans="1:4" ht="15" x14ac:dyDescent="0.25">
      <c r="A655"/>
      <c r="B655"/>
      <c r="C655"/>
    </row>
    <row r="656" spans="1:4" ht="15" x14ac:dyDescent="0.25">
      <c r="A656"/>
      <c r="B656"/>
      <c r="C656"/>
    </row>
    <row r="657" spans="1:3" ht="15" x14ac:dyDescent="0.25">
      <c r="A657"/>
      <c r="B657"/>
      <c r="C657"/>
    </row>
    <row r="658" spans="1:3" ht="15" x14ac:dyDescent="0.25">
      <c r="A658"/>
      <c r="B658"/>
      <c r="C658"/>
    </row>
    <row r="659" spans="1:3" ht="15" x14ac:dyDescent="0.25">
      <c r="A659"/>
      <c r="B659"/>
      <c r="C659"/>
    </row>
    <row r="660" spans="1:3" ht="15" x14ac:dyDescent="0.25">
      <c r="A660"/>
      <c r="B660"/>
      <c r="C660"/>
    </row>
    <row r="661" spans="1:3" ht="15" x14ac:dyDescent="0.25">
      <c r="A661"/>
      <c r="B661"/>
      <c r="C661"/>
    </row>
    <row r="662" spans="1:3" ht="15" x14ac:dyDescent="0.25">
      <c r="A662"/>
      <c r="B662"/>
      <c r="C662"/>
    </row>
    <row r="663" spans="1:3" ht="15" x14ac:dyDescent="0.25">
      <c r="A663"/>
      <c r="B663"/>
      <c r="C663"/>
    </row>
    <row r="664" spans="1:3" ht="15" x14ac:dyDescent="0.25">
      <c r="A664"/>
      <c r="B664"/>
      <c r="C664"/>
    </row>
    <row r="665" spans="1:3" ht="15" x14ac:dyDescent="0.25">
      <c r="A665"/>
      <c r="B665"/>
      <c r="C665"/>
    </row>
    <row r="666" spans="1:3" ht="15" x14ac:dyDescent="0.25">
      <c r="A666"/>
      <c r="B666"/>
      <c r="C666"/>
    </row>
    <row r="667" spans="1:3" ht="15" x14ac:dyDescent="0.25">
      <c r="A667"/>
      <c r="B667"/>
      <c r="C667"/>
    </row>
    <row r="668" spans="1:3" ht="15" x14ac:dyDescent="0.25">
      <c r="A668"/>
      <c r="B668"/>
      <c r="C668"/>
    </row>
    <row r="669" spans="1:3" ht="15" x14ac:dyDescent="0.25">
      <c r="A669"/>
      <c r="B669"/>
      <c r="C669"/>
    </row>
    <row r="670" spans="1:3" ht="15" x14ac:dyDescent="0.25">
      <c r="A670"/>
      <c r="B670"/>
      <c r="C670"/>
    </row>
    <row r="671" spans="1:3" ht="15" x14ac:dyDescent="0.25">
      <c r="A671"/>
      <c r="B671"/>
      <c r="C671"/>
    </row>
    <row r="672" spans="1:3" ht="15" x14ac:dyDescent="0.25">
      <c r="A672"/>
      <c r="B672"/>
      <c r="C672"/>
    </row>
    <row r="673" spans="1:3" ht="15" x14ac:dyDescent="0.25">
      <c r="A673"/>
      <c r="B673"/>
      <c r="C673"/>
    </row>
    <row r="674" spans="1:3" ht="15" x14ac:dyDescent="0.25">
      <c r="A674"/>
      <c r="B674"/>
      <c r="C674"/>
    </row>
    <row r="675" spans="1:3" ht="15" x14ac:dyDescent="0.25">
      <c r="A675"/>
      <c r="B675"/>
      <c r="C675"/>
    </row>
    <row r="676" spans="1:3" ht="15" x14ac:dyDescent="0.25">
      <c r="A676"/>
      <c r="B676"/>
      <c r="C676"/>
    </row>
    <row r="677" spans="1:3" ht="15" x14ac:dyDescent="0.25">
      <c r="A677"/>
      <c r="B677"/>
      <c r="C677"/>
    </row>
    <row r="678" spans="1:3" ht="15" x14ac:dyDescent="0.25">
      <c r="A678"/>
      <c r="B678"/>
      <c r="C678"/>
    </row>
    <row r="679" spans="1:3" ht="15" x14ac:dyDescent="0.25">
      <c r="A679"/>
      <c r="B679"/>
      <c r="C679"/>
    </row>
    <row r="680" spans="1:3" ht="15" x14ac:dyDescent="0.25">
      <c r="A680"/>
      <c r="B680"/>
      <c r="C680"/>
    </row>
    <row r="681" spans="1:3" ht="15" x14ac:dyDescent="0.25">
      <c r="A681"/>
      <c r="B681"/>
      <c r="C681"/>
    </row>
    <row r="682" spans="1:3" ht="15" x14ac:dyDescent="0.25">
      <c r="A682"/>
      <c r="B682"/>
      <c r="C682"/>
    </row>
    <row r="683" spans="1:3" ht="15" x14ac:dyDescent="0.25">
      <c r="A683"/>
      <c r="B683"/>
      <c r="C683"/>
    </row>
    <row r="684" spans="1:3" ht="15" x14ac:dyDescent="0.25">
      <c r="A684"/>
      <c r="B684"/>
      <c r="C684"/>
    </row>
    <row r="685" spans="1:3" ht="15" x14ac:dyDescent="0.25">
      <c r="A685"/>
      <c r="B685"/>
      <c r="C685"/>
    </row>
    <row r="686" spans="1:3" ht="15" x14ac:dyDescent="0.25">
      <c r="A686"/>
      <c r="B686"/>
      <c r="C686"/>
    </row>
    <row r="687" spans="1:3" ht="15" x14ac:dyDescent="0.25">
      <c r="A687"/>
      <c r="B687"/>
      <c r="C687"/>
    </row>
    <row r="688" spans="1:3" ht="15" x14ac:dyDescent="0.25">
      <c r="A688"/>
      <c r="B688"/>
      <c r="C688"/>
    </row>
    <row r="689" spans="1:3" ht="15" x14ac:dyDescent="0.25">
      <c r="A689"/>
      <c r="B689"/>
      <c r="C689"/>
    </row>
    <row r="690" spans="1:3" ht="15" x14ac:dyDescent="0.25">
      <c r="A690"/>
      <c r="B690"/>
      <c r="C690"/>
    </row>
    <row r="691" spans="1:3" ht="15" x14ac:dyDescent="0.25">
      <c r="A691"/>
      <c r="B691"/>
      <c r="C691"/>
    </row>
    <row r="692" spans="1:3" ht="15" x14ac:dyDescent="0.25">
      <c r="A692"/>
      <c r="B692"/>
      <c r="C692"/>
    </row>
    <row r="693" spans="1:3" ht="15" x14ac:dyDescent="0.25">
      <c r="A693"/>
      <c r="B693"/>
      <c r="C693"/>
    </row>
    <row r="694" spans="1:3" ht="15" x14ac:dyDescent="0.25">
      <c r="A694"/>
      <c r="B694"/>
      <c r="C694"/>
    </row>
    <row r="695" spans="1:3" ht="15" x14ac:dyDescent="0.25">
      <c r="A695"/>
      <c r="B695"/>
      <c r="C695"/>
    </row>
    <row r="696" spans="1:3" ht="15" x14ac:dyDescent="0.25">
      <c r="A696"/>
      <c r="B696"/>
      <c r="C696"/>
    </row>
    <row r="697" spans="1:3" ht="15" x14ac:dyDescent="0.25">
      <c r="A697"/>
      <c r="B697"/>
      <c r="C697"/>
    </row>
    <row r="698" spans="1:3" ht="15" x14ac:dyDescent="0.25">
      <c r="A698"/>
      <c r="B698"/>
      <c r="C698"/>
    </row>
    <row r="699" spans="1:3" ht="15" x14ac:dyDescent="0.25">
      <c r="A699"/>
      <c r="B699"/>
      <c r="C699"/>
    </row>
    <row r="700" spans="1:3" ht="15" x14ac:dyDescent="0.25">
      <c r="A700"/>
      <c r="B700"/>
      <c r="C700"/>
    </row>
    <row r="701" spans="1:3" ht="15" x14ac:dyDescent="0.25">
      <c r="A701"/>
      <c r="B701"/>
      <c r="C701"/>
    </row>
    <row r="702" spans="1:3" ht="15" x14ac:dyDescent="0.25">
      <c r="A702"/>
      <c r="B702"/>
      <c r="C702"/>
    </row>
    <row r="703" spans="1:3" ht="15" x14ac:dyDescent="0.25">
      <c r="A703"/>
      <c r="B703"/>
      <c r="C703"/>
    </row>
    <row r="704" spans="1:3" ht="15" x14ac:dyDescent="0.25">
      <c r="A704"/>
      <c r="B704"/>
      <c r="C704"/>
    </row>
    <row r="705" spans="1:3" ht="15" x14ac:dyDescent="0.25">
      <c r="A705"/>
      <c r="B705"/>
      <c r="C705"/>
    </row>
    <row r="706" spans="1:3" ht="15" x14ac:dyDescent="0.25">
      <c r="A706"/>
      <c r="B706"/>
      <c r="C706"/>
    </row>
    <row r="707" spans="1:3" ht="15" x14ac:dyDescent="0.25">
      <c r="A707"/>
      <c r="B707"/>
      <c r="C707"/>
    </row>
    <row r="708" spans="1:3" ht="15" x14ac:dyDescent="0.25">
      <c r="A708"/>
      <c r="B708"/>
      <c r="C708"/>
    </row>
    <row r="709" spans="1:3" ht="15" x14ac:dyDescent="0.25">
      <c r="A709"/>
      <c r="B709"/>
      <c r="C709"/>
    </row>
    <row r="710" spans="1:3" ht="15" x14ac:dyDescent="0.25">
      <c r="A710"/>
      <c r="B710"/>
      <c r="C710"/>
    </row>
    <row r="711" spans="1:3" ht="15" x14ac:dyDescent="0.25">
      <c r="A711"/>
      <c r="B711"/>
      <c r="C711"/>
    </row>
    <row r="712" spans="1:3" ht="15" x14ac:dyDescent="0.25">
      <c r="A712"/>
      <c r="B712"/>
      <c r="C712"/>
    </row>
    <row r="713" spans="1:3" ht="15" x14ac:dyDescent="0.25">
      <c r="A713"/>
      <c r="B713"/>
      <c r="C713"/>
    </row>
    <row r="714" spans="1:3" ht="15" x14ac:dyDescent="0.25">
      <c r="A714"/>
      <c r="B714"/>
      <c r="C714"/>
    </row>
    <row r="715" spans="1:3" ht="15" x14ac:dyDescent="0.25">
      <c r="A715"/>
      <c r="B715"/>
      <c r="C715"/>
    </row>
    <row r="716" spans="1:3" ht="15" x14ac:dyDescent="0.25">
      <c r="A716"/>
      <c r="B716"/>
      <c r="C716"/>
    </row>
    <row r="717" spans="1:3" ht="15" x14ac:dyDescent="0.25">
      <c r="A717"/>
      <c r="B717"/>
      <c r="C717"/>
    </row>
    <row r="718" spans="1:3" ht="15" x14ac:dyDescent="0.25">
      <c r="A718"/>
      <c r="B718"/>
      <c r="C718"/>
    </row>
    <row r="719" spans="1:3" ht="15" x14ac:dyDescent="0.25">
      <c r="A719"/>
      <c r="B719"/>
      <c r="C719"/>
    </row>
    <row r="720" spans="1:3" ht="15" x14ac:dyDescent="0.25">
      <c r="A720"/>
      <c r="B720"/>
      <c r="C720"/>
    </row>
    <row r="721" spans="1:3" ht="15" x14ac:dyDescent="0.25">
      <c r="A721"/>
      <c r="B721"/>
      <c r="C721"/>
    </row>
    <row r="722" spans="1:3" ht="15" x14ac:dyDescent="0.25">
      <c r="A722"/>
      <c r="B722"/>
      <c r="C722"/>
    </row>
    <row r="723" spans="1:3" ht="15" x14ac:dyDescent="0.25">
      <c r="A723"/>
      <c r="B723"/>
      <c r="C723"/>
    </row>
    <row r="724" spans="1:3" ht="15" x14ac:dyDescent="0.25">
      <c r="A724"/>
      <c r="B724"/>
      <c r="C724"/>
    </row>
    <row r="725" spans="1:3" ht="15" x14ac:dyDescent="0.25">
      <c r="A725"/>
      <c r="B725"/>
      <c r="C725"/>
    </row>
    <row r="726" spans="1:3" ht="15" x14ac:dyDescent="0.25">
      <c r="A726"/>
      <c r="B726"/>
      <c r="C726"/>
    </row>
    <row r="727" spans="1:3" ht="15" x14ac:dyDescent="0.25">
      <c r="A727"/>
      <c r="B727"/>
      <c r="C727"/>
    </row>
    <row r="728" spans="1:3" ht="15" x14ac:dyDescent="0.25">
      <c r="A728"/>
      <c r="B728"/>
      <c r="C728"/>
    </row>
    <row r="729" spans="1:3" ht="15" x14ac:dyDescent="0.25">
      <c r="A729"/>
      <c r="B729"/>
      <c r="C729"/>
    </row>
    <row r="730" spans="1:3" ht="15" x14ac:dyDescent="0.25">
      <c r="A730"/>
      <c r="B730"/>
      <c r="C730"/>
    </row>
    <row r="731" spans="1:3" ht="15" x14ac:dyDescent="0.25">
      <c r="A731"/>
      <c r="B731"/>
      <c r="C731"/>
    </row>
    <row r="732" spans="1:3" ht="15" x14ac:dyDescent="0.25">
      <c r="A732"/>
      <c r="B732"/>
      <c r="C732"/>
    </row>
    <row r="733" spans="1:3" ht="15" x14ac:dyDescent="0.25">
      <c r="A733"/>
      <c r="B733"/>
      <c r="C733"/>
    </row>
    <row r="734" spans="1:3" ht="15" x14ac:dyDescent="0.25">
      <c r="A734"/>
      <c r="B734"/>
      <c r="C734"/>
    </row>
    <row r="735" spans="1:3" ht="15" x14ac:dyDescent="0.25">
      <c r="A735"/>
      <c r="B735"/>
      <c r="C735"/>
    </row>
    <row r="736" spans="1:3" ht="15" x14ac:dyDescent="0.25">
      <c r="A736"/>
      <c r="B736"/>
      <c r="C736"/>
    </row>
    <row r="737" spans="1:3" ht="15" x14ac:dyDescent="0.25">
      <c r="A737"/>
      <c r="B737"/>
      <c r="C737"/>
    </row>
    <row r="738" spans="1:3" ht="15" x14ac:dyDescent="0.25">
      <c r="A738"/>
      <c r="B738"/>
      <c r="C738"/>
    </row>
    <row r="739" spans="1:3" ht="15" x14ac:dyDescent="0.25">
      <c r="A739"/>
      <c r="B739"/>
      <c r="C739"/>
    </row>
    <row r="740" spans="1:3" ht="15" x14ac:dyDescent="0.25">
      <c r="A740"/>
      <c r="B740"/>
      <c r="C740"/>
    </row>
    <row r="741" spans="1:3" ht="15" x14ac:dyDescent="0.25">
      <c r="A741"/>
      <c r="B741"/>
      <c r="C741"/>
    </row>
    <row r="742" spans="1:3" ht="15" x14ac:dyDescent="0.25">
      <c r="A742"/>
      <c r="B742"/>
      <c r="C742"/>
    </row>
    <row r="743" spans="1:3" ht="15" x14ac:dyDescent="0.25">
      <c r="A743"/>
      <c r="B743"/>
      <c r="C743"/>
    </row>
    <row r="744" spans="1:3" ht="15" x14ac:dyDescent="0.25">
      <c r="A744"/>
      <c r="B744"/>
      <c r="C744"/>
    </row>
    <row r="745" spans="1:3" ht="15" x14ac:dyDescent="0.25">
      <c r="A745"/>
      <c r="B745"/>
      <c r="C745"/>
    </row>
    <row r="746" spans="1:3" ht="15" x14ac:dyDescent="0.25">
      <c r="A746"/>
      <c r="B746"/>
      <c r="C746"/>
    </row>
    <row r="747" spans="1:3" ht="15" x14ac:dyDescent="0.25">
      <c r="A747"/>
      <c r="B747"/>
      <c r="C747"/>
    </row>
    <row r="748" spans="1:3" ht="15" x14ac:dyDescent="0.25">
      <c r="A748"/>
      <c r="B748"/>
      <c r="C748"/>
    </row>
    <row r="749" spans="1:3" ht="15" x14ac:dyDescent="0.25">
      <c r="A749"/>
      <c r="B749"/>
      <c r="C749"/>
    </row>
    <row r="750" spans="1:3" ht="15" x14ac:dyDescent="0.25">
      <c r="A750"/>
      <c r="B750"/>
      <c r="C750"/>
    </row>
    <row r="751" spans="1:3" ht="15" x14ac:dyDescent="0.25">
      <c r="A751"/>
      <c r="B751"/>
      <c r="C751"/>
    </row>
    <row r="752" spans="1:3" ht="15" x14ac:dyDescent="0.25">
      <c r="A752"/>
      <c r="B752"/>
      <c r="C752"/>
    </row>
    <row r="753" spans="1:3" ht="15" x14ac:dyDescent="0.25">
      <c r="A753"/>
      <c r="B753"/>
      <c r="C753"/>
    </row>
    <row r="754" spans="1:3" ht="15" x14ac:dyDescent="0.25">
      <c r="A754"/>
      <c r="B754"/>
      <c r="C754"/>
    </row>
    <row r="755" spans="1:3" ht="15" x14ac:dyDescent="0.25">
      <c r="A755"/>
      <c r="B755"/>
      <c r="C755"/>
    </row>
    <row r="756" spans="1:3" ht="15" x14ac:dyDescent="0.25">
      <c r="A756"/>
      <c r="B756"/>
      <c r="C756"/>
    </row>
    <row r="757" spans="1:3" ht="15" x14ac:dyDescent="0.25">
      <c r="A757"/>
      <c r="B757"/>
      <c r="C757"/>
    </row>
    <row r="758" spans="1:3" ht="15" x14ac:dyDescent="0.25">
      <c r="A758"/>
      <c r="B758"/>
      <c r="C758"/>
    </row>
    <row r="759" spans="1:3" ht="15" x14ac:dyDescent="0.25">
      <c r="A759"/>
      <c r="B759"/>
      <c r="C759"/>
    </row>
    <row r="760" spans="1:3" ht="15" x14ac:dyDescent="0.25">
      <c r="A760"/>
      <c r="B760"/>
      <c r="C760"/>
    </row>
    <row r="761" spans="1:3" ht="15" x14ac:dyDescent="0.25">
      <c r="A761"/>
      <c r="B761"/>
      <c r="C761"/>
    </row>
    <row r="762" spans="1:3" ht="15" x14ac:dyDescent="0.25">
      <c r="A762"/>
      <c r="B762"/>
      <c r="C762"/>
    </row>
    <row r="763" spans="1:3" ht="15" x14ac:dyDescent="0.25">
      <c r="A763"/>
      <c r="B763"/>
      <c r="C763"/>
    </row>
    <row r="764" spans="1:3" ht="15" x14ac:dyDescent="0.25">
      <c r="A764"/>
      <c r="B764"/>
      <c r="C764"/>
    </row>
    <row r="765" spans="1:3" ht="15" x14ac:dyDescent="0.25">
      <c r="A765"/>
      <c r="B765"/>
      <c r="C765"/>
    </row>
    <row r="766" spans="1:3" ht="15" x14ac:dyDescent="0.25">
      <c r="A766"/>
      <c r="B766"/>
      <c r="C766"/>
    </row>
    <row r="767" spans="1:3" ht="15" x14ac:dyDescent="0.25">
      <c r="A767"/>
      <c r="B767"/>
      <c r="C767"/>
    </row>
    <row r="768" spans="1:3" ht="15" x14ac:dyDescent="0.25">
      <c r="A768"/>
      <c r="B768"/>
      <c r="C768"/>
    </row>
    <row r="769" spans="1:3" ht="15" x14ac:dyDescent="0.25">
      <c r="A769"/>
      <c r="B769"/>
      <c r="C769"/>
    </row>
    <row r="770" spans="1:3" ht="15" x14ac:dyDescent="0.25">
      <c r="A770"/>
      <c r="B770"/>
      <c r="C770"/>
    </row>
    <row r="771" spans="1:3" ht="15" x14ac:dyDescent="0.25">
      <c r="A771"/>
      <c r="B771"/>
      <c r="C771"/>
    </row>
    <row r="772" spans="1:3" ht="15" x14ac:dyDescent="0.25">
      <c r="A772"/>
      <c r="B772"/>
      <c r="C772"/>
    </row>
    <row r="773" spans="1:3" ht="15" x14ac:dyDescent="0.25">
      <c r="A773"/>
      <c r="B773"/>
      <c r="C773"/>
    </row>
    <row r="774" spans="1:3" ht="15" x14ac:dyDescent="0.25">
      <c r="A774"/>
      <c r="B774"/>
      <c r="C774"/>
    </row>
    <row r="775" spans="1:3" ht="15" x14ac:dyDescent="0.25">
      <c r="A775"/>
      <c r="B775"/>
      <c r="C775"/>
    </row>
    <row r="776" spans="1:3" ht="15" x14ac:dyDescent="0.25">
      <c r="A776"/>
      <c r="B776"/>
      <c r="C776"/>
    </row>
    <row r="777" spans="1:3" ht="15" x14ac:dyDescent="0.25">
      <c r="A777"/>
      <c r="B777"/>
      <c r="C777"/>
    </row>
    <row r="778" spans="1:3" ht="15" x14ac:dyDescent="0.25">
      <c r="A778"/>
      <c r="B778"/>
      <c r="C778"/>
    </row>
    <row r="779" spans="1:3" ht="15" x14ac:dyDescent="0.25">
      <c r="A779"/>
      <c r="B779"/>
      <c r="C779"/>
    </row>
    <row r="780" spans="1:3" ht="15" x14ac:dyDescent="0.25">
      <c r="A780"/>
      <c r="B780"/>
      <c r="C780"/>
    </row>
    <row r="781" spans="1:3" ht="15" x14ac:dyDescent="0.25">
      <c r="A781"/>
      <c r="B781"/>
      <c r="C781"/>
    </row>
    <row r="782" spans="1:3" ht="15" x14ac:dyDescent="0.25">
      <c r="A782"/>
      <c r="B782"/>
      <c r="C782"/>
    </row>
    <row r="783" spans="1:3" ht="15" x14ac:dyDescent="0.25">
      <c r="A783"/>
      <c r="B783"/>
      <c r="C783"/>
    </row>
    <row r="784" spans="1:3" ht="15" x14ac:dyDescent="0.25">
      <c r="A784"/>
      <c r="B784"/>
      <c r="C784"/>
    </row>
    <row r="785" spans="1:3" ht="15" x14ac:dyDescent="0.25">
      <c r="A785"/>
      <c r="B785"/>
      <c r="C785"/>
    </row>
    <row r="786" spans="1:3" ht="15" x14ac:dyDescent="0.25">
      <c r="A786"/>
      <c r="B786"/>
      <c r="C786"/>
    </row>
    <row r="787" spans="1:3" ht="15" x14ac:dyDescent="0.25">
      <c r="A787"/>
      <c r="B787"/>
      <c r="C787"/>
    </row>
    <row r="788" spans="1:3" ht="15" x14ac:dyDescent="0.25">
      <c r="A788"/>
      <c r="B788"/>
      <c r="C788"/>
    </row>
    <row r="789" spans="1:3" ht="15" x14ac:dyDescent="0.25">
      <c r="A789"/>
      <c r="B789"/>
      <c r="C789"/>
    </row>
    <row r="790" spans="1:3" ht="15" x14ac:dyDescent="0.25">
      <c r="A790"/>
      <c r="B790"/>
      <c r="C790"/>
    </row>
    <row r="791" spans="1:3" ht="15" x14ac:dyDescent="0.25">
      <c r="A791"/>
      <c r="B791"/>
      <c r="C791"/>
    </row>
    <row r="792" spans="1:3" ht="15" x14ac:dyDescent="0.25">
      <c r="A792"/>
      <c r="B792"/>
      <c r="C792"/>
    </row>
    <row r="793" spans="1:3" ht="15" x14ac:dyDescent="0.25">
      <c r="A793"/>
      <c r="B793"/>
      <c r="C793"/>
    </row>
    <row r="794" spans="1:3" ht="15" x14ac:dyDescent="0.25">
      <c r="A794"/>
      <c r="B794"/>
      <c r="C794"/>
    </row>
    <row r="795" spans="1:3" ht="15" x14ac:dyDescent="0.25">
      <c r="A795"/>
      <c r="B795"/>
      <c r="C795"/>
    </row>
    <row r="796" spans="1:3" ht="15" x14ac:dyDescent="0.25">
      <c r="A796"/>
      <c r="B796"/>
      <c r="C796"/>
    </row>
    <row r="797" spans="1:3" ht="15" x14ac:dyDescent="0.25">
      <c r="A797"/>
      <c r="B797"/>
      <c r="C797"/>
    </row>
    <row r="798" spans="1:3" ht="15" x14ac:dyDescent="0.25">
      <c r="A798"/>
      <c r="B798"/>
      <c r="C798"/>
    </row>
    <row r="799" spans="1:3" ht="15" x14ac:dyDescent="0.25">
      <c r="A799"/>
      <c r="B799"/>
      <c r="C799"/>
    </row>
    <row r="800" spans="1:3" ht="15" x14ac:dyDescent="0.25">
      <c r="A800"/>
      <c r="B800"/>
      <c r="C800"/>
    </row>
    <row r="801" spans="1:3" ht="15" x14ac:dyDescent="0.25">
      <c r="A801"/>
      <c r="B801"/>
      <c r="C801"/>
    </row>
    <row r="802" spans="1:3" ht="15" x14ac:dyDescent="0.25">
      <c r="A802"/>
      <c r="B802"/>
      <c r="C802"/>
    </row>
    <row r="803" spans="1:3" ht="15" x14ac:dyDescent="0.25">
      <c r="A803"/>
      <c r="B803"/>
      <c r="C803"/>
    </row>
    <row r="804" spans="1:3" ht="15" x14ac:dyDescent="0.25">
      <c r="A804"/>
      <c r="B804"/>
      <c r="C804"/>
    </row>
    <row r="805" spans="1:3" ht="15" x14ac:dyDescent="0.25">
      <c r="A805"/>
      <c r="B805"/>
      <c r="C805"/>
    </row>
    <row r="806" spans="1:3" ht="15" x14ac:dyDescent="0.25">
      <c r="A806"/>
      <c r="B806"/>
      <c r="C806"/>
    </row>
    <row r="807" spans="1:3" ht="15" x14ac:dyDescent="0.25">
      <c r="A807"/>
      <c r="B807"/>
      <c r="C807"/>
    </row>
    <row r="808" spans="1:3" ht="15" x14ac:dyDescent="0.25">
      <c r="A808"/>
      <c r="B808"/>
      <c r="C808"/>
    </row>
    <row r="809" spans="1:3" ht="15" x14ac:dyDescent="0.25">
      <c r="A809"/>
      <c r="B809"/>
      <c r="C809"/>
    </row>
    <row r="810" spans="1:3" ht="15" x14ac:dyDescent="0.25">
      <c r="A810"/>
      <c r="B810"/>
      <c r="C810"/>
    </row>
    <row r="811" spans="1:3" ht="15" x14ac:dyDescent="0.25">
      <c r="A811"/>
      <c r="B811"/>
      <c r="C811"/>
    </row>
    <row r="812" spans="1:3" ht="15" x14ac:dyDescent="0.25">
      <c r="A812"/>
      <c r="B812"/>
      <c r="C812"/>
    </row>
    <row r="813" spans="1:3" ht="15" x14ac:dyDescent="0.25">
      <c r="A813"/>
      <c r="B813"/>
      <c r="C813"/>
    </row>
    <row r="814" spans="1:3" ht="15" x14ac:dyDescent="0.25">
      <c r="A814"/>
      <c r="B814"/>
      <c r="C814"/>
    </row>
    <row r="815" spans="1:3" ht="15" x14ac:dyDescent="0.25">
      <c r="A815"/>
      <c r="B815"/>
      <c r="C815"/>
    </row>
    <row r="816" spans="1:3" ht="15" x14ac:dyDescent="0.25">
      <c r="A816"/>
      <c r="B816"/>
      <c r="C816"/>
    </row>
    <row r="817" spans="1:3" ht="15" x14ac:dyDescent="0.25">
      <c r="A817"/>
      <c r="B817"/>
      <c r="C817"/>
    </row>
    <row r="818" spans="1:3" ht="15" x14ac:dyDescent="0.25">
      <c r="A818"/>
      <c r="B818"/>
      <c r="C818"/>
    </row>
    <row r="819" spans="1:3" ht="15" x14ac:dyDescent="0.25">
      <c r="A819"/>
      <c r="B819"/>
      <c r="C819"/>
    </row>
    <row r="820" spans="1:3" ht="15" x14ac:dyDescent="0.25">
      <c r="A820"/>
      <c r="B820"/>
      <c r="C820"/>
    </row>
    <row r="821" spans="1:3" ht="15" x14ac:dyDescent="0.25">
      <c r="A821"/>
      <c r="B821"/>
      <c r="C821"/>
    </row>
    <row r="822" spans="1:3" ht="15" x14ac:dyDescent="0.25">
      <c r="A822"/>
      <c r="B822"/>
      <c r="C822"/>
    </row>
    <row r="823" spans="1:3" ht="15" x14ac:dyDescent="0.25">
      <c r="A823"/>
      <c r="B823"/>
      <c r="C823"/>
    </row>
    <row r="824" spans="1:3" ht="15" x14ac:dyDescent="0.25">
      <c r="A824"/>
      <c r="B824"/>
      <c r="C824"/>
    </row>
    <row r="825" spans="1:3" ht="15" x14ac:dyDescent="0.25">
      <c r="A825"/>
      <c r="B825"/>
      <c r="C825"/>
    </row>
    <row r="826" spans="1:3" ht="15" x14ac:dyDescent="0.25">
      <c r="A826"/>
      <c r="B826"/>
      <c r="C826"/>
    </row>
    <row r="827" spans="1:3" ht="15" x14ac:dyDescent="0.25">
      <c r="A827"/>
      <c r="B827"/>
      <c r="C827"/>
    </row>
    <row r="828" spans="1:3" ht="15" x14ac:dyDescent="0.25">
      <c r="A828"/>
      <c r="B828"/>
      <c r="C828"/>
    </row>
    <row r="829" spans="1:3" ht="15" x14ac:dyDescent="0.25">
      <c r="A829"/>
      <c r="B829"/>
      <c r="C829"/>
    </row>
    <row r="830" spans="1:3" ht="15" x14ac:dyDescent="0.25">
      <c r="A830"/>
      <c r="B830"/>
      <c r="C830"/>
    </row>
    <row r="831" spans="1:3" ht="15" x14ac:dyDescent="0.25">
      <c r="A831"/>
      <c r="B831"/>
      <c r="C831"/>
    </row>
    <row r="832" spans="1:3" ht="15" x14ac:dyDescent="0.25">
      <c r="A832"/>
      <c r="B832"/>
      <c r="C832"/>
    </row>
    <row r="833" spans="1:3" ht="15" x14ac:dyDescent="0.25">
      <c r="A833"/>
      <c r="B833"/>
      <c r="C833"/>
    </row>
    <row r="834" spans="1:3" ht="15" x14ac:dyDescent="0.25">
      <c r="A834"/>
      <c r="B834"/>
      <c r="C834"/>
    </row>
    <row r="835" spans="1:3" ht="15" x14ac:dyDescent="0.25">
      <c r="A835"/>
      <c r="B835"/>
      <c r="C835"/>
    </row>
    <row r="836" spans="1:3" ht="15" x14ac:dyDescent="0.25">
      <c r="A836"/>
      <c r="B836"/>
      <c r="C836"/>
    </row>
    <row r="837" spans="1:3" ht="15" x14ac:dyDescent="0.25">
      <c r="A837"/>
      <c r="B837"/>
      <c r="C837"/>
    </row>
    <row r="838" spans="1:3" ht="15" x14ac:dyDescent="0.25">
      <c r="A838"/>
      <c r="B838"/>
      <c r="C838"/>
    </row>
    <row r="839" spans="1:3" ht="15" x14ac:dyDescent="0.25">
      <c r="A839"/>
      <c r="B839"/>
      <c r="C839"/>
    </row>
    <row r="840" spans="1:3" ht="15" x14ac:dyDescent="0.25">
      <c r="A840"/>
      <c r="B840"/>
      <c r="C840"/>
    </row>
    <row r="841" spans="1:3" ht="15" x14ac:dyDescent="0.25">
      <c r="A841"/>
      <c r="B841"/>
      <c r="C841"/>
    </row>
    <row r="842" spans="1:3" ht="15" x14ac:dyDescent="0.25">
      <c r="A842"/>
      <c r="B842"/>
      <c r="C842"/>
    </row>
    <row r="843" spans="1:3" ht="15" x14ac:dyDescent="0.25">
      <c r="A843"/>
      <c r="B843"/>
      <c r="C843"/>
    </row>
    <row r="844" spans="1:3" ht="15" x14ac:dyDescent="0.25">
      <c r="A844"/>
      <c r="B844"/>
      <c r="C844"/>
    </row>
    <row r="845" spans="1:3" ht="15" x14ac:dyDescent="0.25">
      <c r="A845"/>
      <c r="B845"/>
      <c r="C845"/>
    </row>
    <row r="846" spans="1:3" ht="15" x14ac:dyDescent="0.25">
      <c r="A846"/>
      <c r="B846"/>
      <c r="C846"/>
    </row>
    <row r="847" spans="1:3" ht="15" x14ac:dyDescent="0.25">
      <c r="A847"/>
      <c r="B847"/>
      <c r="C847"/>
    </row>
    <row r="848" spans="1:3" ht="15" x14ac:dyDescent="0.25">
      <c r="A848"/>
      <c r="B848"/>
      <c r="C848"/>
    </row>
    <row r="849" spans="1:3" ht="15" x14ac:dyDescent="0.25">
      <c r="A849"/>
      <c r="B849"/>
      <c r="C849"/>
    </row>
    <row r="850" spans="1:3" ht="15" x14ac:dyDescent="0.25">
      <c r="A850"/>
      <c r="B850"/>
      <c r="C850"/>
    </row>
    <row r="851" spans="1:3" ht="15" x14ac:dyDescent="0.25">
      <c r="A851"/>
      <c r="B851"/>
      <c r="C851"/>
    </row>
    <row r="852" spans="1:3" ht="15" x14ac:dyDescent="0.25">
      <c r="A852"/>
      <c r="B852"/>
      <c r="C852"/>
    </row>
    <row r="853" spans="1:3" ht="15" x14ac:dyDescent="0.25">
      <c r="A853"/>
      <c r="B853"/>
      <c r="C853"/>
    </row>
    <row r="854" spans="1:3" ht="15" x14ac:dyDescent="0.25">
      <c r="A854"/>
      <c r="B854"/>
      <c r="C854"/>
    </row>
    <row r="855" spans="1:3" ht="15" x14ac:dyDescent="0.25">
      <c r="A855"/>
      <c r="B855"/>
      <c r="C855"/>
    </row>
    <row r="856" spans="1:3" ht="15" x14ac:dyDescent="0.25">
      <c r="A856"/>
      <c r="B856"/>
      <c r="C856"/>
    </row>
    <row r="857" spans="1:3" ht="15" x14ac:dyDescent="0.25">
      <c r="A857"/>
      <c r="B857"/>
      <c r="C857"/>
    </row>
    <row r="858" spans="1:3" ht="15" x14ac:dyDescent="0.25">
      <c r="A858"/>
      <c r="B858"/>
      <c r="C858"/>
    </row>
    <row r="859" spans="1:3" ht="15" x14ac:dyDescent="0.25">
      <c r="A859"/>
      <c r="B859"/>
      <c r="C859"/>
    </row>
    <row r="860" spans="1:3" ht="15" x14ac:dyDescent="0.25">
      <c r="A860"/>
      <c r="B860"/>
      <c r="C860"/>
    </row>
    <row r="861" spans="1:3" ht="15" x14ac:dyDescent="0.25">
      <c r="A861"/>
      <c r="B861"/>
      <c r="C861"/>
    </row>
    <row r="862" spans="1:3" ht="15" x14ac:dyDescent="0.25">
      <c r="A862"/>
      <c r="B862"/>
      <c r="C862"/>
    </row>
    <row r="863" spans="1:3" ht="15" x14ac:dyDescent="0.25">
      <c r="A863"/>
      <c r="B863"/>
      <c r="C863"/>
    </row>
    <row r="864" spans="1:3" ht="15" x14ac:dyDescent="0.25">
      <c r="A864"/>
      <c r="B864"/>
      <c r="C864"/>
    </row>
    <row r="865" spans="1:3" ht="15" x14ac:dyDescent="0.25">
      <c r="A865"/>
      <c r="B865"/>
      <c r="C865"/>
    </row>
    <row r="866" spans="1:3" ht="15" x14ac:dyDescent="0.25">
      <c r="A866"/>
      <c r="B866"/>
      <c r="C866"/>
    </row>
    <row r="867" spans="1:3" ht="15" x14ac:dyDescent="0.25">
      <c r="A867"/>
      <c r="B867"/>
      <c r="C867"/>
    </row>
    <row r="868" spans="1:3" ht="15" x14ac:dyDescent="0.25">
      <c r="A868"/>
      <c r="B868"/>
      <c r="C868"/>
    </row>
    <row r="869" spans="1:3" ht="15" x14ac:dyDescent="0.25">
      <c r="A869"/>
      <c r="B869"/>
      <c r="C869"/>
    </row>
    <row r="870" spans="1:3" ht="15" x14ac:dyDescent="0.25">
      <c r="A870"/>
      <c r="B870"/>
      <c r="C870"/>
    </row>
    <row r="871" spans="1:3" ht="15" x14ac:dyDescent="0.25">
      <c r="A871"/>
      <c r="B871"/>
      <c r="C871"/>
    </row>
    <row r="872" spans="1:3" ht="15" x14ac:dyDescent="0.25">
      <c r="A872"/>
      <c r="B872"/>
      <c r="C872"/>
    </row>
    <row r="873" spans="1:3" ht="15" x14ac:dyDescent="0.25">
      <c r="A873"/>
      <c r="B873"/>
      <c r="C873"/>
    </row>
    <row r="874" spans="1:3" ht="15" x14ac:dyDescent="0.25">
      <c r="A874"/>
      <c r="B874"/>
      <c r="C874"/>
    </row>
    <row r="875" spans="1:3" ht="15" x14ac:dyDescent="0.25">
      <c r="A875"/>
      <c r="B875"/>
      <c r="C875"/>
    </row>
    <row r="876" spans="1:3" ht="15" x14ac:dyDescent="0.25">
      <c r="A876"/>
      <c r="B876"/>
      <c r="C876"/>
    </row>
    <row r="877" spans="1:3" ht="15" x14ac:dyDescent="0.25">
      <c r="A877"/>
      <c r="B877"/>
      <c r="C877"/>
    </row>
    <row r="878" spans="1:3" ht="15" x14ac:dyDescent="0.25">
      <c r="A878"/>
      <c r="B878"/>
      <c r="C878"/>
    </row>
    <row r="879" spans="1:3" ht="15" x14ac:dyDescent="0.25">
      <c r="A879"/>
      <c r="B879"/>
      <c r="C879"/>
    </row>
    <row r="880" spans="1:3" ht="15" x14ac:dyDescent="0.25">
      <c r="A880"/>
      <c r="B880"/>
      <c r="C880"/>
    </row>
    <row r="881" spans="1:3" ht="15" x14ac:dyDescent="0.25">
      <c r="A881"/>
      <c r="B881"/>
      <c r="C881"/>
    </row>
    <row r="882" spans="1:3" ht="15" x14ac:dyDescent="0.25">
      <c r="A882"/>
      <c r="B882"/>
      <c r="C882"/>
    </row>
    <row r="883" spans="1:3" ht="15" x14ac:dyDescent="0.25">
      <c r="A883"/>
      <c r="B883"/>
      <c r="C883"/>
    </row>
    <row r="884" spans="1:3" ht="15" x14ac:dyDescent="0.25">
      <c r="A884"/>
      <c r="B884"/>
      <c r="C884"/>
    </row>
    <row r="885" spans="1:3" ht="15" x14ac:dyDescent="0.25">
      <c r="A885"/>
      <c r="B885"/>
      <c r="C885"/>
    </row>
    <row r="886" spans="1:3" ht="15" x14ac:dyDescent="0.25">
      <c r="A886"/>
      <c r="B886"/>
      <c r="C886"/>
    </row>
    <row r="887" spans="1:3" ht="15" x14ac:dyDescent="0.25">
      <c r="A887"/>
      <c r="B887"/>
      <c r="C887"/>
    </row>
    <row r="888" spans="1:3" ht="15" x14ac:dyDescent="0.25">
      <c r="A888"/>
      <c r="B888"/>
      <c r="C888"/>
    </row>
    <row r="889" spans="1:3" ht="15" x14ac:dyDescent="0.25">
      <c r="A889"/>
      <c r="B889"/>
      <c r="C889"/>
    </row>
    <row r="890" spans="1:3" ht="15" x14ac:dyDescent="0.25">
      <c r="A890"/>
      <c r="B890"/>
      <c r="C890"/>
    </row>
    <row r="891" spans="1:3" ht="15" x14ac:dyDescent="0.25">
      <c r="A891"/>
      <c r="B891"/>
      <c r="C891"/>
    </row>
    <row r="892" spans="1:3" ht="15" x14ac:dyDescent="0.25">
      <c r="A892"/>
      <c r="B892"/>
      <c r="C892"/>
    </row>
    <row r="893" spans="1:3" ht="15" x14ac:dyDescent="0.25">
      <c r="A893"/>
      <c r="B893"/>
      <c r="C893"/>
    </row>
    <row r="894" spans="1:3" ht="15" x14ac:dyDescent="0.25">
      <c r="A894"/>
      <c r="B894"/>
      <c r="C894"/>
    </row>
    <row r="895" spans="1:3" ht="15" x14ac:dyDescent="0.25">
      <c r="A895"/>
      <c r="B895"/>
      <c r="C895"/>
    </row>
    <row r="896" spans="1:3" ht="15" x14ac:dyDescent="0.25">
      <c r="A896"/>
      <c r="B896"/>
      <c r="C896"/>
    </row>
    <row r="897" spans="1:3" ht="15" x14ac:dyDescent="0.25">
      <c r="A897"/>
      <c r="B897"/>
      <c r="C897"/>
    </row>
    <row r="898" spans="1:3" ht="15" x14ac:dyDescent="0.25">
      <c r="A898"/>
      <c r="B898"/>
      <c r="C898"/>
    </row>
    <row r="899" spans="1:3" ht="15" x14ac:dyDescent="0.25">
      <c r="A899"/>
      <c r="B899"/>
      <c r="C899"/>
    </row>
    <row r="900" spans="1:3" ht="15" x14ac:dyDescent="0.25">
      <c r="A900"/>
      <c r="B900"/>
      <c r="C900"/>
    </row>
    <row r="901" spans="1:3" ht="15" x14ac:dyDescent="0.25">
      <c r="A901"/>
      <c r="B901"/>
      <c r="C901"/>
    </row>
    <row r="902" spans="1:3" ht="15" x14ac:dyDescent="0.25">
      <c r="A902"/>
      <c r="B902"/>
      <c r="C902"/>
    </row>
    <row r="903" spans="1:3" ht="15" x14ac:dyDescent="0.25">
      <c r="A903"/>
      <c r="B903"/>
      <c r="C903"/>
    </row>
    <row r="904" spans="1:3" ht="15" x14ac:dyDescent="0.25">
      <c r="A904"/>
      <c r="B904"/>
      <c r="C904"/>
    </row>
    <row r="905" spans="1:3" ht="15" x14ac:dyDescent="0.25">
      <c r="A905"/>
      <c r="B905"/>
      <c r="C905"/>
    </row>
    <row r="906" spans="1:3" ht="15" x14ac:dyDescent="0.25">
      <c r="A906"/>
      <c r="B906"/>
      <c r="C906"/>
    </row>
    <row r="907" spans="1:3" ht="15" x14ac:dyDescent="0.25">
      <c r="A907"/>
      <c r="B907"/>
      <c r="C907"/>
    </row>
    <row r="908" spans="1:3" ht="15" x14ac:dyDescent="0.25">
      <c r="A908"/>
      <c r="B908"/>
      <c r="C908"/>
    </row>
    <row r="909" spans="1:3" ht="15" x14ac:dyDescent="0.25">
      <c r="A909"/>
      <c r="B909"/>
      <c r="C909"/>
    </row>
    <row r="910" spans="1:3" ht="15" x14ac:dyDescent="0.25">
      <c r="A910"/>
      <c r="B910"/>
      <c r="C910"/>
    </row>
    <row r="911" spans="1:3" ht="15" x14ac:dyDescent="0.25">
      <c r="A911"/>
      <c r="B911"/>
      <c r="C911"/>
    </row>
    <row r="912" spans="1:3" ht="15" x14ac:dyDescent="0.25">
      <c r="A912"/>
      <c r="B912"/>
      <c r="C912"/>
    </row>
    <row r="913" spans="1:3" ht="15" x14ac:dyDescent="0.25">
      <c r="A913"/>
      <c r="B913"/>
      <c r="C913"/>
    </row>
    <row r="914" spans="1:3" ht="15" x14ac:dyDescent="0.25">
      <c r="A914"/>
      <c r="B914"/>
      <c r="C914"/>
    </row>
    <row r="915" spans="1:3" ht="15" x14ac:dyDescent="0.25">
      <c r="A915"/>
      <c r="B915"/>
      <c r="C915"/>
    </row>
    <row r="916" spans="1:3" ht="15" x14ac:dyDescent="0.25">
      <c r="A916"/>
      <c r="B916"/>
      <c r="C916"/>
    </row>
    <row r="917" spans="1:3" ht="15" x14ac:dyDescent="0.25">
      <c r="A917"/>
      <c r="B917"/>
      <c r="C917"/>
    </row>
    <row r="918" spans="1:3" ht="15" x14ac:dyDescent="0.25">
      <c r="A918"/>
      <c r="B918"/>
      <c r="C918"/>
    </row>
    <row r="919" spans="1:3" ht="15" x14ac:dyDescent="0.25">
      <c r="A919"/>
      <c r="B919"/>
      <c r="C919"/>
    </row>
    <row r="920" spans="1:3" ht="15" x14ac:dyDescent="0.25">
      <c r="A920"/>
      <c r="B920"/>
      <c r="C920"/>
    </row>
    <row r="921" spans="1:3" ht="15" x14ac:dyDescent="0.25">
      <c r="A921"/>
      <c r="B921"/>
      <c r="C921"/>
    </row>
    <row r="922" spans="1:3" ht="15" x14ac:dyDescent="0.25">
      <c r="A922"/>
      <c r="B922"/>
      <c r="C922"/>
    </row>
    <row r="923" spans="1:3" ht="15" x14ac:dyDescent="0.25">
      <c r="A923"/>
      <c r="B923"/>
      <c r="C923"/>
    </row>
    <row r="924" spans="1:3" ht="15" x14ac:dyDescent="0.25">
      <c r="A924"/>
      <c r="B924"/>
      <c r="C924"/>
    </row>
    <row r="925" spans="1:3" ht="15" x14ac:dyDescent="0.25">
      <c r="A925"/>
      <c r="B925"/>
      <c r="C925"/>
    </row>
    <row r="926" spans="1:3" ht="15" x14ac:dyDescent="0.25">
      <c r="A926"/>
      <c r="B926"/>
      <c r="C926"/>
    </row>
    <row r="927" spans="1:3" ht="15" x14ac:dyDescent="0.25">
      <c r="A927"/>
      <c r="B927"/>
      <c r="C927"/>
    </row>
    <row r="928" spans="1:3" ht="15" x14ac:dyDescent="0.25">
      <c r="A928"/>
      <c r="B928"/>
      <c r="C928"/>
    </row>
    <row r="929" spans="1:3" ht="15" x14ac:dyDescent="0.25">
      <c r="A929"/>
      <c r="B929"/>
      <c r="C929"/>
    </row>
    <row r="930" spans="1:3" ht="15" x14ac:dyDescent="0.25">
      <c r="A930"/>
      <c r="B930"/>
      <c r="C930"/>
    </row>
    <row r="931" spans="1:3" ht="15" x14ac:dyDescent="0.25">
      <c r="A931"/>
      <c r="B931"/>
      <c r="C931"/>
    </row>
    <row r="932" spans="1:3" ht="15" x14ac:dyDescent="0.25">
      <c r="A932"/>
      <c r="B932"/>
      <c r="C932"/>
    </row>
    <row r="933" spans="1:3" ht="15" x14ac:dyDescent="0.25">
      <c r="A933"/>
      <c r="B933"/>
      <c r="C933"/>
    </row>
    <row r="934" spans="1:3" ht="15" x14ac:dyDescent="0.25">
      <c r="A934"/>
      <c r="B934"/>
      <c r="C934"/>
    </row>
    <row r="935" spans="1:3" ht="15" x14ac:dyDescent="0.25">
      <c r="A935"/>
      <c r="B935"/>
      <c r="C935"/>
    </row>
    <row r="936" spans="1:3" ht="15" x14ac:dyDescent="0.25">
      <c r="A936"/>
      <c r="B936"/>
      <c r="C936"/>
    </row>
    <row r="937" spans="1:3" ht="15" x14ac:dyDescent="0.25">
      <c r="A937"/>
      <c r="B937"/>
      <c r="C937"/>
    </row>
    <row r="938" spans="1:3" ht="15" x14ac:dyDescent="0.25">
      <c r="A938"/>
      <c r="B938"/>
      <c r="C938"/>
    </row>
    <row r="939" spans="1:3" ht="15" x14ac:dyDescent="0.25">
      <c r="A939"/>
      <c r="B939"/>
      <c r="C939"/>
    </row>
    <row r="940" spans="1:3" ht="15" x14ac:dyDescent="0.25">
      <c r="A940"/>
      <c r="B940"/>
      <c r="C940"/>
    </row>
    <row r="941" spans="1:3" ht="15" x14ac:dyDescent="0.25">
      <c r="A941"/>
      <c r="B941"/>
      <c r="C941"/>
    </row>
    <row r="942" spans="1:3" ht="15" x14ac:dyDescent="0.25">
      <c r="A942"/>
      <c r="B942"/>
      <c r="C942"/>
    </row>
    <row r="943" spans="1:3" ht="15" x14ac:dyDescent="0.25">
      <c r="A943"/>
      <c r="B943"/>
      <c r="C943"/>
    </row>
    <row r="944" spans="1:3" ht="15" x14ac:dyDescent="0.25">
      <c r="A944"/>
      <c r="B944"/>
      <c r="C944"/>
    </row>
    <row r="945" spans="1:3" ht="15" x14ac:dyDescent="0.25">
      <c r="A945"/>
      <c r="B945"/>
      <c r="C945"/>
    </row>
    <row r="946" spans="1:3" ht="15" x14ac:dyDescent="0.25">
      <c r="A946"/>
      <c r="B946"/>
      <c r="C946"/>
    </row>
    <row r="947" spans="1:3" ht="15" x14ac:dyDescent="0.25">
      <c r="A947"/>
      <c r="B947"/>
      <c r="C947"/>
    </row>
    <row r="948" spans="1:3" ht="15" x14ac:dyDescent="0.25">
      <c r="A948"/>
      <c r="B948"/>
      <c r="C948"/>
    </row>
    <row r="949" spans="1:3" ht="15" x14ac:dyDescent="0.25">
      <c r="A949"/>
      <c r="B949"/>
      <c r="C949"/>
    </row>
    <row r="950" spans="1:3" ht="15" x14ac:dyDescent="0.25">
      <c r="A950"/>
      <c r="B950"/>
      <c r="C950"/>
    </row>
    <row r="951" spans="1:3" ht="15" x14ac:dyDescent="0.25">
      <c r="A951"/>
      <c r="B951"/>
      <c r="C951"/>
    </row>
    <row r="952" spans="1:3" ht="15" x14ac:dyDescent="0.25">
      <c r="A952"/>
      <c r="B952"/>
      <c r="C952"/>
    </row>
    <row r="953" spans="1:3" ht="15" x14ac:dyDescent="0.25">
      <c r="A953"/>
      <c r="B953"/>
      <c r="C953"/>
    </row>
    <row r="954" spans="1:3" ht="15" x14ac:dyDescent="0.25">
      <c r="A954"/>
      <c r="B954"/>
      <c r="C954"/>
    </row>
    <row r="955" spans="1:3" ht="15" x14ac:dyDescent="0.25">
      <c r="A955"/>
      <c r="B955"/>
      <c r="C955"/>
    </row>
    <row r="956" spans="1:3" ht="15" x14ac:dyDescent="0.25">
      <c r="A956"/>
      <c r="B956"/>
      <c r="C956"/>
    </row>
    <row r="957" spans="1:3" ht="15" x14ac:dyDescent="0.25">
      <c r="A957"/>
      <c r="B957"/>
      <c r="C957"/>
    </row>
    <row r="958" spans="1:3" ht="15" x14ac:dyDescent="0.25">
      <c r="A958"/>
      <c r="B958"/>
      <c r="C958"/>
    </row>
    <row r="959" spans="1:3" ht="15" x14ac:dyDescent="0.25">
      <c r="A959"/>
      <c r="B959"/>
      <c r="C959"/>
    </row>
    <row r="960" spans="1:3" ht="15" x14ac:dyDescent="0.25">
      <c r="A960"/>
      <c r="B960"/>
      <c r="C960"/>
    </row>
    <row r="961" spans="1:3" ht="15" x14ac:dyDescent="0.25">
      <c r="A961"/>
      <c r="B961"/>
      <c r="C961"/>
    </row>
    <row r="962" spans="1:3" ht="15" x14ac:dyDescent="0.25">
      <c r="A962"/>
      <c r="B962"/>
      <c r="C962"/>
    </row>
    <row r="963" spans="1:3" ht="15" x14ac:dyDescent="0.25">
      <c r="A963"/>
      <c r="B963"/>
      <c r="C963"/>
    </row>
    <row r="964" spans="1:3" ht="15" x14ac:dyDescent="0.25">
      <c r="A964"/>
      <c r="B964"/>
      <c r="C964"/>
    </row>
    <row r="965" spans="1:3" ht="15" x14ac:dyDescent="0.25">
      <c r="A965"/>
      <c r="B965"/>
      <c r="C965"/>
    </row>
    <row r="966" spans="1:3" ht="15" x14ac:dyDescent="0.25">
      <c r="A966"/>
      <c r="B966"/>
      <c r="C966"/>
    </row>
    <row r="967" spans="1:3" ht="15" x14ac:dyDescent="0.25">
      <c r="A967"/>
      <c r="B967"/>
      <c r="C967"/>
    </row>
    <row r="968" spans="1:3" ht="15" x14ac:dyDescent="0.25">
      <c r="A968"/>
      <c r="B968"/>
      <c r="C968"/>
    </row>
    <row r="969" spans="1:3" ht="15" x14ac:dyDescent="0.25">
      <c r="A969"/>
      <c r="B969"/>
      <c r="C969"/>
    </row>
    <row r="970" spans="1:3" ht="15" x14ac:dyDescent="0.25">
      <c r="A970"/>
      <c r="B970"/>
      <c r="C970"/>
    </row>
    <row r="971" spans="1:3" ht="15" x14ac:dyDescent="0.25">
      <c r="A971"/>
      <c r="B971"/>
      <c r="C971"/>
    </row>
    <row r="972" spans="1:3" ht="15" x14ac:dyDescent="0.25">
      <c r="A972"/>
      <c r="B972"/>
      <c r="C972"/>
    </row>
    <row r="973" spans="1:3" ht="15" x14ac:dyDescent="0.25">
      <c r="A973"/>
      <c r="B973"/>
      <c r="C973"/>
    </row>
    <row r="974" spans="1:3" ht="15" x14ac:dyDescent="0.25">
      <c r="A974"/>
      <c r="B974"/>
      <c r="C974"/>
    </row>
    <row r="975" spans="1:3" ht="15" x14ac:dyDescent="0.25">
      <c r="A975"/>
      <c r="B975"/>
      <c r="C975"/>
    </row>
    <row r="976" spans="1:3" ht="15" x14ac:dyDescent="0.25">
      <c r="A976"/>
      <c r="B976"/>
      <c r="C976"/>
    </row>
    <row r="977" spans="1:3" ht="15" x14ac:dyDescent="0.25">
      <c r="A977"/>
      <c r="B977"/>
      <c r="C977"/>
    </row>
    <row r="978" spans="1:3" ht="15" x14ac:dyDescent="0.25">
      <c r="A978"/>
      <c r="B978"/>
      <c r="C978"/>
    </row>
    <row r="979" spans="1:3" ht="15" x14ac:dyDescent="0.25">
      <c r="A979"/>
      <c r="B979"/>
      <c r="C979"/>
    </row>
    <row r="980" spans="1:3" ht="15" x14ac:dyDescent="0.25">
      <c r="A980"/>
      <c r="B980"/>
      <c r="C980"/>
    </row>
    <row r="981" spans="1:3" ht="15" x14ac:dyDescent="0.25">
      <c r="A981"/>
      <c r="B981"/>
      <c r="C981"/>
    </row>
    <row r="982" spans="1:3" ht="15" x14ac:dyDescent="0.25">
      <c r="A982"/>
      <c r="B982"/>
      <c r="C982"/>
    </row>
    <row r="983" spans="1:3" ht="15" x14ac:dyDescent="0.25">
      <c r="A983"/>
      <c r="B983"/>
      <c r="C983"/>
    </row>
    <row r="984" spans="1:3" ht="15" x14ac:dyDescent="0.25">
      <c r="A984"/>
      <c r="B984"/>
      <c r="C984"/>
    </row>
    <row r="985" spans="1:3" ht="15" x14ac:dyDescent="0.25">
      <c r="A985"/>
      <c r="B985"/>
      <c r="C985"/>
    </row>
    <row r="986" spans="1:3" ht="15" x14ac:dyDescent="0.25">
      <c r="A986"/>
      <c r="B986"/>
      <c r="C986"/>
    </row>
    <row r="987" spans="1:3" ht="15" x14ac:dyDescent="0.25">
      <c r="A987"/>
      <c r="B987"/>
      <c r="C987"/>
    </row>
    <row r="988" spans="1:3" ht="15" x14ac:dyDescent="0.25">
      <c r="A988"/>
      <c r="B988"/>
      <c r="C988"/>
    </row>
    <row r="989" spans="1:3" ht="15" x14ac:dyDescent="0.25">
      <c r="A989"/>
      <c r="B989"/>
      <c r="C989"/>
    </row>
    <row r="990" spans="1:3" ht="15" x14ac:dyDescent="0.25">
      <c r="A990"/>
      <c r="B990"/>
      <c r="C990"/>
    </row>
    <row r="991" spans="1:3" ht="15" x14ac:dyDescent="0.25">
      <c r="A991"/>
      <c r="B991"/>
      <c r="C991"/>
    </row>
    <row r="992" spans="1:3" ht="15" x14ac:dyDescent="0.25">
      <c r="A992"/>
      <c r="B992"/>
      <c r="C992"/>
    </row>
    <row r="993" spans="1:3" ht="15" x14ac:dyDescent="0.25">
      <c r="A993"/>
      <c r="B993"/>
      <c r="C993"/>
    </row>
    <row r="994" spans="1:3" ht="15" x14ac:dyDescent="0.25">
      <c r="A994"/>
      <c r="B994"/>
      <c r="C994"/>
    </row>
    <row r="995" spans="1:3" ht="15" x14ac:dyDescent="0.25">
      <c r="A995"/>
      <c r="B995"/>
      <c r="C995"/>
    </row>
    <row r="996" spans="1:3" ht="15" x14ac:dyDescent="0.25">
      <c r="A996"/>
      <c r="B996"/>
      <c r="C996"/>
    </row>
    <row r="997" spans="1:3" ht="15" x14ac:dyDescent="0.25">
      <c r="A997"/>
      <c r="B997"/>
      <c r="C997"/>
    </row>
    <row r="998" spans="1:3" ht="15" x14ac:dyDescent="0.25">
      <c r="A998"/>
      <c r="B998"/>
      <c r="C998"/>
    </row>
    <row r="999" spans="1:3" ht="15" x14ac:dyDescent="0.25">
      <c r="A999"/>
      <c r="B999"/>
      <c r="C999"/>
    </row>
    <row r="1000" spans="1:3" ht="15" x14ac:dyDescent="0.25">
      <c r="A1000"/>
      <c r="B1000"/>
      <c r="C1000"/>
    </row>
    <row r="1001" spans="1:3" ht="15" x14ac:dyDescent="0.25">
      <c r="A1001"/>
      <c r="B1001"/>
      <c r="C1001"/>
    </row>
    <row r="1002" spans="1:3" ht="15" x14ac:dyDescent="0.25">
      <c r="A1002"/>
      <c r="B1002"/>
      <c r="C1002"/>
    </row>
    <row r="1003" spans="1:3" ht="15" x14ac:dyDescent="0.25">
      <c r="A1003"/>
      <c r="B1003"/>
      <c r="C1003"/>
    </row>
    <row r="1004" spans="1:3" ht="15" x14ac:dyDescent="0.25">
      <c r="A1004"/>
      <c r="B1004"/>
      <c r="C1004"/>
    </row>
    <row r="1005" spans="1:3" ht="15" x14ac:dyDescent="0.25">
      <c r="A1005"/>
      <c r="B1005"/>
      <c r="C1005"/>
    </row>
    <row r="1006" spans="1:3" ht="15" x14ac:dyDescent="0.25">
      <c r="A1006"/>
      <c r="B1006"/>
      <c r="C1006"/>
    </row>
    <row r="1007" spans="1:3" ht="15" x14ac:dyDescent="0.25">
      <c r="A1007"/>
      <c r="B1007"/>
      <c r="C1007"/>
    </row>
    <row r="1008" spans="1:3" ht="15" x14ac:dyDescent="0.25">
      <c r="A1008"/>
      <c r="B1008"/>
      <c r="C1008"/>
    </row>
    <row r="1009" spans="1:3" ht="15" x14ac:dyDescent="0.25">
      <c r="A1009"/>
      <c r="B1009"/>
      <c r="C1009"/>
    </row>
    <row r="1010" spans="1:3" ht="15" x14ac:dyDescent="0.25">
      <c r="A1010"/>
      <c r="B1010"/>
      <c r="C1010"/>
    </row>
    <row r="1011" spans="1:3" ht="15" x14ac:dyDescent="0.25">
      <c r="A1011"/>
      <c r="B1011"/>
      <c r="C1011"/>
    </row>
    <row r="1012" spans="1:3" ht="15" x14ac:dyDescent="0.25">
      <c r="A1012"/>
      <c r="B1012"/>
      <c r="C1012"/>
    </row>
    <row r="1013" spans="1:3" ht="15" x14ac:dyDescent="0.25">
      <c r="A1013"/>
      <c r="B1013"/>
      <c r="C1013"/>
    </row>
    <row r="1014" spans="1:3" ht="15" x14ac:dyDescent="0.25">
      <c r="A1014"/>
      <c r="B1014"/>
      <c r="C1014"/>
    </row>
    <row r="1015" spans="1:3" ht="15" x14ac:dyDescent="0.25">
      <c r="A1015"/>
      <c r="B1015"/>
      <c r="C1015"/>
    </row>
    <row r="1016" spans="1:3" ht="15" x14ac:dyDescent="0.25">
      <c r="A1016"/>
      <c r="B1016"/>
      <c r="C1016"/>
    </row>
    <row r="1017" spans="1:3" ht="15" x14ac:dyDescent="0.25">
      <c r="A1017"/>
      <c r="B1017"/>
      <c r="C1017"/>
    </row>
    <row r="1018" spans="1:3" ht="15" x14ac:dyDescent="0.25">
      <c r="A1018"/>
      <c r="B1018"/>
      <c r="C1018"/>
    </row>
    <row r="1019" spans="1:3" ht="15" x14ac:dyDescent="0.25">
      <c r="A1019"/>
      <c r="B1019"/>
      <c r="C1019"/>
    </row>
    <row r="1020" spans="1:3" ht="15" x14ac:dyDescent="0.25">
      <c r="A1020"/>
      <c r="B1020"/>
      <c r="C1020"/>
    </row>
    <row r="1021" spans="1:3" ht="15" x14ac:dyDescent="0.25">
      <c r="A1021"/>
      <c r="B1021"/>
      <c r="C1021"/>
    </row>
    <row r="1022" spans="1:3" ht="15" x14ac:dyDescent="0.25">
      <c r="A1022"/>
      <c r="B1022"/>
      <c r="C1022"/>
    </row>
    <row r="1023" spans="1:3" ht="15" x14ac:dyDescent="0.25">
      <c r="A1023"/>
      <c r="B1023"/>
      <c r="C1023"/>
    </row>
    <row r="1024" spans="1:3" ht="15" x14ac:dyDescent="0.25">
      <c r="A1024"/>
      <c r="B1024"/>
      <c r="C1024"/>
    </row>
    <row r="1025" spans="1:3" ht="15" x14ac:dyDescent="0.25">
      <c r="A1025"/>
      <c r="B1025"/>
      <c r="C1025"/>
    </row>
    <row r="1026" spans="1:3" ht="15" x14ac:dyDescent="0.25">
      <c r="A1026"/>
      <c r="B1026"/>
      <c r="C1026"/>
    </row>
    <row r="1027" spans="1:3" ht="15" x14ac:dyDescent="0.25">
      <c r="A1027"/>
      <c r="B1027"/>
      <c r="C1027"/>
    </row>
    <row r="1028" spans="1:3" ht="15" x14ac:dyDescent="0.25">
      <c r="A1028"/>
      <c r="B1028"/>
      <c r="C1028"/>
    </row>
    <row r="1029" spans="1:3" ht="15" x14ac:dyDescent="0.25">
      <c r="A1029"/>
      <c r="B1029"/>
      <c r="C1029"/>
    </row>
    <row r="1030" spans="1:3" ht="15" x14ac:dyDescent="0.25">
      <c r="A1030"/>
      <c r="B1030"/>
      <c r="C1030"/>
    </row>
    <row r="1031" spans="1:3" ht="15" x14ac:dyDescent="0.25">
      <c r="A1031"/>
      <c r="B1031"/>
      <c r="C1031"/>
    </row>
    <row r="1032" spans="1:3" ht="15" x14ac:dyDescent="0.25">
      <c r="A1032"/>
      <c r="B1032"/>
      <c r="C1032"/>
    </row>
    <row r="1033" spans="1:3" ht="15" x14ac:dyDescent="0.25">
      <c r="A1033"/>
      <c r="B1033"/>
      <c r="C1033"/>
    </row>
    <row r="1034" spans="1:3" ht="15" x14ac:dyDescent="0.25">
      <c r="A1034"/>
      <c r="B1034"/>
      <c r="C1034"/>
    </row>
    <row r="1035" spans="1:3" ht="15" x14ac:dyDescent="0.25">
      <c r="A1035"/>
      <c r="B1035"/>
      <c r="C1035"/>
    </row>
    <row r="1036" spans="1:3" ht="15" x14ac:dyDescent="0.25">
      <c r="A1036"/>
      <c r="B1036"/>
      <c r="C1036"/>
    </row>
    <row r="1037" spans="1:3" ht="15" x14ac:dyDescent="0.25">
      <c r="A1037"/>
      <c r="B1037"/>
      <c r="C1037"/>
    </row>
    <row r="1038" spans="1:3" ht="15" x14ac:dyDescent="0.25">
      <c r="A1038"/>
      <c r="B1038"/>
      <c r="C1038"/>
    </row>
    <row r="1039" spans="1:3" ht="15" x14ac:dyDescent="0.25">
      <c r="A1039"/>
      <c r="B1039"/>
      <c r="C1039"/>
    </row>
    <row r="1040" spans="1:3" ht="15" x14ac:dyDescent="0.25">
      <c r="A1040"/>
      <c r="B1040"/>
      <c r="C1040"/>
    </row>
    <row r="1041" spans="1:3" ht="15" x14ac:dyDescent="0.25">
      <c r="A1041"/>
      <c r="B1041"/>
      <c r="C1041"/>
    </row>
    <row r="1042" spans="1:3" ht="15" x14ac:dyDescent="0.25">
      <c r="A1042"/>
      <c r="B1042"/>
      <c r="C1042"/>
    </row>
    <row r="1043" spans="1:3" ht="15" x14ac:dyDescent="0.25">
      <c r="A1043"/>
      <c r="B1043"/>
      <c r="C1043"/>
    </row>
    <row r="1044" spans="1:3" ht="15" x14ac:dyDescent="0.25">
      <c r="A1044"/>
      <c r="B1044"/>
      <c r="C1044"/>
    </row>
    <row r="1045" spans="1:3" ht="15" x14ac:dyDescent="0.25">
      <c r="A1045"/>
      <c r="B1045"/>
      <c r="C1045"/>
    </row>
    <row r="1046" spans="1:3" ht="15" x14ac:dyDescent="0.25">
      <c r="A1046"/>
      <c r="B1046"/>
      <c r="C1046"/>
    </row>
    <row r="1047" spans="1:3" ht="15" x14ac:dyDescent="0.25">
      <c r="A1047"/>
      <c r="B1047"/>
      <c r="C1047"/>
    </row>
    <row r="1048" spans="1:3" ht="15" x14ac:dyDescent="0.25">
      <c r="A1048"/>
      <c r="B1048"/>
      <c r="C1048"/>
    </row>
    <row r="1049" spans="1:3" ht="15" x14ac:dyDescent="0.25">
      <c r="A1049"/>
      <c r="B1049"/>
      <c r="C1049"/>
    </row>
    <row r="1050" spans="1:3" ht="15" x14ac:dyDescent="0.25">
      <c r="A1050"/>
      <c r="B1050"/>
      <c r="C1050"/>
    </row>
    <row r="1051" spans="1:3" ht="15" x14ac:dyDescent="0.25">
      <c r="A1051"/>
      <c r="B1051"/>
      <c r="C1051"/>
    </row>
    <row r="1052" spans="1:3" ht="15" x14ac:dyDescent="0.25">
      <c r="A1052"/>
      <c r="B1052"/>
      <c r="C1052"/>
    </row>
    <row r="1053" spans="1:3" ht="15" x14ac:dyDescent="0.25">
      <c r="A1053"/>
      <c r="B1053"/>
      <c r="C1053"/>
    </row>
    <row r="1054" spans="1:3" ht="15" x14ac:dyDescent="0.25">
      <c r="A1054"/>
      <c r="B1054"/>
      <c r="C1054"/>
    </row>
    <row r="1055" spans="1:3" ht="15" x14ac:dyDescent="0.25">
      <c r="A1055"/>
      <c r="B1055"/>
      <c r="C1055"/>
    </row>
    <row r="1056" spans="1:3" ht="15" x14ac:dyDescent="0.25">
      <c r="A1056"/>
      <c r="B1056"/>
      <c r="C1056"/>
    </row>
    <row r="1057" spans="1:3" ht="15" x14ac:dyDescent="0.25">
      <c r="A1057"/>
      <c r="B1057"/>
      <c r="C1057"/>
    </row>
    <row r="1058" spans="1:3" ht="15" x14ac:dyDescent="0.25">
      <c r="A1058"/>
      <c r="B1058"/>
      <c r="C1058"/>
    </row>
    <row r="1059" spans="1:3" ht="15" x14ac:dyDescent="0.25">
      <c r="A1059"/>
      <c r="B1059"/>
      <c r="C1059"/>
    </row>
    <row r="1060" spans="1:3" ht="15" x14ac:dyDescent="0.25">
      <c r="A1060"/>
      <c r="B1060"/>
      <c r="C1060"/>
    </row>
    <row r="1061" spans="1:3" ht="15" x14ac:dyDescent="0.25">
      <c r="A1061"/>
      <c r="B1061"/>
      <c r="C1061"/>
    </row>
    <row r="1062" spans="1:3" ht="15" x14ac:dyDescent="0.25">
      <c r="A1062"/>
      <c r="B1062"/>
      <c r="C1062"/>
    </row>
    <row r="1063" spans="1:3" ht="15" x14ac:dyDescent="0.25">
      <c r="A1063"/>
      <c r="B1063"/>
      <c r="C1063"/>
    </row>
    <row r="1064" spans="1:3" ht="15" x14ac:dyDescent="0.25">
      <c r="A1064"/>
      <c r="B1064"/>
      <c r="C1064"/>
    </row>
    <row r="1065" spans="1:3" ht="15" x14ac:dyDescent="0.25">
      <c r="A1065"/>
      <c r="B1065"/>
      <c r="C1065"/>
    </row>
    <row r="1066" spans="1:3" ht="15" x14ac:dyDescent="0.25">
      <c r="A1066"/>
      <c r="B1066"/>
      <c r="C1066"/>
    </row>
    <row r="1067" spans="1:3" ht="15" x14ac:dyDescent="0.25">
      <c r="A1067"/>
      <c r="B1067"/>
      <c r="C1067"/>
    </row>
    <row r="1068" spans="1:3" ht="15" x14ac:dyDescent="0.25">
      <c r="A1068"/>
      <c r="B1068"/>
      <c r="C1068"/>
    </row>
    <row r="1069" spans="1:3" ht="15" x14ac:dyDescent="0.25">
      <c r="A1069"/>
      <c r="B1069"/>
      <c r="C1069"/>
    </row>
    <row r="1070" spans="1:3" ht="15" x14ac:dyDescent="0.25">
      <c r="A1070"/>
      <c r="B1070"/>
      <c r="C1070"/>
    </row>
    <row r="1071" spans="1:3" ht="15" x14ac:dyDescent="0.25">
      <c r="A1071"/>
      <c r="B1071"/>
      <c r="C1071"/>
    </row>
    <row r="1072" spans="1:3" ht="15" x14ac:dyDescent="0.25">
      <c r="A1072"/>
      <c r="B1072"/>
      <c r="C1072"/>
    </row>
    <row r="1073" spans="1:3" ht="15" x14ac:dyDescent="0.25">
      <c r="A1073"/>
      <c r="B1073"/>
      <c r="C1073"/>
    </row>
    <row r="1074" spans="1:3" ht="15" x14ac:dyDescent="0.25">
      <c r="A1074"/>
      <c r="B1074"/>
      <c r="C1074"/>
    </row>
    <row r="1075" spans="1:3" ht="15" x14ac:dyDescent="0.25">
      <c r="A1075"/>
      <c r="B1075"/>
      <c r="C1075"/>
    </row>
    <row r="1076" spans="1:3" ht="15" x14ac:dyDescent="0.25">
      <c r="A1076"/>
      <c r="B1076"/>
      <c r="C1076"/>
    </row>
    <row r="1077" spans="1:3" ht="15" x14ac:dyDescent="0.25">
      <c r="A1077"/>
      <c r="B1077"/>
      <c r="C1077"/>
    </row>
    <row r="1078" spans="1:3" ht="15" x14ac:dyDescent="0.25">
      <c r="A1078"/>
      <c r="B1078"/>
      <c r="C1078"/>
    </row>
    <row r="1079" spans="1:3" ht="15" x14ac:dyDescent="0.25">
      <c r="A1079"/>
      <c r="B1079"/>
      <c r="C1079"/>
    </row>
    <row r="1080" spans="1:3" ht="15" x14ac:dyDescent="0.25">
      <c r="A1080"/>
      <c r="B1080"/>
      <c r="C1080"/>
    </row>
    <row r="1081" spans="1:3" ht="15" x14ac:dyDescent="0.25">
      <c r="A1081"/>
      <c r="B1081"/>
      <c r="C1081"/>
    </row>
    <row r="1082" spans="1:3" ht="15" x14ac:dyDescent="0.25">
      <c r="A1082"/>
      <c r="B1082"/>
      <c r="C1082"/>
    </row>
    <row r="1083" spans="1:3" ht="15" x14ac:dyDescent="0.25">
      <c r="A1083"/>
      <c r="B1083"/>
      <c r="C1083"/>
    </row>
    <row r="1084" spans="1:3" ht="15" x14ac:dyDescent="0.25">
      <c r="A1084"/>
      <c r="B1084"/>
      <c r="C1084"/>
    </row>
    <row r="1085" spans="1:3" ht="15" x14ac:dyDescent="0.25">
      <c r="A1085"/>
      <c r="B1085"/>
      <c r="C1085"/>
    </row>
    <row r="1086" spans="1:3" ht="15" x14ac:dyDescent="0.25">
      <c r="A1086"/>
      <c r="B1086"/>
      <c r="C1086"/>
    </row>
    <row r="1087" spans="1:3" ht="15" x14ac:dyDescent="0.25">
      <c r="A1087"/>
      <c r="B1087"/>
      <c r="C1087"/>
    </row>
    <row r="1088" spans="1:3" ht="15" x14ac:dyDescent="0.25">
      <c r="A1088"/>
      <c r="B1088"/>
      <c r="C1088"/>
    </row>
    <row r="1089" spans="1:3" ht="15" x14ac:dyDescent="0.25">
      <c r="A1089"/>
      <c r="B1089"/>
      <c r="C1089"/>
    </row>
    <row r="1090" spans="1:3" ht="15" x14ac:dyDescent="0.25">
      <c r="A1090"/>
      <c r="B1090"/>
      <c r="C1090"/>
    </row>
    <row r="1091" spans="1:3" ht="15" x14ac:dyDescent="0.25">
      <c r="A1091"/>
      <c r="B1091"/>
      <c r="C1091"/>
    </row>
    <row r="1092" spans="1:3" ht="15" x14ac:dyDescent="0.25">
      <c r="A1092"/>
      <c r="B1092"/>
      <c r="C1092"/>
    </row>
    <row r="1093" spans="1:3" ht="15" x14ac:dyDescent="0.25">
      <c r="A1093"/>
      <c r="B1093"/>
      <c r="C1093"/>
    </row>
    <row r="1094" spans="1:3" ht="15" x14ac:dyDescent="0.25">
      <c r="A1094"/>
      <c r="B1094"/>
      <c r="C1094"/>
    </row>
    <row r="1095" spans="1:3" ht="15" x14ac:dyDescent="0.25">
      <c r="A1095"/>
      <c r="B1095"/>
      <c r="C1095"/>
    </row>
    <row r="1096" spans="1:3" ht="15" x14ac:dyDescent="0.25">
      <c r="A1096"/>
      <c r="B1096"/>
      <c r="C1096"/>
    </row>
    <row r="1097" spans="1:3" ht="15" x14ac:dyDescent="0.25">
      <c r="A1097"/>
      <c r="B1097"/>
      <c r="C1097"/>
    </row>
    <row r="1098" spans="1:3" ht="15" x14ac:dyDescent="0.25">
      <c r="A1098"/>
      <c r="B1098"/>
      <c r="C1098"/>
    </row>
    <row r="1099" spans="1:3" ht="15" x14ac:dyDescent="0.25">
      <c r="A1099"/>
      <c r="B1099"/>
      <c r="C1099"/>
    </row>
    <row r="1100" spans="1:3" ht="15" x14ac:dyDescent="0.25">
      <c r="A1100"/>
      <c r="B1100"/>
      <c r="C1100"/>
    </row>
    <row r="1101" spans="1:3" ht="15" x14ac:dyDescent="0.25">
      <c r="A1101"/>
      <c r="B1101"/>
      <c r="C1101"/>
    </row>
    <row r="1102" spans="1:3" ht="15" x14ac:dyDescent="0.25">
      <c r="A1102"/>
      <c r="B1102"/>
      <c r="C1102"/>
    </row>
    <row r="1103" spans="1:3" ht="15" x14ac:dyDescent="0.25">
      <c r="A1103"/>
      <c r="B1103"/>
      <c r="C1103"/>
    </row>
    <row r="1104" spans="1:3" ht="15" x14ac:dyDescent="0.25">
      <c r="A1104"/>
      <c r="B1104"/>
      <c r="C1104"/>
    </row>
    <row r="1105" spans="1:3" ht="15" x14ac:dyDescent="0.25">
      <c r="A1105"/>
      <c r="B1105"/>
      <c r="C1105"/>
    </row>
    <row r="1106" spans="1:3" ht="15" x14ac:dyDescent="0.25">
      <c r="A1106"/>
      <c r="B1106"/>
      <c r="C1106"/>
    </row>
    <row r="1107" spans="1:3" ht="15" x14ac:dyDescent="0.25">
      <c r="A1107"/>
      <c r="B1107"/>
      <c r="C1107"/>
    </row>
    <row r="1108" spans="1:3" ht="15" x14ac:dyDescent="0.25">
      <c r="A1108"/>
      <c r="B1108"/>
      <c r="C1108"/>
    </row>
    <row r="1109" spans="1:3" ht="15" x14ac:dyDescent="0.25">
      <c r="A1109"/>
      <c r="B1109"/>
      <c r="C1109"/>
    </row>
    <row r="1110" spans="1:3" ht="15" x14ac:dyDescent="0.25">
      <c r="A1110"/>
      <c r="B1110"/>
      <c r="C1110"/>
    </row>
    <row r="1111" spans="1:3" ht="15" x14ac:dyDescent="0.25">
      <c r="A1111"/>
      <c r="B1111"/>
      <c r="C1111"/>
    </row>
    <row r="1112" spans="1:3" ht="15" x14ac:dyDescent="0.25">
      <c r="A1112"/>
      <c r="B1112"/>
      <c r="C1112"/>
    </row>
    <row r="1113" spans="1:3" ht="15" x14ac:dyDescent="0.25">
      <c r="A1113"/>
      <c r="B1113"/>
      <c r="C1113"/>
    </row>
    <row r="1114" spans="1:3" ht="15" x14ac:dyDescent="0.25">
      <c r="A1114"/>
      <c r="B1114"/>
      <c r="C1114"/>
    </row>
    <row r="1115" spans="1:3" ht="15" x14ac:dyDescent="0.25">
      <c r="A1115"/>
      <c r="B1115"/>
      <c r="C1115"/>
    </row>
    <row r="1116" spans="1:3" ht="15" x14ac:dyDescent="0.25">
      <c r="A1116"/>
      <c r="B1116"/>
      <c r="C1116"/>
    </row>
    <row r="1117" spans="1:3" ht="15" x14ac:dyDescent="0.25">
      <c r="A1117"/>
      <c r="B1117"/>
      <c r="C1117"/>
    </row>
    <row r="1118" spans="1:3" ht="15" x14ac:dyDescent="0.25">
      <c r="A1118"/>
      <c r="B1118"/>
      <c r="C1118"/>
    </row>
    <row r="1119" spans="1:3" ht="15" x14ac:dyDescent="0.25">
      <c r="A1119"/>
      <c r="B1119"/>
      <c r="C1119"/>
    </row>
    <row r="1120" spans="1:3" ht="15" x14ac:dyDescent="0.25">
      <c r="A1120"/>
      <c r="B1120"/>
      <c r="C1120"/>
    </row>
    <row r="1121" spans="1:3" ht="15" x14ac:dyDescent="0.25">
      <c r="A1121"/>
      <c r="B1121"/>
      <c r="C1121"/>
    </row>
    <row r="1122" spans="1:3" ht="15" x14ac:dyDescent="0.25">
      <c r="A1122"/>
      <c r="B1122"/>
      <c r="C1122"/>
    </row>
    <row r="1123" spans="1:3" ht="15" x14ac:dyDescent="0.25">
      <c r="A1123"/>
      <c r="B1123"/>
      <c r="C1123"/>
    </row>
    <row r="1124" spans="1:3" ht="15" x14ac:dyDescent="0.25">
      <c r="A1124"/>
      <c r="B1124"/>
      <c r="C1124"/>
    </row>
    <row r="1125" spans="1:3" ht="15" x14ac:dyDescent="0.25">
      <c r="A1125"/>
      <c r="B1125"/>
      <c r="C1125"/>
    </row>
    <row r="1126" spans="1:3" ht="15" x14ac:dyDescent="0.25">
      <c r="A1126"/>
      <c r="B1126"/>
      <c r="C1126"/>
    </row>
    <row r="1127" spans="1:3" ht="15" x14ac:dyDescent="0.25">
      <c r="A1127"/>
      <c r="B1127"/>
      <c r="C1127"/>
    </row>
    <row r="1128" spans="1:3" ht="15" x14ac:dyDescent="0.25">
      <c r="A1128"/>
      <c r="B1128"/>
      <c r="C1128"/>
    </row>
    <row r="1129" spans="1:3" ht="15" x14ac:dyDescent="0.25">
      <c r="A1129"/>
      <c r="B1129"/>
      <c r="C1129"/>
    </row>
    <row r="1130" spans="1:3" ht="15" x14ac:dyDescent="0.25">
      <c r="A1130"/>
      <c r="B1130"/>
      <c r="C1130"/>
    </row>
    <row r="1131" spans="1:3" ht="15" x14ac:dyDescent="0.25">
      <c r="A1131"/>
      <c r="B1131"/>
      <c r="C1131"/>
    </row>
    <row r="1132" spans="1:3" ht="15" x14ac:dyDescent="0.25">
      <c r="A1132"/>
      <c r="B1132"/>
      <c r="C1132"/>
    </row>
    <row r="1133" spans="1:3" ht="15" x14ac:dyDescent="0.25">
      <c r="A1133"/>
      <c r="B1133"/>
      <c r="C1133"/>
    </row>
    <row r="1134" spans="1:3" ht="15" x14ac:dyDescent="0.25">
      <c r="A1134"/>
      <c r="B1134"/>
      <c r="C1134"/>
    </row>
    <row r="1135" spans="1:3" ht="15" x14ac:dyDescent="0.25">
      <c r="A1135"/>
      <c r="B1135"/>
      <c r="C1135"/>
    </row>
    <row r="1136" spans="1:3" ht="15" x14ac:dyDescent="0.25">
      <c r="A1136"/>
      <c r="B1136"/>
      <c r="C1136"/>
    </row>
    <row r="1137" spans="1:3" ht="15" x14ac:dyDescent="0.25">
      <c r="A1137"/>
      <c r="B1137"/>
      <c r="C1137"/>
    </row>
    <row r="1138" spans="1:3" ht="15" x14ac:dyDescent="0.25">
      <c r="A1138"/>
      <c r="B1138"/>
      <c r="C1138"/>
    </row>
    <row r="1139" spans="1:3" ht="15" x14ac:dyDescent="0.25">
      <c r="A1139"/>
      <c r="B1139"/>
      <c r="C1139"/>
    </row>
    <row r="1140" spans="1:3" ht="15" x14ac:dyDescent="0.25">
      <c r="A1140"/>
      <c r="B1140"/>
      <c r="C1140"/>
    </row>
    <row r="1141" spans="1:3" ht="15" x14ac:dyDescent="0.25">
      <c r="A1141"/>
      <c r="B1141"/>
      <c r="C1141"/>
    </row>
    <row r="1142" spans="1:3" ht="15" x14ac:dyDescent="0.25">
      <c r="A1142"/>
      <c r="B1142"/>
      <c r="C1142"/>
    </row>
    <row r="1143" spans="1:3" ht="15" x14ac:dyDescent="0.25">
      <c r="A1143"/>
      <c r="B1143"/>
      <c r="C1143"/>
    </row>
    <row r="1144" spans="1:3" ht="15" x14ac:dyDescent="0.25">
      <c r="A1144"/>
      <c r="B1144"/>
      <c r="C1144"/>
    </row>
    <row r="1145" spans="1:3" ht="15" x14ac:dyDescent="0.25">
      <c r="A1145"/>
      <c r="B1145"/>
      <c r="C1145"/>
    </row>
    <row r="1146" spans="1:3" ht="15" x14ac:dyDescent="0.25">
      <c r="A1146"/>
      <c r="B1146"/>
      <c r="C1146"/>
    </row>
    <row r="1147" spans="1:3" ht="15" x14ac:dyDescent="0.25">
      <c r="A1147"/>
      <c r="B1147"/>
      <c r="C1147"/>
    </row>
    <row r="1148" spans="1:3" ht="15" x14ac:dyDescent="0.25">
      <c r="A1148"/>
      <c r="B1148"/>
      <c r="C1148"/>
    </row>
    <row r="1149" spans="1:3" ht="15" x14ac:dyDescent="0.25">
      <c r="A1149"/>
      <c r="B1149"/>
      <c r="C1149"/>
    </row>
    <row r="1150" spans="1:3" ht="15" x14ac:dyDescent="0.25">
      <c r="A1150"/>
      <c r="B1150"/>
      <c r="C1150"/>
    </row>
    <row r="1151" spans="1:3" ht="15" x14ac:dyDescent="0.25">
      <c r="A1151"/>
      <c r="B1151"/>
      <c r="C1151"/>
    </row>
    <row r="1152" spans="1:3" ht="15" x14ac:dyDescent="0.25">
      <c r="A1152"/>
      <c r="B1152"/>
      <c r="C1152"/>
    </row>
    <row r="1153" spans="1:3" ht="15" x14ac:dyDescent="0.25">
      <c r="A1153"/>
      <c r="B1153"/>
      <c r="C1153"/>
    </row>
    <row r="1154" spans="1:3" ht="15" x14ac:dyDescent="0.25">
      <c r="A1154"/>
      <c r="B1154"/>
      <c r="C1154"/>
    </row>
    <row r="1155" spans="1:3" ht="15" x14ac:dyDescent="0.25">
      <c r="A1155"/>
      <c r="B1155"/>
      <c r="C1155"/>
    </row>
    <row r="1156" spans="1:3" ht="15" x14ac:dyDescent="0.25">
      <c r="A1156"/>
      <c r="B1156"/>
      <c r="C1156"/>
    </row>
    <row r="1157" spans="1:3" ht="15" x14ac:dyDescent="0.25">
      <c r="A1157"/>
      <c r="B1157"/>
      <c r="C1157"/>
    </row>
    <row r="1158" spans="1:3" ht="15" x14ac:dyDescent="0.25">
      <c r="A1158"/>
      <c r="B1158"/>
      <c r="C1158"/>
    </row>
    <row r="1159" spans="1:3" ht="15" x14ac:dyDescent="0.25">
      <c r="A1159"/>
      <c r="B1159"/>
      <c r="C1159"/>
    </row>
    <row r="1160" spans="1:3" ht="15" x14ac:dyDescent="0.25">
      <c r="A1160"/>
      <c r="B1160"/>
      <c r="C1160"/>
    </row>
    <row r="1161" spans="1:3" ht="15" x14ac:dyDescent="0.25">
      <c r="A1161"/>
      <c r="B1161"/>
      <c r="C1161"/>
    </row>
    <row r="1162" spans="1:3" ht="15" x14ac:dyDescent="0.25">
      <c r="A1162"/>
      <c r="B1162"/>
      <c r="C1162"/>
    </row>
    <row r="1163" spans="1:3" ht="15" x14ac:dyDescent="0.25">
      <c r="A1163"/>
      <c r="B1163"/>
      <c r="C1163"/>
    </row>
    <row r="1164" spans="1:3" ht="15" x14ac:dyDescent="0.25">
      <c r="A1164"/>
      <c r="B1164"/>
      <c r="C1164"/>
    </row>
    <row r="1165" spans="1:3" ht="15" x14ac:dyDescent="0.25">
      <c r="A1165"/>
      <c r="B1165"/>
      <c r="C1165"/>
    </row>
    <row r="1166" spans="1:3" ht="15" x14ac:dyDescent="0.25">
      <c r="A1166"/>
      <c r="B1166"/>
      <c r="C1166"/>
    </row>
    <row r="1167" spans="1:3" ht="15" x14ac:dyDescent="0.25">
      <c r="A1167"/>
      <c r="B1167"/>
      <c r="C1167"/>
    </row>
    <row r="1168" spans="1:3" ht="15" x14ac:dyDescent="0.25">
      <c r="A1168"/>
      <c r="B1168"/>
      <c r="C1168"/>
    </row>
    <row r="1169" spans="1:3" ht="15" x14ac:dyDescent="0.25">
      <c r="A1169"/>
      <c r="B1169"/>
      <c r="C1169"/>
    </row>
    <row r="1170" spans="1:3" ht="15" x14ac:dyDescent="0.25">
      <c r="A1170"/>
      <c r="B1170"/>
      <c r="C1170"/>
    </row>
    <row r="1171" spans="1:3" ht="15" x14ac:dyDescent="0.25">
      <c r="A1171"/>
      <c r="B1171"/>
      <c r="C1171"/>
    </row>
    <row r="1172" spans="1:3" ht="15" x14ac:dyDescent="0.25">
      <c r="A1172"/>
      <c r="B1172"/>
      <c r="C1172"/>
    </row>
    <row r="1173" spans="1:3" ht="15" x14ac:dyDescent="0.25">
      <c r="A1173"/>
      <c r="B1173"/>
      <c r="C1173"/>
    </row>
    <row r="1174" spans="1:3" ht="15" x14ac:dyDescent="0.25">
      <c r="A1174"/>
      <c r="B1174"/>
      <c r="C1174"/>
    </row>
    <row r="1175" spans="1:3" ht="15" x14ac:dyDescent="0.25">
      <c r="A1175"/>
      <c r="B1175"/>
      <c r="C1175"/>
    </row>
    <row r="1176" spans="1:3" ht="15" x14ac:dyDescent="0.25">
      <c r="A1176"/>
      <c r="B1176"/>
      <c r="C1176"/>
    </row>
    <row r="1177" spans="1:3" ht="15" x14ac:dyDescent="0.25">
      <c r="A1177"/>
      <c r="B1177"/>
      <c r="C1177"/>
    </row>
    <row r="1178" spans="1:3" ht="15" x14ac:dyDescent="0.25">
      <c r="A1178"/>
      <c r="B1178"/>
      <c r="C1178"/>
    </row>
    <row r="1179" spans="1:3" ht="15" x14ac:dyDescent="0.25">
      <c r="A1179"/>
      <c r="B1179"/>
      <c r="C1179"/>
    </row>
    <row r="1180" spans="1:3" ht="15" x14ac:dyDescent="0.25">
      <c r="A1180"/>
      <c r="B1180"/>
      <c r="C1180"/>
    </row>
    <row r="1181" spans="1:3" ht="15" x14ac:dyDescent="0.25">
      <c r="A1181"/>
      <c r="B1181"/>
      <c r="C1181"/>
    </row>
    <row r="1182" spans="1:3" ht="15" x14ac:dyDescent="0.25">
      <c r="A1182"/>
      <c r="B1182"/>
      <c r="C1182"/>
    </row>
    <row r="1183" spans="1:3" ht="15" x14ac:dyDescent="0.25">
      <c r="A1183"/>
      <c r="B1183"/>
      <c r="C1183"/>
    </row>
    <row r="1184" spans="1:3" ht="15" x14ac:dyDescent="0.25">
      <c r="A1184"/>
      <c r="B1184"/>
      <c r="C1184"/>
    </row>
    <row r="1185" spans="1:3" ht="15" x14ac:dyDescent="0.25">
      <c r="A1185"/>
      <c r="B1185"/>
      <c r="C1185"/>
    </row>
    <row r="1186" spans="1:3" ht="15" x14ac:dyDescent="0.25">
      <c r="A1186"/>
      <c r="B1186"/>
      <c r="C1186"/>
    </row>
    <row r="1187" spans="1:3" ht="15" x14ac:dyDescent="0.25">
      <c r="A1187"/>
      <c r="B1187"/>
      <c r="C1187"/>
    </row>
    <row r="1188" spans="1:3" ht="15" x14ac:dyDescent="0.25">
      <c r="A1188"/>
      <c r="B1188"/>
      <c r="C1188"/>
    </row>
    <row r="1189" spans="1:3" ht="15" x14ac:dyDescent="0.25">
      <c r="A1189"/>
      <c r="B1189"/>
      <c r="C1189"/>
    </row>
    <row r="1190" spans="1:3" ht="15" x14ac:dyDescent="0.25">
      <c r="A1190"/>
      <c r="B1190"/>
      <c r="C1190"/>
    </row>
    <row r="1191" spans="1:3" ht="15" x14ac:dyDescent="0.25">
      <c r="A1191"/>
      <c r="B1191"/>
      <c r="C1191"/>
    </row>
    <row r="1192" spans="1:3" ht="15" x14ac:dyDescent="0.25">
      <c r="A1192"/>
      <c r="B1192"/>
      <c r="C1192"/>
    </row>
    <row r="1193" spans="1:3" ht="15" x14ac:dyDescent="0.25">
      <c r="A1193"/>
      <c r="B1193"/>
      <c r="C1193"/>
    </row>
    <row r="1194" spans="1:3" ht="15" x14ac:dyDescent="0.25">
      <c r="A1194"/>
      <c r="B1194"/>
      <c r="C1194"/>
    </row>
    <row r="1195" spans="1:3" ht="15" x14ac:dyDescent="0.25">
      <c r="A1195"/>
      <c r="B1195"/>
      <c r="C1195"/>
    </row>
    <row r="1196" spans="1:3" ht="15" x14ac:dyDescent="0.25">
      <c r="A1196"/>
      <c r="B1196"/>
      <c r="C1196"/>
    </row>
    <row r="1197" spans="1:3" ht="15" x14ac:dyDescent="0.25">
      <c r="A1197"/>
      <c r="B1197"/>
      <c r="C1197"/>
    </row>
    <row r="1198" spans="1:3" ht="15" x14ac:dyDescent="0.25">
      <c r="A1198"/>
      <c r="B1198"/>
      <c r="C1198"/>
    </row>
    <row r="1199" spans="1:3" ht="15" x14ac:dyDescent="0.25">
      <c r="A1199"/>
      <c r="B1199"/>
      <c r="C1199"/>
    </row>
    <row r="1200" spans="1:3" ht="15" x14ac:dyDescent="0.25">
      <c r="A1200"/>
      <c r="B1200"/>
      <c r="C1200"/>
    </row>
    <row r="1201" spans="1:3" ht="15" x14ac:dyDescent="0.25">
      <c r="A1201"/>
      <c r="B1201"/>
      <c r="C1201"/>
    </row>
    <row r="1202" spans="1:3" ht="15" x14ac:dyDescent="0.25">
      <c r="A1202"/>
      <c r="B1202"/>
      <c r="C1202"/>
    </row>
    <row r="1203" spans="1:3" ht="15" x14ac:dyDescent="0.25">
      <c r="A1203"/>
      <c r="B1203"/>
      <c r="C1203"/>
    </row>
    <row r="1204" spans="1:3" ht="15" x14ac:dyDescent="0.25">
      <c r="A1204"/>
      <c r="B1204"/>
      <c r="C1204"/>
    </row>
    <row r="1205" spans="1:3" ht="15" x14ac:dyDescent="0.25">
      <c r="A1205"/>
      <c r="B1205"/>
      <c r="C1205"/>
    </row>
    <row r="1206" spans="1:3" ht="15" x14ac:dyDescent="0.25">
      <c r="A1206"/>
      <c r="B1206"/>
      <c r="C1206"/>
    </row>
    <row r="1207" spans="1:3" ht="15" x14ac:dyDescent="0.25">
      <c r="A1207"/>
      <c r="B1207"/>
      <c r="C1207"/>
    </row>
    <row r="1208" spans="1:3" ht="15" x14ac:dyDescent="0.25">
      <c r="A1208"/>
      <c r="B1208"/>
      <c r="C1208"/>
    </row>
    <row r="1209" spans="1:3" ht="15" x14ac:dyDescent="0.25">
      <c r="A1209"/>
      <c r="B1209"/>
      <c r="C1209"/>
    </row>
    <row r="1210" spans="1:3" ht="15" x14ac:dyDescent="0.25">
      <c r="A1210"/>
      <c r="B1210"/>
      <c r="C1210"/>
    </row>
    <row r="1211" spans="1:3" ht="15" x14ac:dyDescent="0.25">
      <c r="A1211"/>
      <c r="B1211"/>
      <c r="C1211"/>
    </row>
    <row r="1212" spans="1:3" ht="15" x14ac:dyDescent="0.25">
      <c r="A1212"/>
      <c r="B1212"/>
      <c r="C1212"/>
    </row>
    <row r="1213" spans="1:3" ht="15" x14ac:dyDescent="0.25">
      <c r="A1213"/>
      <c r="B1213"/>
      <c r="C1213"/>
    </row>
    <row r="1214" spans="1:3" ht="15" x14ac:dyDescent="0.25">
      <c r="A1214"/>
      <c r="B1214"/>
      <c r="C1214"/>
    </row>
    <row r="1215" spans="1:3" ht="15" x14ac:dyDescent="0.25">
      <c r="A1215"/>
      <c r="B1215"/>
      <c r="C1215"/>
    </row>
    <row r="1216" spans="1:3" ht="15" x14ac:dyDescent="0.25">
      <c r="A1216"/>
      <c r="B1216"/>
      <c r="C1216"/>
    </row>
    <row r="1217" spans="1:3" ht="15" x14ac:dyDescent="0.25">
      <c r="A1217"/>
      <c r="B1217"/>
      <c r="C1217"/>
    </row>
    <row r="1218" spans="1:3" ht="15" x14ac:dyDescent="0.25">
      <c r="A1218"/>
      <c r="B1218"/>
      <c r="C1218"/>
    </row>
    <row r="1219" spans="1:3" ht="15" x14ac:dyDescent="0.25">
      <c r="A1219"/>
      <c r="B1219"/>
      <c r="C1219"/>
    </row>
    <row r="1220" spans="1:3" ht="15" x14ac:dyDescent="0.25">
      <c r="A1220"/>
      <c r="B1220"/>
      <c r="C1220"/>
    </row>
    <row r="1221" spans="1:3" ht="15" x14ac:dyDescent="0.25">
      <c r="A1221"/>
      <c r="B1221"/>
      <c r="C1221"/>
    </row>
    <row r="1222" spans="1:3" ht="15" x14ac:dyDescent="0.25">
      <c r="A1222"/>
      <c r="B1222"/>
      <c r="C1222"/>
    </row>
    <row r="1223" spans="1:3" ht="15" x14ac:dyDescent="0.25">
      <c r="A1223"/>
      <c r="B1223"/>
      <c r="C1223"/>
    </row>
    <row r="1224" spans="1:3" ht="15" x14ac:dyDescent="0.25">
      <c r="A1224"/>
      <c r="B1224"/>
      <c r="C1224"/>
    </row>
    <row r="1225" spans="1:3" ht="15" x14ac:dyDescent="0.25">
      <c r="A1225"/>
      <c r="B1225"/>
      <c r="C1225"/>
    </row>
    <row r="1226" spans="1:3" ht="15" x14ac:dyDescent="0.25">
      <c r="A1226"/>
      <c r="B1226"/>
      <c r="C1226"/>
    </row>
    <row r="1227" spans="1:3" ht="15" x14ac:dyDescent="0.25">
      <c r="A1227"/>
      <c r="B1227"/>
      <c r="C1227"/>
    </row>
    <row r="1228" spans="1:3" ht="15" x14ac:dyDescent="0.25">
      <c r="A1228"/>
      <c r="B1228"/>
      <c r="C1228"/>
    </row>
    <row r="1229" spans="1:3" ht="15" x14ac:dyDescent="0.25">
      <c r="A1229"/>
      <c r="B1229"/>
      <c r="C1229"/>
    </row>
    <row r="1230" spans="1:3" ht="15" x14ac:dyDescent="0.25">
      <c r="A1230"/>
      <c r="B1230"/>
      <c r="C1230"/>
    </row>
    <row r="1231" spans="1:3" ht="15" x14ac:dyDescent="0.25">
      <c r="A1231"/>
      <c r="B1231"/>
      <c r="C1231"/>
    </row>
    <row r="1232" spans="1:3" ht="15" x14ac:dyDescent="0.25">
      <c r="A1232"/>
      <c r="B1232"/>
      <c r="C1232"/>
    </row>
    <row r="1233" spans="1:3" ht="15" x14ac:dyDescent="0.25">
      <c r="A1233"/>
      <c r="B1233"/>
      <c r="C1233"/>
    </row>
    <row r="1234" spans="1:3" ht="15" x14ac:dyDescent="0.25">
      <c r="A1234"/>
      <c r="B1234"/>
      <c r="C1234"/>
    </row>
    <row r="1235" spans="1:3" ht="15" x14ac:dyDescent="0.25">
      <c r="A1235"/>
      <c r="B1235"/>
      <c r="C1235"/>
    </row>
    <row r="1236" spans="1:3" ht="15" x14ac:dyDescent="0.25">
      <c r="A1236"/>
      <c r="B1236"/>
      <c r="C1236"/>
    </row>
    <row r="1237" spans="1:3" ht="15" x14ac:dyDescent="0.25">
      <c r="A1237"/>
      <c r="B1237"/>
      <c r="C1237"/>
    </row>
    <row r="1238" spans="1:3" ht="15" x14ac:dyDescent="0.25">
      <c r="A1238"/>
      <c r="B1238"/>
      <c r="C1238"/>
    </row>
    <row r="1239" spans="1:3" ht="15" x14ac:dyDescent="0.25">
      <c r="A1239"/>
      <c r="B1239"/>
      <c r="C1239"/>
    </row>
    <row r="1240" spans="1:3" ht="15" x14ac:dyDescent="0.25">
      <c r="A1240"/>
      <c r="B1240"/>
      <c r="C1240"/>
    </row>
    <row r="1241" spans="1:3" ht="15" x14ac:dyDescent="0.25">
      <c r="A1241"/>
      <c r="B1241"/>
      <c r="C1241"/>
    </row>
    <row r="1242" spans="1:3" ht="15" x14ac:dyDescent="0.25">
      <c r="A1242"/>
      <c r="B1242"/>
      <c r="C1242"/>
    </row>
    <row r="1243" spans="1:3" ht="15" x14ac:dyDescent="0.25">
      <c r="A1243"/>
      <c r="B1243"/>
      <c r="C1243"/>
    </row>
    <row r="1244" spans="1:3" ht="15" x14ac:dyDescent="0.25">
      <c r="A1244"/>
      <c r="B1244"/>
      <c r="C1244"/>
    </row>
    <row r="1245" spans="1:3" ht="15" x14ac:dyDescent="0.25">
      <c r="A1245"/>
      <c r="B1245"/>
      <c r="C1245"/>
    </row>
    <row r="1246" spans="1:3" ht="15" x14ac:dyDescent="0.25">
      <c r="A1246"/>
      <c r="B1246"/>
      <c r="C1246"/>
    </row>
    <row r="1247" spans="1:3" ht="15" x14ac:dyDescent="0.25">
      <c r="A1247"/>
      <c r="B1247"/>
      <c r="C1247"/>
    </row>
    <row r="1248" spans="1:3" ht="15" x14ac:dyDescent="0.25">
      <c r="A1248"/>
      <c r="B1248"/>
      <c r="C1248"/>
    </row>
    <row r="1249" spans="1:3" ht="15" x14ac:dyDescent="0.25">
      <c r="A1249"/>
      <c r="B1249"/>
      <c r="C1249"/>
    </row>
    <row r="1250" spans="1:3" ht="15" x14ac:dyDescent="0.25">
      <c r="A1250"/>
      <c r="B1250"/>
      <c r="C1250"/>
    </row>
    <row r="1251" spans="1:3" ht="15" x14ac:dyDescent="0.25">
      <c r="A1251"/>
      <c r="B1251"/>
      <c r="C1251"/>
    </row>
    <row r="1252" spans="1:3" ht="15" x14ac:dyDescent="0.25">
      <c r="A1252"/>
      <c r="B1252"/>
      <c r="C1252"/>
    </row>
    <row r="1253" spans="1:3" ht="15" x14ac:dyDescent="0.25">
      <c r="A1253"/>
      <c r="B1253"/>
      <c r="C1253"/>
    </row>
    <row r="1254" spans="1:3" ht="15" x14ac:dyDescent="0.25">
      <c r="A1254"/>
      <c r="B1254"/>
      <c r="C1254"/>
    </row>
    <row r="1255" spans="1:3" ht="15" x14ac:dyDescent="0.25">
      <c r="A1255"/>
      <c r="B1255"/>
      <c r="C1255"/>
    </row>
    <row r="1256" spans="1:3" ht="15" x14ac:dyDescent="0.25">
      <c r="A1256"/>
      <c r="B1256"/>
      <c r="C1256"/>
    </row>
    <row r="1257" spans="1:3" ht="15" x14ac:dyDescent="0.25">
      <c r="A1257"/>
      <c r="B1257"/>
      <c r="C1257"/>
    </row>
    <row r="1258" spans="1:3" ht="15" x14ac:dyDescent="0.25">
      <c r="A1258"/>
      <c r="B1258"/>
      <c r="C1258"/>
    </row>
    <row r="1259" spans="1:3" ht="15" x14ac:dyDescent="0.25">
      <c r="A1259"/>
      <c r="B1259"/>
      <c r="C1259"/>
    </row>
    <row r="1260" spans="1:3" ht="15" x14ac:dyDescent="0.25">
      <c r="A1260"/>
      <c r="B1260"/>
      <c r="C1260"/>
    </row>
    <row r="1261" spans="1:3" ht="15" x14ac:dyDescent="0.25">
      <c r="A1261"/>
      <c r="B1261"/>
      <c r="C1261"/>
    </row>
    <row r="1262" spans="1:3" ht="15" x14ac:dyDescent="0.25">
      <c r="A1262"/>
      <c r="B1262"/>
      <c r="C1262"/>
    </row>
    <row r="1263" spans="1:3" ht="15" x14ac:dyDescent="0.25">
      <c r="A1263"/>
      <c r="B1263"/>
      <c r="C1263"/>
    </row>
    <row r="1264" spans="1:3" ht="15" x14ac:dyDescent="0.25">
      <c r="A1264"/>
      <c r="B1264"/>
      <c r="C1264"/>
    </row>
    <row r="1265" spans="1:3" ht="15" x14ac:dyDescent="0.25">
      <c r="A1265"/>
      <c r="B1265"/>
      <c r="C1265"/>
    </row>
    <row r="1266" spans="1:3" ht="15" x14ac:dyDescent="0.25">
      <c r="A1266"/>
      <c r="B1266"/>
      <c r="C1266"/>
    </row>
    <row r="1267" spans="1:3" ht="15" x14ac:dyDescent="0.25">
      <c r="A1267"/>
      <c r="B1267"/>
      <c r="C1267"/>
    </row>
    <row r="1268" spans="1:3" ht="15" x14ac:dyDescent="0.25">
      <c r="A1268"/>
      <c r="B1268"/>
      <c r="C1268"/>
    </row>
    <row r="1269" spans="1:3" ht="15" x14ac:dyDescent="0.25">
      <c r="A1269"/>
      <c r="B1269"/>
      <c r="C1269"/>
    </row>
    <row r="1270" spans="1:3" ht="15" x14ac:dyDescent="0.25">
      <c r="A1270"/>
      <c r="B1270"/>
      <c r="C1270"/>
    </row>
    <row r="1271" spans="1:3" ht="15" x14ac:dyDescent="0.25">
      <c r="A1271"/>
      <c r="B1271"/>
      <c r="C1271"/>
    </row>
    <row r="1272" spans="1:3" ht="15" x14ac:dyDescent="0.25">
      <c r="A1272"/>
      <c r="B1272"/>
      <c r="C1272"/>
    </row>
    <row r="1273" spans="1:3" ht="15" x14ac:dyDescent="0.25">
      <c r="A1273"/>
      <c r="B1273"/>
      <c r="C1273"/>
    </row>
    <row r="1274" spans="1:3" ht="15" x14ac:dyDescent="0.25">
      <c r="A1274"/>
      <c r="B1274"/>
      <c r="C1274"/>
    </row>
    <row r="1275" spans="1:3" ht="15" x14ac:dyDescent="0.25">
      <c r="A1275"/>
      <c r="B1275"/>
      <c r="C1275"/>
    </row>
    <row r="1276" spans="1:3" ht="15" x14ac:dyDescent="0.25">
      <c r="A1276"/>
      <c r="B1276"/>
      <c r="C1276"/>
    </row>
    <row r="1277" spans="1:3" ht="15" x14ac:dyDescent="0.25">
      <c r="A1277"/>
      <c r="B1277"/>
      <c r="C1277"/>
    </row>
    <row r="1278" spans="1:3" ht="15" x14ac:dyDescent="0.25">
      <c r="A1278"/>
      <c r="B1278"/>
      <c r="C1278"/>
    </row>
    <row r="1279" spans="1:3" ht="15" x14ac:dyDescent="0.25">
      <c r="A1279"/>
      <c r="B1279"/>
      <c r="C1279"/>
    </row>
    <row r="1280" spans="1:3" ht="15" x14ac:dyDescent="0.25">
      <c r="A1280"/>
      <c r="B1280"/>
      <c r="C1280"/>
    </row>
    <row r="1281" spans="1:3" ht="15" x14ac:dyDescent="0.25">
      <c r="A1281"/>
      <c r="B1281"/>
      <c r="C1281"/>
    </row>
    <row r="1282" spans="1:3" ht="15" x14ac:dyDescent="0.25">
      <c r="A1282"/>
      <c r="B1282"/>
      <c r="C1282"/>
    </row>
    <row r="1283" spans="1:3" ht="15" x14ac:dyDescent="0.25">
      <c r="A1283"/>
      <c r="B1283"/>
      <c r="C1283"/>
    </row>
    <row r="1284" spans="1:3" ht="15" x14ac:dyDescent="0.25">
      <c r="A1284"/>
      <c r="B1284"/>
      <c r="C1284"/>
    </row>
    <row r="1285" spans="1:3" ht="15" x14ac:dyDescent="0.25">
      <c r="A1285"/>
      <c r="B1285"/>
      <c r="C1285"/>
    </row>
    <row r="1286" spans="1:3" ht="15" x14ac:dyDescent="0.25">
      <c r="A1286"/>
      <c r="B1286"/>
      <c r="C1286"/>
    </row>
    <row r="1287" spans="1:3" ht="15" x14ac:dyDescent="0.25">
      <c r="A1287"/>
      <c r="B1287"/>
      <c r="C1287"/>
    </row>
    <row r="1288" spans="1:3" ht="15" x14ac:dyDescent="0.25">
      <c r="A1288"/>
      <c r="B1288"/>
      <c r="C1288"/>
    </row>
    <row r="1289" spans="1:3" ht="15" x14ac:dyDescent="0.25">
      <c r="A1289"/>
      <c r="B1289"/>
      <c r="C1289"/>
    </row>
    <row r="1290" spans="1:3" ht="15" x14ac:dyDescent="0.25">
      <c r="A1290"/>
      <c r="B1290"/>
      <c r="C1290"/>
    </row>
    <row r="1291" spans="1:3" ht="15" x14ac:dyDescent="0.25">
      <c r="A1291"/>
      <c r="B1291"/>
      <c r="C1291"/>
    </row>
    <row r="1292" spans="1:3" ht="15" x14ac:dyDescent="0.25">
      <c r="A1292"/>
      <c r="B1292"/>
      <c r="C1292"/>
    </row>
    <row r="1293" spans="1:3" ht="15" x14ac:dyDescent="0.25">
      <c r="A1293"/>
      <c r="B1293"/>
      <c r="C1293"/>
    </row>
    <row r="1294" spans="1:3" ht="15" x14ac:dyDescent="0.25">
      <c r="A1294"/>
      <c r="B1294"/>
      <c r="C1294"/>
    </row>
    <row r="1295" spans="1:3" ht="15" x14ac:dyDescent="0.25">
      <c r="A1295"/>
      <c r="B1295"/>
      <c r="C1295"/>
    </row>
    <row r="1296" spans="1:3" ht="15" x14ac:dyDescent="0.25">
      <c r="A1296"/>
      <c r="B1296"/>
      <c r="C1296"/>
    </row>
    <row r="1297" spans="1:3" ht="15" x14ac:dyDescent="0.25">
      <c r="A1297"/>
      <c r="B1297"/>
      <c r="C1297"/>
    </row>
    <row r="1298" spans="1:3" ht="15" x14ac:dyDescent="0.25">
      <c r="A1298"/>
      <c r="B1298"/>
      <c r="C1298"/>
    </row>
    <row r="1299" spans="1:3" ht="15" x14ac:dyDescent="0.25">
      <c r="A1299"/>
      <c r="B1299"/>
      <c r="C1299"/>
    </row>
    <row r="1300" spans="1:3" ht="15" x14ac:dyDescent="0.25">
      <c r="A1300"/>
      <c r="B1300"/>
      <c r="C1300"/>
    </row>
    <row r="1301" spans="1:3" ht="15" x14ac:dyDescent="0.25">
      <c r="A1301"/>
      <c r="B1301"/>
      <c r="C1301"/>
    </row>
    <row r="1302" spans="1:3" ht="15" x14ac:dyDescent="0.25">
      <c r="A1302"/>
      <c r="B1302"/>
      <c r="C1302"/>
    </row>
    <row r="1303" spans="1:3" ht="15" x14ac:dyDescent="0.25">
      <c r="A1303"/>
      <c r="B1303"/>
      <c r="C1303"/>
    </row>
    <row r="1304" spans="1:3" ht="15" x14ac:dyDescent="0.25">
      <c r="A1304"/>
      <c r="B1304"/>
      <c r="C1304"/>
    </row>
    <row r="1305" spans="1:3" ht="15" x14ac:dyDescent="0.25">
      <c r="A1305"/>
      <c r="B1305"/>
      <c r="C1305"/>
    </row>
    <row r="1306" spans="1:3" ht="15" x14ac:dyDescent="0.25">
      <c r="A1306"/>
      <c r="B1306"/>
      <c r="C1306"/>
    </row>
    <row r="1307" spans="1:3" ht="15" x14ac:dyDescent="0.25">
      <c r="A1307"/>
      <c r="B1307"/>
      <c r="C1307"/>
    </row>
    <row r="1308" spans="1:3" ht="15" x14ac:dyDescent="0.25">
      <c r="A1308"/>
      <c r="B1308"/>
      <c r="C1308"/>
    </row>
    <row r="1309" spans="1:3" ht="15" x14ac:dyDescent="0.25">
      <c r="A1309"/>
      <c r="B1309"/>
      <c r="C1309"/>
    </row>
    <row r="1310" spans="1:3" ht="15" x14ac:dyDescent="0.25">
      <c r="A1310"/>
      <c r="B1310"/>
      <c r="C1310"/>
    </row>
    <row r="1311" spans="1:3" ht="15" x14ac:dyDescent="0.25">
      <c r="A1311"/>
      <c r="B1311"/>
      <c r="C1311"/>
    </row>
    <row r="1312" spans="1:3" ht="15" x14ac:dyDescent="0.25">
      <c r="A1312"/>
      <c r="B1312"/>
      <c r="C1312"/>
    </row>
    <row r="1313" spans="1:3" ht="15" x14ac:dyDescent="0.25">
      <c r="A1313"/>
      <c r="B1313"/>
      <c r="C1313"/>
    </row>
    <row r="1314" spans="1:3" ht="15" x14ac:dyDescent="0.25">
      <c r="A1314"/>
      <c r="B1314"/>
      <c r="C1314"/>
    </row>
    <row r="1315" spans="1:3" ht="15" x14ac:dyDescent="0.25">
      <c r="A1315"/>
      <c r="B1315"/>
      <c r="C1315"/>
    </row>
    <row r="1316" spans="1:3" ht="15" x14ac:dyDescent="0.25">
      <c r="A1316"/>
      <c r="B1316"/>
      <c r="C1316"/>
    </row>
    <row r="1317" spans="1:3" ht="15" x14ac:dyDescent="0.25">
      <c r="A1317"/>
      <c r="B1317"/>
      <c r="C1317"/>
    </row>
    <row r="1318" spans="1:3" ht="15" x14ac:dyDescent="0.25">
      <c r="A1318"/>
      <c r="B1318"/>
      <c r="C1318"/>
    </row>
    <row r="1319" spans="1:3" ht="15" x14ac:dyDescent="0.25">
      <c r="A1319"/>
      <c r="B1319"/>
      <c r="C1319"/>
    </row>
    <row r="1320" spans="1:3" ht="15" x14ac:dyDescent="0.25">
      <c r="A1320"/>
      <c r="B1320"/>
      <c r="C1320"/>
    </row>
    <row r="1321" spans="1:3" ht="15" x14ac:dyDescent="0.25">
      <c r="A1321"/>
      <c r="B1321"/>
      <c r="C1321"/>
    </row>
    <row r="1322" spans="1:3" ht="15" x14ac:dyDescent="0.25">
      <c r="A1322"/>
      <c r="B1322"/>
      <c r="C1322"/>
    </row>
    <row r="1323" spans="1:3" ht="15" x14ac:dyDescent="0.25">
      <c r="A1323"/>
      <c r="B1323"/>
      <c r="C1323"/>
    </row>
    <row r="1324" spans="1:3" ht="15" x14ac:dyDescent="0.25">
      <c r="A1324"/>
      <c r="B1324"/>
      <c r="C1324"/>
    </row>
    <row r="1325" spans="1:3" ht="15" x14ac:dyDescent="0.25">
      <c r="A1325"/>
      <c r="B1325"/>
      <c r="C1325"/>
    </row>
    <row r="1326" spans="1:3" ht="15" x14ac:dyDescent="0.25">
      <c r="A1326"/>
      <c r="B1326"/>
      <c r="C1326"/>
    </row>
    <row r="1327" spans="1:3" ht="15" x14ac:dyDescent="0.25">
      <c r="A1327"/>
      <c r="B1327"/>
      <c r="C1327"/>
    </row>
    <row r="1328" spans="1:3" ht="15" x14ac:dyDescent="0.25">
      <c r="A1328"/>
      <c r="B1328"/>
      <c r="C1328"/>
    </row>
    <row r="1329" spans="1:3" ht="15" x14ac:dyDescent="0.25">
      <c r="A1329"/>
      <c r="B1329"/>
      <c r="C1329"/>
    </row>
    <row r="1330" spans="1:3" ht="15" x14ac:dyDescent="0.25">
      <c r="A1330"/>
      <c r="B1330"/>
      <c r="C1330"/>
    </row>
    <row r="1331" spans="1:3" ht="15" x14ac:dyDescent="0.25">
      <c r="A1331"/>
      <c r="B1331"/>
      <c r="C1331"/>
    </row>
    <row r="1332" spans="1:3" ht="15" x14ac:dyDescent="0.25">
      <c r="A1332"/>
      <c r="B1332"/>
      <c r="C1332"/>
    </row>
    <row r="1333" spans="1:3" ht="15" x14ac:dyDescent="0.25">
      <c r="A1333"/>
      <c r="B1333"/>
      <c r="C1333"/>
    </row>
    <row r="1334" spans="1:3" ht="15" x14ac:dyDescent="0.25">
      <c r="A1334"/>
      <c r="B1334"/>
      <c r="C1334"/>
    </row>
    <row r="1335" spans="1:3" ht="15" x14ac:dyDescent="0.25">
      <c r="A1335"/>
      <c r="B1335"/>
      <c r="C1335"/>
    </row>
    <row r="1336" spans="1:3" ht="15" x14ac:dyDescent="0.25">
      <c r="A1336"/>
      <c r="B1336"/>
      <c r="C1336"/>
    </row>
    <row r="1337" spans="1:3" ht="15" x14ac:dyDescent="0.25">
      <c r="A1337"/>
      <c r="B1337"/>
      <c r="C1337"/>
    </row>
    <row r="1338" spans="1:3" ht="15" x14ac:dyDescent="0.25">
      <c r="A1338"/>
      <c r="B1338"/>
      <c r="C1338"/>
    </row>
    <row r="1339" spans="1:3" ht="15" x14ac:dyDescent="0.25">
      <c r="A1339"/>
      <c r="B1339"/>
      <c r="C1339"/>
    </row>
    <row r="1340" spans="1:3" ht="15" x14ac:dyDescent="0.25">
      <c r="A1340"/>
      <c r="B1340"/>
      <c r="C1340"/>
    </row>
    <row r="1341" spans="1:3" ht="15" x14ac:dyDescent="0.25">
      <c r="A1341"/>
      <c r="B1341"/>
      <c r="C1341"/>
    </row>
    <row r="1342" spans="1:3" ht="15" x14ac:dyDescent="0.25">
      <c r="A1342"/>
      <c r="B1342"/>
      <c r="C1342"/>
    </row>
    <row r="1343" spans="1:3" ht="15" x14ac:dyDescent="0.25">
      <c r="A1343"/>
      <c r="B1343"/>
      <c r="C1343"/>
    </row>
    <row r="1344" spans="1:3" ht="15" x14ac:dyDescent="0.25">
      <c r="A1344"/>
      <c r="B1344"/>
      <c r="C1344"/>
    </row>
    <row r="1345" spans="1:3" ht="15" x14ac:dyDescent="0.25">
      <c r="A1345"/>
      <c r="B1345"/>
      <c r="C1345"/>
    </row>
    <row r="1346" spans="1:3" ht="15" x14ac:dyDescent="0.25">
      <c r="A1346"/>
      <c r="B1346"/>
      <c r="C1346"/>
    </row>
    <row r="1347" spans="1:3" ht="15" x14ac:dyDescent="0.25">
      <c r="A1347"/>
      <c r="B1347"/>
      <c r="C1347"/>
    </row>
    <row r="1348" spans="1:3" ht="15" x14ac:dyDescent="0.25">
      <c r="A1348"/>
      <c r="B1348"/>
      <c r="C1348"/>
    </row>
    <row r="1349" spans="1:3" ht="15" x14ac:dyDescent="0.25">
      <c r="A1349"/>
      <c r="B1349"/>
      <c r="C1349"/>
    </row>
    <row r="1350" spans="1:3" ht="15" x14ac:dyDescent="0.25">
      <c r="A1350"/>
      <c r="B1350"/>
      <c r="C1350"/>
    </row>
    <row r="1351" spans="1:3" ht="15" x14ac:dyDescent="0.25">
      <c r="A1351"/>
      <c r="B1351"/>
      <c r="C1351"/>
    </row>
    <row r="1352" spans="1:3" ht="15" x14ac:dyDescent="0.25">
      <c r="A1352"/>
      <c r="B1352"/>
      <c r="C1352"/>
    </row>
    <row r="1353" spans="1:3" ht="15" x14ac:dyDescent="0.25">
      <c r="A1353"/>
      <c r="B1353"/>
      <c r="C1353"/>
    </row>
    <row r="1354" spans="1:3" ht="15" x14ac:dyDescent="0.25">
      <c r="A1354"/>
      <c r="B1354"/>
      <c r="C1354"/>
    </row>
    <row r="1355" spans="1:3" ht="15" x14ac:dyDescent="0.25">
      <c r="A1355"/>
      <c r="B1355"/>
      <c r="C1355"/>
    </row>
    <row r="1356" spans="1:3" ht="15" x14ac:dyDescent="0.25">
      <c r="A1356"/>
      <c r="B1356"/>
      <c r="C1356"/>
    </row>
    <row r="1357" spans="1:3" ht="15" x14ac:dyDescent="0.25">
      <c r="A1357"/>
      <c r="B1357"/>
      <c r="C1357"/>
    </row>
    <row r="1358" spans="1:3" ht="15" x14ac:dyDescent="0.25">
      <c r="A1358"/>
      <c r="B1358"/>
      <c r="C1358"/>
    </row>
    <row r="1359" spans="1:3" ht="15" x14ac:dyDescent="0.25">
      <c r="A1359"/>
      <c r="B1359"/>
      <c r="C1359"/>
    </row>
    <row r="1360" spans="1:3" ht="15" x14ac:dyDescent="0.25">
      <c r="A1360"/>
      <c r="B1360"/>
      <c r="C1360"/>
    </row>
    <row r="1361" spans="1:3" ht="15" x14ac:dyDescent="0.25">
      <c r="A1361"/>
      <c r="B1361"/>
      <c r="C1361"/>
    </row>
    <row r="1362" spans="1:3" ht="15" x14ac:dyDescent="0.25">
      <c r="A1362"/>
      <c r="B1362"/>
      <c r="C1362"/>
    </row>
    <row r="1363" spans="1:3" ht="15" x14ac:dyDescent="0.25">
      <c r="A1363"/>
      <c r="B1363"/>
      <c r="C1363"/>
    </row>
    <row r="1364" spans="1:3" ht="15" x14ac:dyDescent="0.25">
      <c r="A1364"/>
      <c r="B1364"/>
      <c r="C1364"/>
    </row>
    <row r="1365" spans="1:3" ht="15" x14ac:dyDescent="0.25">
      <c r="A1365"/>
      <c r="B1365"/>
      <c r="C1365"/>
    </row>
    <row r="1366" spans="1:3" ht="15" x14ac:dyDescent="0.25">
      <c r="A1366"/>
      <c r="B1366"/>
      <c r="C1366"/>
    </row>
    <row r="1367" spans="1:3" ht="15" x14ac:dyDescent="0.25">
      <c r="A1367"/>
      <c r="B1367"/>
      <c r="C1367"/>
    </row>
    <row r="1368" spans="1:3" ht="15" x14ac:dyDescent="0.25">
      <c r="A1368"/>
      <c r="B1368"/>
      <c r="C1368"/>
    </row>
    <row r="1369" spans="1:3" ht="15" x14ac:dyDescent="0.25">
      <c r="A1369"/>
      <c r="B1369"/>
      <c r="C1369"/>
    </row>
    <row r="1370" spans="1:3" ht="15" x14ac:dyDescent="0.25">
      <c r="A1370"/>
      <c r="B1370"/>
      <c r="C1370"/>
    </row>
    <row r="1371" spans="1:3" ht="15" x14ac:dyDescent="0.25">
      <c r="A1371"/>
      <c r="B1371"/>
      <c r="C1371"/>
    </row>
    <row r="1372" spans="1:3" ht="15" x14ac:dyDescent="0.25">
      <c r="A1372"/>
      <c r="B1372"/>
      <c r="C1372"/>
    </row>
    <row r="1373" spans="1:3" ht="15" x14ac:dyDescent="0.25">
      <c r="A1373"/>
      <c r="B1373"/>
      <c r="C1373"/>
    </row>
    <row r="1374" spans="1:3" ht="15" x14ac:dyDescent="0.25">
      <c r="A1374"/>
      <c r="B1374"/>
      <c r="C1374"/>
    </row>
    <row r="1375" spans="1:3" ht="15" x14ac:dyDescent="0.25">
      <c r="A1375"/>
      <c r="B1375"/>
      <c r="C1375"/>
    </row>
    <row r="1376" spans="1:3" ht="15" x14ac:dyDescent="0.25">
      <c r="A1376"/>
      <c r="B1376"/>
      <c r="C1376"/>
    </row>
    <row r="1377" spans="1:3" ht="15" x14ac:dyDescent="0.25">
      <c r="A1377"/>
      <c r="B1377"/>
      <c r="C1377"/>
    </row>
    <row r="1378" spans="1:3" ht="15" x14ac:dyDescent="0.25">
      <c r="A1378"/>
      <c r="B1378"/>
      <c r="C1378"/>
    </row>
    <row r="1379" spans="1:3" ht="15" x14ac:dyDescent="0.25">
      <c r="A1379"/>
      <c r="B1379"/>
      <c r="C1379"/>
    </row>
    <row r="1380" spans="1:3" ht="15" x14ac:dyDescent="0.25">
      <c r="A1380"/>
      <c r="B1380"/>
      <c r="C1380"/>
    </row>
    <row r="1381" spans="1:3" ht="15" x14ac:dyDescent="0.25">
      <c r="A1381"/>
      <c r="B1381"/>
      <c r="C1381"/>
    </row>
    <row r="1382" spans="1:3" ht="15" x14ac:dyDescent="0.25">
      <c r="A1382"/>
      <c r="B1382"/>
      <c r="C1382"/>
    </row>
    <row r="1383" spans="1:3" ht="15" x14ac:dyDescent="0.25">
      <c r="A1383"/>
      <c r="B1383"/>
      <c r="C1383"/>
    </row>
    <row r="1384" spans="1:3" ht="15" x14ac:dyDescent="0.25">
      <c r="A1384"/>
      <c r="B1384"/>
      <c r="C1384"/>
    </row>
    <row r="1385" spans="1:3" ht="15" x14ac:dyDescent="0.25">
      <c r="A1385"/>
      <c r="B1385"/>
      <c r="C1385"/>
    </row>
    <row r="1386" spans="1:3" ht="15" x14ac:dyDescent="0.25">
      <c r="A1386"/>
      <c r="B1386"/>
      <c r="C1386"/>
    </row>
    <row r="1387" spans="1:3" ht="15" x14ac:dyDescent="0.25">
      <c r="A1387"/>
      <c r="B1387"/>
      <c r="C1387"/>
    </row>
    <row r="1388" spans="1:3" ht="15" x14ac:dyDescent="0.25">
      <c r="A1388"/>
      <c r="B1388"/>
      <c r="C1388"/>
    </row>
    <row r="1389" spans="1:3" ht="15" x14ac:dyDescent="0.25">
      <c r="A1389"/>
      <c r="B1389"/>
      <c r="C1389"/>
    </row>
    <row r="1390" spans="1:3" ht="15" x14ac:dyDescent="0.25">
      <c r="A1390"/>
      <c r="B1390"/>
      <c r="C1390"/>
    </row>
    <row r="1391" spans="1:3" ht="15" x14ac:dyDescent="0.25">
      <c r="A1391"/>
      <c r="B1391"/>
      <c r="C1391"/>
    </row>
    <row r="1392" spans="1:3" ht="15" x14ac:dyDescent="0.25">
      <c r="A1392"/>
      <c r="B1392"/>
      <c r="C1392"/>
    </row>
    <row r="1393" spans="1:3" ht="15" x14ac:dyDescent="0.25">
      <c r="A1393"/>
      <c r="B1393"/>
      <c r="C1393"/>
    </row>
    <row r="1394" spans="1:3" ht="15" x14ac:dyDescent="0.25">
      <c r="A1394"/>
      <c r="B1394"/>
      <c r="C1394"/>
    </row>
    <row r="1395" spans="1:3" ht="15" x14ac:dyDescent="0.25">
      <c r="A1395"/>
      <c r="B1395"/>
      <c r="C1395"/>
    </row>
    <row r="1396" spans="1:3" ht="15" x14ac:dyDescent="0.25">
      <c r="A1396"/>
      <c r="B1396"/>
      <c r="C1396"/>
    </row>
    <row r="1397" spans="1:3" ht="15" x14ac:dyDescent="0.25">
      <c r="A1397"/>
      <c r="B1397"/>
      <c r="C1397"/>
    </row>
    <row r="1398" spans="1:3" ht="15" x14ac:dyDescent="0.25">
      <c r="A1398"/>
      <c r="B1398"/>
      <c r="C1398"/>
    </row>
    <row r="1399" spans="1:3" ht="15" x14ac:dyDescent="0.25">
      <c r="A1399"/>
      <c r="B1399"/>
      <c r="C1399"/>
    </row>
    <row r="1400" spans="1:3" ht="15" x14ac:dyDescent="0.25">
      <c r="A1400"/>
      <c r="B1400"/>
      <c r="C1400"/>
    </row>
    <row r="1401" spans="1:3" ht="15" x14ac:dyDescent="0.25">
      <c r="A1401"/>
      <c r="B1401"/>
      <c r="C1401"/>
    </row>
    <row r="1402" spans="1:3" ht="15" x14ac:dyDescent="0.25">
      <c r="A1402"/>
      <c r="B1402"/>
      <c r="C1402"/>
    </row>
    <row r="1403" spans="1:3" ht="15" x14ac:dyDescent="0.25">
      <c r="A1403"/>
      <c r="B1403"/>
      <c r="C1403"/>
    </row>
    <row r="1404" spans="1:3" ht="15" x14ac:dyDescent="0.25">
      <c r="A1404"/>
      <c r="B1404"/>
      <c r="C1404"/>
    </row>
    <row r="1405" spans="1:3" ht="15" x14ac:dyDescent="0.25">
      <c r="A1405"/>
      <c r="B1405"/>
      <c r="C1405"/>
    </row>
    <row r="1406" spans="1:3" ht="15" x14ac:dyDescent="0.25">
      <c r="A1406"/>
      <c r="B1406"/>
      <c r="C1406"/>
    </row>
    <row r="1407" spans="1:3" ht="15" x14ac:dyDescent="0.25">
      <c r="A1407"/>
      <c r="B1407"/>
      <c r="C1407"/>
    </row>
    <row r="1408" spans="1:3" ht="15" x14ac:dyDescent="0.25">
      <c r="A1408"/>
      <c r="B1408"/>
      <c r="C1408"/>
    </row>
    <row r="1409" spans="1:3" ht="15" x14ac:dyDescent="0.25">
      <c r="A1409"/>
      <c r="B1409"/>
      <c r="C1409"/>
    </row>
    <row r="1410" spans="1:3" ht="15" x14ac:dyDescent="0.25">
      <c r="A1410"/>
      <c r="B1410"/>
      <c r="C1410"/>
    </row>
    <row r="1411" spans="1:3" ht="15" x14ac:dyDescent="0.25">
      <c r="A1411"/>
      <c r="B1411"/>
      <c r="C1411"/>
    </row>
    <row r="1412" spans="1:3" ht="15" x14ac:dyDescent="0.25">
      <c r="A1412"/>
      <c r="B1412"/>
      <c r="C1412"/>
    </row>
    <row r="1413" spans="1:3" ht="15" x14ac:dyDescent="0.25">
      <c r="A1413"/>
      <c r="B1413"/>
      <c r="C1413"/>
    </row>
    <row r="1414" spans="1:3" ht="15" x14ac:dyDescent="0.25">
      <c r="A1414"/>
      <c r="B1414"/>
      <c r="C1414"/>
    </row>
    <row r="1415" spans="1:3" ht="15" x14ac:dyDescent="0.25">
      <c r="A1415"/>
      <c r="B1415"/>
      <c r="C1415"/>
    </row>
    <row r="1416" spans="1:3" ht="15" x14ac:dyDescent="0.25">
      <c r="A1416"/>
      <c r="B1416"/>
      <c r="C1416"/>
    </row>
    <row r="1417" spans="1:3" ht="15" x14ac:dyDescent="0.25">
      <c r="A1417"/>
      <c r="B1417"/>
      <c r="C1417"/>
    </row>
    <row r="1418" spans="1:3" ht="15" x14ac:dyDescent="0.25">
      <c r="A1418"/>
      <c r="B1418"/>
      <c r="C1418"/>
    </row>
    <row r="1419" spans="1:3" ht="15" x14ac:dyDescent="0.25">
      <c r="A1419"/>
      <c r="B1419"/>
      <c r="C1419"/>
    </row>
  </sheetData>
  <autoFilter ref="A6:D608" xr:uid="{EABD80E7-73DB-432C-BF77-81555F1EE203}"/>
  <sortState xmlns:xlrd2="http://schemas.microsoft.com/office/spreadsheetml/2017/richdata2" ref="A7:D350">
    <sortCondition descending="1" ref="D7:D350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9547-A346-4AFB-A2A3-97849AACD99B}">
  <dimension ref="A1:E1388"/>
  <sheetViews>
    <sheetView showGridLines="0" workbookViewId="0">
      <pane ySplit="6" topLeftCell="A7" activePane="bottomLeft" state="frozen"/>
      <selection pane="bottomLeft" activeCell="B1" sqref="B1:B1048576"/>
    </sheetView>
  </sheetViews>
  <sheetFormatPr defaultColWidth="8.85546875" defaultRowHeight="12.75" x14ac:dyDescent="0.2"/>
  <cols>
    <col min="1" max="1" width="12" style="1" customWidth="1"/>
    <col min="2" max="2" width="20.7109375" style="1" customWidth="1"/>
    <col min="3" max="3" width="54" style="1" customWidth="1"/>
    <col min="4" max="4" width="13" style="1" customWidth="1"/>
    <col min="5" max="16384" width="8.85546875" style="1"/>
  </cols>
  <sheetData>
    <row r="1" spans="1:5" x14ac:dyDescent="0.2">
      <c r="D1" s="6">
        <v>0</v>
      </c>
    </row>
    <row r="3" spans="1:5" x14ac:dyDescent="0.2">
      <c r="C3" s="13" t="s">
        <v>2261</v>
      </c>
      <c r="D3" s="10">
        <f>D4+D5</f>
        <v>62339.254242424249</v>
      </c>
      <c r="E3" s="16"/>
    </row>
    <row r="4" spans="1:5" x14ac:dyDescent="0.2">
      <c r="C4" s="13" t="s">
        <v>2260</v>
      </c>
      <c r="D4" s="10">
        <f>SUM(D131:D132)</f>
        <v>6681.3316666666633</v>
      </c>
    </row>
    <row r="5" spans="1:5" x14ac:dyDescent="0.2">
      <c r="C5" s="13" t="s">
        <v>2259</v>
      </c>
      <c r="D5" s="10">
        <f>SUM(D7:D128)</f>
        <v>55657.922575757584</v>
      </c>
    </row>
    <row r="6" spans="1:5" ht="13.5" thickBot="1" x14ac:dyDescent="0.25">
      <c r="A6" s="17" t="s">
        <v>2257</v>
      </c>
      <c r="B6" s="17" t="s">
        <v>79</v>
      </c>
      <c r="C6" s="17" t="s">
        <v>80</v>
      </c>
      <c r="D6" s="17" t="s">
        <v>2258</v>
      </c>
    </row>
    <row r="7" spans="1:5" x14ac:dyDescent="0.2">
      <c r="A7" s="1" t="s">
        <v>11</v>
      </c>
      <c r="B7" s="1" t="s">
        <v>726</v>
      </c>
      <c r="C7" s="1" t="s">
        <v>184</v>
      </c>
      <c r="D7" s="6">
        <v>2906.25</v>
      </c>
    </row>
    <row r="8" spans="1:5" x14ac:dyDescent="0.2">
      <c r="A8" s="1" t="s">
        <v>11</v>
      </c>
      <c r="B8" s="1" t="s">
        <v>470</v>
      </c>
      <c r="C8" s="1" t="s">
        <v>184</v>
      </c>
      <c r="D8" s="6">
        <v>2741.9966666666664</v>
      </c>
    </row>
    <row r="9" spans="1:5" x14ac:dyDescent="0.2">
      <c r="A9" s="1" t="s">
        <v>11</v>
      </c>
      <c r="B9" s="1" t="s">
        <v>1980</v>
      </c>
      <c r="C9" s="1" t="s">
        <v>219</v>
      </c>
      <c r="D9" s="6">
        <v>2519.2733333333322</v>
      </c>
    </row>
    <row r="10" spans="1:5" x14ac:dyDescent="0.2">
      <c r="A10" s="1" t="s">
        <v>11</v>
      </c>
      <c r="B10" s="1" t="s">
        <v>1998</v>
      </c>
      <c r="C10" s="1" t="s">
        <v>117</v>
      </c>
      <c r="D10" s="6">
        <v>2125</v>
      </c>
    </row>
    <row r="11" spans="1:5" x14ac:dyDescent="0.2">
      <c r="A11" s="1" t="s">
        <v>11</v>
      </c>
      <c r="B11" s="1" t="s">
        <v>1971</v>
      </c>
      <c r="C11" s="1" t="s">
        <v>220</v>
      </c>
      <c r="D11" s="6">
        <v>1948.89</v>
      </c>
    </row>
    <row r="12" spans="1:5" x14ac:dyDescent="0.2">
      <c r="A12" s="1" t="s">
        <v>11</v>
      </c>
      <c r="B12" s="1" t="s">
        <v>1978</v>
      </c>
      <c r="C12" s="1" t="s">
        <v>184</v>
      </c>
      <c r="D12" s="6">
        <v>1900</v>
      </c>
    </row>
    <row r="13" spans="1:5" x14ac:dyDescent="0.2">
      <c r="A13" s="1" t="s">
        <v>11</v>
      </c>
      <c r="B13" s="1" t="s">
        <v>1972</v>
      </c>
      <c r="C13" s="1" t="s">
        <v>219</v>
      </c>
      <c r="D13" s="6">
        <v>1363.7666666666671</v>
      </c>
    </row>
    <row r="14" spans="1:5" x14ac:dyDescent="0.2">
      <c r="A14" s="1" t="s">
        <v>11</v>
      </c>
      <c r="B14" s="1" t="s">
        <v>1997</v>
      </c>
      <c r="C14" s="1" t="s">
        <v>247</v>
      </c>
      <c r="D14" s="6">
        <v>1328.2083333333394</v>
      </c>
    </row>
    <row r="15" spans="1:5" x14ac:dyDescent="0.2">
      <c r="A15" s="1" t="s">
        <v>11</v>
      </c>
      <c r="B15" s="1" t="s">
        <v>1997</v>
      </c>
      <c r="C15" s="1" t="s">
        <v>509</v>
      </c>
      <c r="D15" s="6">
        <v>1328.2083333333394</v>
      </c>
    </row>
    <row r="16" spans="1:5" x14ac:dyDescent="0.2">
      <c r="A16" s="1" t="s">
        <v>11</v>
      </c>
      <c r="B16" s="1" t="s">
        <v>1035</v>
      </c>
      <c r="C16" s="1" t="s">
        <v>509</v>
      </c>
      <c r="D16" s="6">
        <v>1156.0500000000002</v>
      </c>
    </row>
    <row r="17" spans="1:4" x14ac:dyDescent="0.2">
      <c r="A17" s="1" t="s">
        <v>11</v>
      </c>
      <c r="B17" s="1" t="s">
        <v>1943</v>
      </c>
      <c r="C17" s="1" t="s">
        <v>218</v>
      </c>
      <c r="D17" s="6">
        <v>1029.6633333333336</v>
      </c>
    </row>
    <row r="18" spans="1:4" x14ac:dyDescent="0.2">
      <c r="A18" s="1" t="s">
        <v>11</v>
      </c>
      <c r="B18" s="1" t="s">
        <v>1942</v>
      </c>
      <c r="C18" s="1" t="s">
        <v>218</v>
      </c>
      <c r="D18" s="6">
        <v>871.48333333333346</v>
      </c>
    </row>
    <row r="19" spans="1:4" x14ac:dyDescent="0.2">
      <c r="A19" s="1" t="s">
        <v>11</v>
      </c>
      <c r="B19" s="1" t="s">
        <v>2024</v>
      </c>
      <c r="C19" s="1" t="s">
        <v>204</v>
      </c>
      <c r="D19" s="6">
        <v>857.72500000000002</v>
      </c>
    </row>
    <row r="20" spans="1:4" x14ac:dyDescent="0.2">
      <c r="A20" s="1" t="s">
        <v>11</v>
      </c>
      <c r="B20" s="1" t="s">
        <v>1973</v>
      </c>
      <c r="C20" s="1" t="s">
        <v>219</v>
      </c>
      <c r="D20" s="6">
        <v>851.3499999999998</v>
      </c>
    </row>
    <row r="21" spans="1:4" x14ac:dyDescent="0.2">
      <c r="A21" s="1" t="s">
        <v>11</v>
      </c>
      <c r="B21" s="1" t="s">
        <v>2018</v>
      </c>
      <c r="C21" s="1" t="s">
        <v>197</v>
      </c>
      <c r="D21" s="6">
        <v>844.15666666666641</v>
      </c>
    </row>
    <row r="22" spans="1:4" x14ac:dyDescent="0.2">
      <c r="A22" s="1" t="s">
        <v>11</v>
      </c>
      <c r="B22" s="1" t="s">
        <v>1941</v>
      </c>
      <c r="C22" s="1" t="s">
        <v>218</v>
      </c>
      <c r="D22" s="6">
        <v>804.49000000000024</v>
      </c>
    </row>
    <row r="23" spans="1:4" x14ac:dyDescent="0.2">
      <c r="A23" s="1" t="s">
        <v>11</v>
      </c>
      <c r="B23" s="1" t="s">
        <v>2008</v>
      </c>
      <c r="C23" s="1" t="s">
        <v>204</v>
      </c>
      <c r="D23" s="6">
        <v>804.44666666666672</v>
      </c>
    </row>
    <row r="24" spans="1:4" x14ac:dyDescent="0.2">
      <c r="A24" s="1" t="s">
        <v>11</v>
      </c>
      <c r="B24" s="1" t="s">
        <v>2002</v>
      </c>
      <c r="C24" s="1" t="s">
        <v>1057</v>
      </c>
      <c r="D24" s="6">
        <v>750</v>
      </c>
    </row>
    <row r="25" spans="1:4" x14ac:dyDescent="0.2">
      <c r="A25" s="1" t="s">
        <v>11</v>
      </c>
      <c r="B25" s="1" t="s">
        <v>1951</v>
      </c>
      <c r="C25" s="1" t="s">
        <v>191</v>
      </c>
      <c r="D25" s="6">
        <v>725.72666666666612</v>
      </c>
    </row>
    <row r="26" spans="1:4" x14ac:dyDescent="0.2">
      <c r="A26" s="1" t="s">
        <v>11</v>
      </c>
      <c r="B26" s="1" t="s">
        <v>1995</v>
      </c>
      <c r="C26" s="1" t="s">
        <v>248</v>
      </c>
      <c r="D26" s="6">
        <v>725.17333333333329</v>
      </c>
    </row>
    <row r="27" spans="1:4" x14ac:dyDescent="0.2">
      <c r="A27" s="1" t="s">
        <v>11</v>
      </c>
      <c r="B27" s="1" t="s">
        <v>2020</v>
      </c>
      <c r="C27" s="1" t="s">
        <v>215</v>
      </c>
      <c r="D27" s="6">
        <v>702.71333333333359</v>
      </c>
    </row>
    <row r="28" spans="1:4" x14ac:dyDescent="0.2">
      <c r="A28" s="1" t="s">
        <v>11</v>
      </c>
      <c r="B28" s="1" t="s">
        <v>1944</v>
      </c>
      <c r="C28" s="1" t="s">
        <v>167</v>
      </c>
      <c r="D28" s="6">
        <v>700.33333333333337</v>
      </c>
    </row>
    <row r="29" spans="1:4" x14ac:dyDescent="0.2">
      <c r="A29" s="1" t="s">
        <v>11</v>
      </c>
      <c r="B29" s="1" t="s">
        <v>1951</v>
      </c>
      <c r="C29" s="1" t="s">
        <v>219</v>
      </c>
      <c r="D29" s="6">
        <v>699.05999999999949</v>
      </c>
    </row>
    <row r="30" spans="1:4" x14ac:dyDescent="0.2">
      <c r="A30" s="1" t="s">
        <v>11</v>
      </c>
      <c r="B30" s="1" t="s">
        <v>2029</v>
      </c>
      <c r="C30" s="1" t="s">
        <v>204</v>
      </c>
      <c r="D30" s="6">
        <v>697.44333333333327</v>
      </c>
    </row>
    <row r="31" spans="1:4" x14ac:dyDescent="0.2">
      <c r="A31" s="1" t="s">
        <v>11</v>
      </c>
      <c r="B31" s="1" t="s">
        <v>2024</v>
      </c>
      <c r="C31" s="1" t="s">
        <v>248</v>
      </c>
      <c r="D31" s="6">
        <v>672.125</v>
      </c>
    </row>
    <row r="32" spans="1:4" x14ac:dyDescent="0.2">
      <c r="A32" s="1" t="s">
        <v>11</v>
      </c>
      <c r="B32" s="1" t="s">
        <v>2022</v>
      </c>
      <c r="C32" s="1" t="s">
        <v>218</v>
      </c>
      <c r="D32" s="6">
        <v>655.45555555555495</v>
      </c>
    </row>
    <row r="33" spans="1:4" x14ac:dyDescent="0.2">
      <c r="A33" s="1" t="s">
        <v>11</v>
      </c>
      <c r="B33" s="1" t="s">
        <v>2022</v>
      </c>
      <c r="C33" s="1" t="s">
        <v>215</v>
      </c>
      <c r="D33" s="6">
        <v>642.12222222222169</v>
      </c>
    </row>
    <row r="34" spans="1:4" x14ac:dyDescent="0.2">
      <c r="A34" s="1" t="s">
        <v>11</v>
      </c>
      <c r="B34" s="1" t="s">
        <v>2022</v>
      </c>
      <c r="C34" s="1" t="s">
        <v>209</v>
      </c>
      <c r="D34" s="6">
        <v>642.12222222222169</v>
      </c>
    </row>
    <row r="35" spans="1:4" x14ac:dyDescent="0.2">
      <c r="A35" s="1" t="s">
        <v>11</v>
      </c>
      <c r="B35" s="1" t="s">
        <v>1989</v>
      </c>
      <c r="C35" s="1" t="s">
        <v>294</v>
      </c>
      <c r="D35" s="6">
        <v>625</v>
      </c>
    </row>
    <row r="36" spans="1:4" x14ac:dyDescent="0.2">
      <c r="A36" s="1" t="s">
        <v>11</v>
      </c>
      <c r="B36" s="1" t="s">
        <v>1998</v>
      </c>
      <c r="C36" s="1" t="s">
        <v>81</v>
      </c>
      <c r="D36" s="6">
        <v>625</v>
      </c>
    </row>
    <row r="37" spans="1:4" x14ac:dyDescent="0.2">
      <c r="A37" s="1" t="s">
        <v>11</v>
      </c>
      <c r="B37" s="1" t="s">
        <v>1955</v>
      </c>
      <c r="C37" s="1" t="s">
        <v>218</v>
      </c>
      <c r="D37" s="6">
        <v>616.7299999999999</v>
      </c>
    </row>
    <row r="38" spans="1:4" x14ac:dyDescent="0.2">
      <c r="A38" s="1" t="s">
        <v>11</v>
      </c>
      <c r="B38" s="1" t="s">
        <v>1985</v>
      </c>
      <c r="C38" s="1" t="s">
        <v>204</v>
      </c>
      <c r="D38" s="6">
        <v>581.17600000000004</v>
      </c>
    </row>
    <row r="39" spans="1:4" x14ac:dyDescent="0.2">
      <c r="A39" s="1" t="s">
        <v>11</v>
      </c>
      <c r="B39" s="1" t="s">
        <v>1949</v>
      </c>
      <c r="C39" s="1" t="s">
        <v>271</v>
      </c>
      <c r="D39" s="6">
        <v>552.26666666666665</v>
      </c>
    </row>
    <row r="40" spans="1:4" x14ac:dyDescent="0.2">
      <c r="A40" s="1" t="s">
        <v>11</v>
      </c>
      <c r="B40" s="1" t="s">
        <v>2000</v>
      </c>
      <c r="C40" s="1" t="s">
        <v>218</v>
      </c>
      <c r="D40" s="6">
        <v>541.98555555555561</v>
      </c>
    </row>
    <row r="41" spans="1:4" x14ac:dyDescent="0.2">
      <c r="A41" s="1" t="s">
        <v>11</v>
      </c>
      <c r="B41" s="1" t="s">
        <v>2000</v>
      </c>
      <c r="C41" s="1" t="s">
        <v>1946</v>
      </c>
      <c r="D41" s="6">
        <v>515.31888888888886</v>
      </c>
    </row>
    <row r="42" spans="1:4" x14ac:dyDescent="0.2">
      <c r="A42" s="1" t="s">
        <v>11</v>
      </c>
      <c r="B42" s="1" t="s">
        <v>1966</v>
      </c>
      <c r="C42" s="1" t="s">
        <v>292</v>
      </c>
      <c r="D42" s="6">
        <v>509.59999999999997</v>
      </c>
    </row>
    <row r="43" spans="1:4" x14ac:dyDescent="0.2">
      <c r="A43" s="1" t="s">
        <v>11</v>
      </c>
      <c r="B43" s="1" t="s">
        <v>2003</v>
      </c>
      <c r="C43" s="1" t="s">
        <v>137</v>
      </c>
      <c r="D43" s="6">
        <v>500</v>
      </c>
    </row>
    <row r="44" spans="1:4" x14ac:dyDescent="0.2">
      <c r="A44" s="1" t="s">
        <v>11</v>
      </c>
      <c r="B44" s="1" t="s">
        <v>2025</v>
      </c>
      <c r="C44" s="1" t="s">
        <v>103</v>
      </c>
      <c r="D44" s="6">
        <v>500</v>
      </c>
    </row>
    <row r="45" spans="1:4" x14ac:dyDescent="0.2">
      <c r="A45" s="1" t="s">
        <v>11</v>
      </c>
      <c r="B45" s="1" t="s">
        <v>1962</v>
      </c>
      <c r="C45" s="1" t="s">
        <v>260</v>
      </c>
      <c r="D45" s="6">
        <v>481.91166666666663</v>
      </c>
    </row>
    <row r="46" spans="1:4" x14ac:dyDescent="0.2">
      <c r="A46" s="1" t="s">
        <v>11</v>
      </c>
      <c r="B46" s="1" t="s">
        <v>1950</v>
      </c>
      <c r="C46" s="1" t="s">
        <v>302</v>
      </c>
      <c r="D46" s="6">
        <v>425</v>
      </c>
    </row>
    <row r="47" spans="1:4" x14ac:dyDescent="0.2">
      <c r="A47" s="1" t="s">
        <v>11</v>
      </c>
      <c r="B47" s="1" t="s">
        <v>1948</v>
      </c>
      <c r="C47" s="1" t="s">
        <v>104</v>
      </c>
      <c r="D47" s="6">
        <v>409.09090909090907</v>
      </c>
    </row>
    <row r="48" spans="1:4" x14ac:dyDescent="0.2">
      <c r="A48" s="1" t="s">
        <v>11</v>
      </c>
      <c r="B48" s="1" t="s">
        <v>1944</v>
      </c>
      <c r="C48" s="1" t="s">
        <v>282</v>
      </c>
      <c r="D48" s="6">
        <v>381.13333333333338</v>
      </c>
    </row>
    <row r="49" spans="1:4" x14ac:dyDescent="0.2">
      <c r="A49" s="1" t="s">
        <v>11</v>
      </c>
      <c r="B49" s="1" t="s">
        <v>2008</v>
      </c>
      <c r="C49" s="1" t="s">
        <v>1095</v>
      </c>
      <c r="D49" s="6">
        <v>364.22333333333336</v>
      </c>
    </row>
    <row r="50" spans="1:4" x14ac:dyDescent="0.2">
      <c r="A50" s="1" t="s">
        <v>11</v>
      </c>
      <c r="B50" s="1" t="s">
        <v>1959</v>
      </c>
      <c r="C50" s="1" t="s">
        <v>276</v>
      </c>
      <c r="D50" s="6">
        <v>358.39999999999992</v>
      </c>
    </row>
    <row r="51" spans="1:4" x14ac:dyDescent="0.2">
      <c r="A51" s="1" t="s">
        <v>11</v>
      </c>
      <c r="B51" s="1" t="s">
        <v>2018</v>
      </c>
      <c r="C51" s="1" t="s">
        <v>204</v>
      </c>
      <c r="D51" s="6">
        <v>357.67833333333328</v>
      </c>
    </row>
    <row r="52" spans="1:4" x14ac:dyDescent="0.2">
      <c r="A52" s="1" t="s">
        <v>11</v>
      </c>
      <c r="B52" s="1" t="s">
        <v>2016</v>
      </c>
      <c r="C52" s="1" t="s">
        <v>287</v>
      </c>
      <c r="D52" s="6">
        <v>316.8</v>
      </c>
    </row>
    <row r="53" spans="1:4" x14ac:dyDescent="0.2">
      <c r="A53" s="1" t="s">
        <v>11</v>
      </c>
      <c r="B53" s="1" t="s">
        <v>2000</v>
      </c>
      <c r="C53" s="1" t="s">
        <v>213</v>
      </c>
      <c r="D53" s="6">
        <v>315.31888888888892</v>
      </c>
    </row>
    <row r="54" spans="1:4" x14ac:dyDescent="0.2">
      <c r="A54" s="1" t="s">
        <v>11</v>
      </c>
      <c r="B54" s="1" t="s">
        <v>1970</v>
      </c>
      <c r="C54" s="1" t="s">
        <v>282</v>
      </c>
      <c r="D54" s="6">
        <v>312.79999999999995</v>
      </c>
    </row>
    <row r="55" spans="1:4" x14ac:dyDescent="0.2">
      <c r="A55" s="1" t="s">
        <v>11</v>
      </c>
      <c r="B55" s="1" t="s">
        <v>1984</v>
      </c>
      <c r="C55" s="1" t="s">
        <v>99</v>
      </c>
      <c r="D55" s="6">
        <v>312.5</v>
      </c>
    </row>
    <row r="56" spans="1:4" x14ac:dyDescent="0.2">
      <c r="A56" s="1" t="s">
        <v>11</v>
      </c>
      <c r="B56" s="1" t="s">
        <v>1947</v>
      </c>
      <c r="C56" s="1" t="s">
        <v>141</v>
      </c>
      <c r="D56" s="6">
        <v>300</v>
      </c>
    </row>
    <row r="57" spans="1:4" x14ac:dyDescent="0.2">
      <c r="A57" s="1" t="s">
        <v>11</v>
      </c>
      <c r="B57" s="1" t="s">
        <v>1958</v>
      </c>
      <c r="C57" s="1" t="s">
        <v>137</v>
      </c>
      <c r="D57" s="6">
        <v>300</v>
      </c>
    </row>
    <row r="58" spans="1:4" x14ac:dyDescent="0.2">
      <c r="A58" s="1" t="s">
        <v>11</v>
      </c>
      <c r="B58" s="1" t="s">
        <v>1990</v>
      </c>
      <c r="C58" s="1" t="s">
        <v>102</v>
      </c>
      <c r="D58" s="6">
        <v>300</v>
      </c>
    </row>
    <row r="59" spans="1:4" x14ac:dyDescent="0.2">
      <c r="A59" s="1" t="s">
        <v>11</v>
      </c>
      <c r="B59" s="1" t="s">
        <v>1991</v>
      </c>
      <c r="C59" s="1" t="s">
        <v>102</v>
      </c>
      <c r="D59" s="6">
        <v>300</v>
      </c>
    </row>
    <row r="60" spans="1:4" x14ac:dyDescent="0.2">
      <c r="A60" s="1" t="s">
        <v>11</v>
      </c>
      <c r="B60" s="1" t="s">
        <v>1952</v>
      </c>
      <c r="C60" s="1" t="s">
        <v>118</v>
      </c>
      <c r="D60" s="6">
        <v>300</v>
      </c>
    </row>
    <row r="61" spans="1:4" x14ac:dyDescent="0.2">
      <c r="A61" s="1" t="s">
        <v>11</v>
      </c>
      <c r="B61" s="1" t="s">
        <v>2005</v>
      </c>
      <c r="C61" s="1" t="s">
        <v>102</v>
      </c>
      <c r="D61" s="6">
        <v>300</v>
      </c>
    </row>
    <row r="62" spans="1:4" x14ac:dyDescent="0.2">
      <c r="A62" s="1" t="s">
        <v>11</v>
      </c>
      <c r="B62" s="1" t="s">
        <v>2007</v>
      </c>
      <c r="C62" s="1" t="s">
        <v>102</v>
      </c>
      <c r="D62" s="6">
        <v>300</v>
      </c>
    </row>
    <row r="63" spans="1:4" x14ac:dyDescent="0.2">
      <c r="A63" s="1" t="s">
        <v>11</v>
      </c>
      <c r="B63" s="1" t="s">
        <v>2021</v>
      </c>
      <c r="C63" s="1" t="s">
        <v>104</v>
      </c>
      <c r="D63" s="6">
        <v>300</v>
      </c>
    </row>
    <row r="64" spans="1:4" x14ac:dyDescent="0.2">
      <c r="A64" s="1" t="s">
        <v>11</v>
      </c>
      <c r="B64" s="1" t="s">
        <v>2026</v>
      </c>
      <c r="C64" s="1" t="s">
        <v>141</v>
      </c>
      <c r="D64" s="6">
        <v>300</v>
      </c>
    </row>
    <row r="65" spans="1:4" x14ac:dyDescent="0.2">
      <c r="A65" s="1" t="s">
        <v>11</v>
      </c>
      <c r="B65" s="1" t="s">
        <v>1956</v>
      </c>
      <c r="C65" s="1" t="s">
        <v>272</v>
      </c>
      <c r="D65" s="6">
        <v>295.45333333333332</v>
      </c>
    </row>
    <row r="66" spans="1:4" x14ac:dyDescent="0.2">
      <c r="A66" s="1" t="s">
        <v>11</v>
      </c>
      <c r="B66" s="1" t="s">
        <v>1963</v>
      </c>
      <c r="C66" s="1" t="s">
        <v>100</v>
      </c>
      <c r="D66" s="6">
        <v>288</v>
      </c>
    </row>
    <row r="67" spans="1:4" x14ac:dyDescent="0.2">
      <c r="A67" s="1" t="s">
        <v>11</v>
      </c>
      <c r="B67" s="1" t="s">
        <v>1961</v>
      </c>
      <c r="C67" s="1" t="s">
        <v>119</v>
      </c>
      <c r="D67" s="6">
        <v>275</v>
      </c>
    </row>
    <row r="68" spans="1:4" x14ac:dyDescent="0.2">
      <c r="A68" s="1" t="s">
        <v>11</v>
      </c>
      <c r="B68" s="1" t="s">
        <v>1987</v>
      </c>
      <c r="C68" s="1" t="s">
        <v>119</v>
      </c>
      <c r="D68" s="6">
        <v>275</v>
      </c>
    </row>
    <row r="69" spans="1:4" x14ac:dyDescent="0.2">
      <c r="A69" s="1" t="s">
        <v>11</v>
      </c>
      <c r="B69" s="1" t="s">
        <v>2004</v>
      </c>
      <c r="C69" s="1" t="s">
        <v>119</v>
      </c>
      <c r="D69" s="6">
        <v>275</v>
      </c>
    </row>
    <row r="70" spans="1:4" x14ac:dyDescent="0.2">
      <c r="A70" s="1" t="s">
        <v>11</v>
      </c>
      <c r="B70" s="1" t="s">
        <v>1986</v>
      </c>
      <c r="C70" s="1" t="s">
        <v>282</v>
      </c>
      <c r="D70" s="6">
        <v>272</v>
      </c>
    </row>
    <row r="71" spans="1:4" x14ac:dyDescent="0.2">
      <c r="A71" s="1" t="s">
        <v>11</v>
      </c>
      <c r="B71" s="1" t="s">
        <v>1999</v>
      </c>
      <c r="C71" s="1" t="s">
        <v>282</v>
      </c>
      <c r="D71" s="6">
        <v>272</v>
      </c>
    </row>
    <row r="72" spans="1:4" x14ac:dyDescent="0.2">
      <c r="A72" s="1" t="s">
        <v>11</v>
      </c>
      <c r="B72" s="1" t="s">
        <v>1954</v>
      </c>
      <c r="C72" s="1" t="s">
        <v>100</v>
      </c>
      <c r="D72" s="6">
        <v>270</v>
      </c>
    </row>
    <row r="73" spans="1:4" x14ac:dyDescent="0.2">
      <c r="A73" s="1" t="s">
        <v>11</v>
      </c>
      <c r="B73" s="1" t="s">
        <v>1968</v>
      </c>
      <c r="C73" s="1" t="s">
        <v>100</v>
      </c>
      <c r="D73" s="6">
        <v>270</v>
      </c>
    </row>
    <row r="74" spans="1:4" x14ac:dyDescent="0.2">
      <c r="A74" s="1" t="s">
        <v>11</v>
      </c>
      <c r="B74" s="1" t="s">
        <v>2015</v>
      </c>
      <c r="C74" s="1" t="s">
        <v>275</v>
      </c>
      <c r="D74" s="6">
        <v>268.79999999999995</v>
      </c>
    </row>
    <row r="75" spans="1:4" x14ac:dyDescent="0.2">
      <c r="A75" s="1" t="s">
        <v>11</v>
      </c>
      <c r="B75" s="1" t="s">
        <v>1976</v>
      </c>
      <c r="C75" s="1" t="s">
        <v>276</v>
      </c>
      <c r="D75" s="6">
        <v>257.59999999999997</v>
      </c>
    </row>
    <row r="76" spans="1:4" x14ac:dyDescent="0.2">
      <c r="A76" s="1" t="s">
        <v>11</v>
      </c>
      <c r="B76" s="1" t="s">
        <v>1988</v>
      </c>
      <c r="C76" s="1" t="s">
        <v>276</v>
      </c>
      <c r="D76" s="6">
        <v>257.59999999999997</v>
      </c>
    </row>
    <row r="77" spans="1:4" x14ac:dyDescent="0.2">
      <c r="A77" s="1" t="s">
        <v>11</v>
      </c>
      <c r="B77" s="1" t="s">
        <v>1992</v>
      </c>
      <c r="C77" s="1" t="s">
        <v>276</v>
      </c>
      <c r="D77" s="6">
        <v>257.59999999999997</v>
      </c>
    </row>
    <row r="78" spans="1:4" x14ac:dyDescent="0.2">
      <c r="A78" s="1" t="s">
        <v>11</v>
      </c>
      <c r="B78" s="1" t="s">
        <v>1993</v>
      </c>
      <c r="C78" s="1" t="s">
        <v>276</v>
      </c>
      <c r="D78" s="6">
        <v>257.59999999999997</v>
      </c>
    </row>
    <row r="79" spans="1:4" x14ac:dyDescent="0.2">
      <c r="A79" s="1" t="s">
        <v>11</v>
      </c>
      <c r="B79" s="1" t="s">
        <v>2019</v>
      </c>
      <c r="C79" s="1" t="s">
        <v>272</v>
      </c>
      <c r="D79" s="6">
        <v>250</v>
      </c>
    </row>
    <row r="80" spans="1:4" x14ac:dyDescent="0.2">
      <c r="A80" s="1" t="s">
        <v>11</v>
      </c>
      <c r="B80" s="1" t="s">
        <v>2028</v>
      </c>
      <c r="C80" s="1" t="s">
        <v>272</v>
      </c>
      <c r="D80" s="6">
        <v>250</v>
      </c>
    </row>
    <row r="81" spans="1:4" x14ac:dyDescent="0.2">
      <c r="A81" s="1" t="s">
        <v>11</v>
      </c>
      <c r="B81" s="1" t="s">
        <v>1982</v>
      </c>
      <c r="C81" s="1" t="s">
        <v>276</v>
      </c>
      <c r="D81" s="6">
        <v>246.39999999999998</v>
      </c>
    </row>
    <row r="82" spans="1:4" x14ac:dyDescent="0.2">
      <c r="A82" s="1" t="s">
        <v>11</v>
      </c>
      <c r="B82" s="1" t="s">
        <v>2012</v>
      </c>
      <c r="C82" s="1" t="s">
        <v>276</v>
      </c>
      <c r="D82" s="6">
        <v>246.39999999999998</v>
      </c>
    </row>
    <row r="83" spans="1:4" x14ac:dyDescent="0.2">
      <c r="A83" s="1" t="s">
        <v>11</v>
      </c>
      <c r="B83" s="1" t="s">
        <v>2027</v>
      </c>
      <c r="C83" s="1" t="s">
        <v>276</v>
      </c>
      <c r="D83" s="6">
        <v>246.39999999999998</v>
      </c>
    </row>
    <row r="84" spans="1:4" x14ac:dyDescent="0.2">
      <c r="A84" s="1" t="s">
        <v>11</v>
      </c>
      <c r="B84" s="1" t="s">
        <v>2011</v>
      </c>
      <c r="C84" s="1" t="s">
        <v>102</v>
      </c>
      <c r="D84" s="6">
        <v>236.36363636363637</v>
      </c>
    </row>
    <row r="85" spans="1:4" x14ac:dyDescent="0.2">
      <c r="A85" s="1" t="s">
        <v>11</v>
      </c>
      <c r="B85" s="1" t="s">
        <v>1969</v>
      </c>
      <c r="C85" s="1" t="s">
        <v>276</v>
      </c>
      <c r="D85" s="6">
        <v>235.19999999999996</v>
      </c>
    </row>
    <row r="86" spans="1:4" x14ac:dyDescent="0.2">
      <c r="A86" s="1" t="s">
        <v>11</v>
      </c>
      <c r="B86" s="1" t="s">
        <v>2017</v>
      </c>
      <c r="C86" s="1" t="s">
        <v>276</v>
      </c>
      <c r="D86" s="6">
        <v>224</v>
      </c>
    </row>
    <row r="87" spans="1:4" x14ac:dyDescent="0.2">
      <c r="A87" s="1" t="s">
        <v>11</v>
      </c>
      <c r="B87" s="1" t="s">
        <v>2013</v>
      </c>
      <c r="C87" s="1" t="s">
        <v>276</v>
      </c>
      <c r="D87" s="6">
        <v>212.79999999999995</v>
      </c>
    </row>
    <row r="88" spans="1:4" x14ac:dyDescent="0.2">
      <c r="A88" s="1" t="s">
        <v>11</v>
      </c>
      <c r="B88" s="1" t="s">
        <v>1964</v>
      </c>
      <c r="C88" s="1" t="s">
        <v>287</v>
      </c>
      <c r="D88" s="6">
        <v>202.4</v>
      </c>
    </row>
    <row r="89" spans="1:4" x14ac:dyDescent="0.2">
      <c r="A89" s="1" t="s">
        <v>11</v>
      </c>
      <c r="B89" s="1" t="s">
        <v>1996</v>
      </c>
      <c r="C89" s="1" t="s">
        <v>276</v>
      </c>
      <c r="D89" s="6">
        <v>201.6</v>
      </c>
    </row>
    <row r="90" spans="1:4" x14ac:dyDescent="0.2">
      <c r="A90" s="1" t="s">
        <v>11</v>
      </c>
      <c r="B90" s="1" t="s">
        <v>1960</v>
      </c>
      <c r="C90" s="1" t="s">
        <v>286</v>
      </c>
      <c r="D90" s="6">
        <v>200</v>
      </c>
    </row>
    <row r="91" spans="1:4" x14ac:dyDescent="0.2">
      <c r="A91" s="1" t="s">
        <v>11</v>
      </c>
      <c r="B91" s="1" t="s">
        <v>1952</v>
      </c>
      <c r="C91" s="1" t="s">
        <v>275</v>
      </c>
      <c r="D91" s="6">
        <v>195.99999999999997</v>
      </c>
    </row>
    <row r="92" spans="1:4" x14ac:dyDescent="0.2">
      <c r="A92" s="1" t="s">
        <v>11</v>
      </c>
      <c r="B92" s="1" t="s">
        <v>2006</v>
      </c>
      <c r="C92" s="1" t="s">
        <v>102</v>
      </c>
      <c r="D92" s="6">
        <v>195</v>
      </c>
    </row>
    <row r="93" spans="1:4" x14ac:dyDescent="0.2">
      <c r="A93" s="1" t="s">
        <v>11</v>
      </c>
      <c r="B93" s="1" t="s">
        <v>1975</v>
      </c>
      <c r="C93" s="1" t="s">
        <v>286</v>
      </c>
      <c r="D93" s="6">
        <v>184</v>
      </c>
    </row>
    <row r="94" spans="1:4" x14ac:dyDescent="0.2">
      <c r="A94" s="1" t="s">
        <v>11</v>
      </c>
      <c r="B94" s="1" t="s">
        <v>2001</v>
      </c>
      <c r="C94" s="1" t="s">
        <v>286</v>
      </c>
      <c r="D94" s="6">
        <v>184</v>
      </c>
    </row>
    <row r="95" spans="1:4" x14ac:dyDescent="0.2">
      <c r="A95" s="1" t="s">
        <v>11</v>
      </c>
      <c r="B95" s="1" t="s">
        <v>1983</v>
      </c>
      <c r="C95" s="1" t="s">
        <v>119</v>
      </c>
      <c r="D95" s="6">
        <v>183.33333333333334</v>
      </c>
    </row>
    <row r="96" spans="1:4" x14ac:dyDescent="0.2">
      <c r="A96" s="1" t="s">
        <v>11</v>
      </c>
      <c r="B96" s="1" t="s">
        <v>2224</v>
      </c>
      <c r="C96" s="1" t="s">
        <v>100</v>
      </c>
      <c r="D96" s="6">
        <v>180</v>
      </c>
    </row>
    <row r="97" spans="1:4" x14ac:dyDescent="0.2">
      <c r="A97" s="1" t="s">
        <v>11</v>
      </c>
      <c r="B97" s="1" t="s">
        <v>2018</v>
      </c>
      <c r="C97" s="1" t="s">
        <v>247</v>
      </c>
      <c r="D97" s="6">
        <v>172.07833333333329</v>
      </c>
    </row>
    <row r="98" spans="1:4" x14ac:dyDescent="0.2">
      <c r="A98" s="1" t="s">
        <v>11</v>
      </c>
      <c r="B98" s="1" t="s">
        <v>2014</v>
      </c>
      <c r="C98" s="1" t="s">
        <v>287</v>
      </c>
      <c r="D98" s="6">
        <v>167.20000000000002</v>
      </c>
    </row>
    <row r="99" spans="1:4" x14ac:dyDescent="0.2">
      <c r="A99" s="1" t="s">
        <v>11</v>
      </c>
      <c r="B99" s="1" t="s">
        <v>1994</v>
      </c>
      <c r="C99" s="1" t="s">
        <v>286</v>
      </c>
      <c r="D99" s="6">
        <v>160</v>
      </c>
    </row>
    <row r="100" spans="1:4" x14ac:dyDescent="0.2">
      <c r="A100" s="1" t="s">
        <v>11</v>
      </c>
      <c r="B100" s="1" t="s">
        <v>1944</v>
      </c>
      <c r="C100" s="1" t="s">
        <v>1945</v>
      </c>
      <c r="D100" s="6">
        <v>150.33333333333334</v>
      </c>
    </row>
    <row r="101" spans="1:4" x14ac:dyDescent="0.2">
      <c r="A101" s="1" t="s">
        <v>11</v>
      </c>
      <c r="B101" s="1" t="s">
        <v>1970</v>
      </c>
      <c r="C101" s="1" t="s">
        <v>169</v>
      </c>
      <c r="D101" s="6">
        <v>150</v>
      </c>
    </row>
    <row r="102" spans="1:4" x14ac:dyDescent="0.2">
      <c r="A102" s="1" t="s">
        <v>11</v>
      </c>
      <c r="B102" s="1" t="s">
        <v>1952</v>
      </c>
      <c r="C102" s="1" t="s">
        <v>376</v>
      </c>
      <c r="D102" s="6">
        <v>150</v>
      </c>
    </row>
    <row r="103" spans="1:4" x14ac:dyDescent="0.2">
      <c r="A103" s="1" t="s">
        <v>11</v>
      </c>
      <c r="B103" s="1" t="s">
        <v>1985</v>
      </c>
      <c r="C103" s="1" t="s">
        <v>248</v>
      </c>
      <c r="D103" s="6">
        <v>137.17600000000002</v>
      </c>
    </row>
    <row r="104" spans="1:4" x14ac:dyDescent="0.2">
      <c r="A104" s="1" t="s">
        <v>11</v>
      </c>
      <c r="B104" s="1" t="s">
        <v>2023</v>
      </c>
      <c r="C104" s="1" t="s">
        <v>204</v>
      </c>
      <c r="D104" s="6">
        <v>130.31</v>
      </c>
    </row>
    <row r="105" spans="1:4" x14ac:dyDescent="0.2">
      <c r="A105" s="1" t="s">
        <v>11</v>
      </c>
      <c r="B105" s="1" t="s">
        <v>2009</v>
      </c>
      <c r="C105" s="1" t="s">
        <v>100</v>
      </c>
      <c r="D105" s="6">
        <v>125</v>
      </c>
    </row>
    <row r="106" spans="1:4" x14ac:dyDescent="0.2">
      <c r="A106" s="1" t="s">
        <v>11</v>
      </c>
      <c r="B106" s="1" t="s">
        <v>2030</v>
      </c>
      <c r="C106" s="1" t="s">
        <v>99</v>
      </c>
      <c r="D106" s="6">
        <v>125</v>
      </c>
    </row>
    <row r="107" spans="1:4" x14ac:dyDescent="0.2">
      <c r="A107" s="1" t="s">
        <v>11</v>
      </c>
      <c r="B107" s="1" t="s">
        <v>1967</v>
      </c>
      <c r="C107" s="1" t="s">
        <v>100</v>
      </c>
      <c r="D107" s="6">
        <v>100.33333333333333</v>
      </c>
    </row>
    <row r="108" spans="1:4" x14ac:dyDescent="0.2">
      <c r="A108" s="1" t="s">
        <v>11</v>
      </c>
      <c r="B108" s="1" t="s">
        <v>1953</v>
      </c>
      <c r="C108" s="1" t="s">
        <v>171</v>
      </c>
      <c r="D108" s="6">
        <v>100</v>
      </c>
    </row>
    <row r="109" spans="1:4" x14ac:dyDescent="0.2">
      <c r="A109" s="1" t="s">
        <v>11</v>
      </c>
      <c r="B109" s="1" t="s">
        <v>1954</v>
      </c>
      <c r="C109" s="1" t="s">
        <v>105</v>
      </c>
      <c r="D109" s="6">
        <v>100</v>
      </c>
    </row>
    <row r="110" spans="1:4" ht="15" x14ac:dyDescent="0.25">
      <c r="A110" s="1" t="s">
        <v>11</v>
      </c>
      <c r="B110" t="s">
        <v>2243</v>
      </c>
      <c r="C110" t="s">
        <v>102</v>
      </c>
      <c r="D110" s="6">
        <v>100</v>
      </c>
    </row>
    <row r="111" spans="1:4" x14ac:dyDescent="0.2">
      <c r="A111" s="1" t="s">
        <v>11</v>
      </c>
      <c r="B111" s="1" t="s">
        <v>317</v>
      </c>
      <c r="C111" s="1" t="s">
        <v>1940</v>
      </c>
      <c r="D111" s="6">
        <v>83.35</v>
      </c>
    </row>
    <row r="112" spans="1:4" x14ac:dyDescent="0.2">
      <c r="A112" s="1" t="s">
        <v>11</v>
      </c>
      <c r="B112" s="1" t="s">
        <v>2032</v>
      </c>
      <c r="C112" s="1" t="s">
        <v>2223</v>
      </c>
      <c r="D112" s="6">
        <v>83.333333333333329</v>
      </c>
    </row>
    <row r="113" spans="1:4" x14ac:dyDescent="0.2">
      <c r="A113" s="1" t="s">
        <v>11</v>
      </c>
      <c r="B113" s="1" t="s">
        <v>1965</v>
      </c>
      <c r="C113" s="1" t="s">
        <v>287</v>
      </c>
      <c r="D113" s="6">
        <v>79.2</v>
      </c>
    </row>
    <row r="114" spans="1:4" x14ac:dyDescent="0.2">
      <c r="A114" s="1" t="s">
        <v>11</v>
      </c>
      <c r="B114" s="1" t="s">
        <v>1985</v>
      </c>
      <c r="C114" s="1" t="s">
        <v>247</v>
      </c>
      <c r="D114" s="6">
        <v>68.588000000000008</v>
      </c>
    </row>
    <row r="115" spans="1:4" x14ac:dyDescent="0.2">
      <c r="A115" s="1" t="s">
        <v>11</v>
      </c>
      <c r="B115" s="1" t="s">
        <v>2010</v>
      </c>
      <c r="C115" s="1" t="s">
        <v>102</v>
      </c>
      <c r="D115" s="6">
        <v>63.636363636363633</v>
      </c>
    </row>
    <row r="116" spans="1:4" x14ac:dyDescent="0.2">
      <c r="A116" s="1" t="s">
        <v>11</v>
      </c>
      <c r="B116" s="1" t="s">
        <v>706</v>
      </c>
      <c r="C116" s="1" t="s">
        <v>248</v>
      </c>
      <c r="D116" s="6">
        <v>59.733333333333327</v>
      </c>
    </row>
    <row r="117" spans="1:4" x14ac:dyDescent="0.2">
      <c r="A117" s="1" t="s">
        <v>11</v>
      </c>
      <c r="B117" s="1" t="s">
        <v>1994</v>
      </c>
      <c r="C117" s="1" t="s">
        <v>276</v>
      </c>
      <c r="D117" s="6">
        <v>56</v>
      </c>
    </row>
    <row r="118" spans="1:4" x14ac:dyDescent="0.2">
      <c r="A118" s="1" t="s">
        <v>11</v>
      </c>
      <c r="B118" s="1" t="s">
        <v>314</v>
      </c>
      <c r="C118" s="1" t="s">
        <v>248</v>
      </c>
      <c r="D118" s="6">
        <v>51.199999999999996</v>
      </c>
    </row>
    <row r="119" spans="1:4" x14ac:dyDescent="0.2">
      <c r="A119" s="1" t="s">
        <v>11</v>
      </c>
      <c r="B119" s="1" t="s">
        <v>707</v>
      </c>
      <c r="C119" s="1" t="s">
        <v>248</v>
      </c>
      <c r="D119" s="6">
        <v>46.933333333333337</v>
      </c>
    </row>
    <row r="120" spans="1:4" x14ac:dyDescent="0.2">
      <c r="A120" s="1" t="s">
        <v>11</v>
      </c>
      <c r="B120" s="1" t="s">
        <v>1981</v>
      </c>
      <c r="C120" s="1" t="s">
        <v>276</v>
      </c>
      <c r="D120" s="6">
        <v>44.79999999999999</v>
      </c>
    </row>
    <row r="121" spans="1:4" x14ac:dyDescent="0.2">
      <c r="A121" s="1" t="s">
        <v>11</v>
      </c>
      <c r="B121" s="1" t="s">
        <v>1977</v>
      </c>
      <c r="C121" s="1" t="s">
        <v>99</v>
      </c>
      <c r="D121" s="6">
        <v>41.666666666666664</v>
      </c>
    </row>
    <row r="122" spans="1:4" x14ac:dyDescent="0.2">
      <c r="A122" s="1" t="s">
        <v>11</v>
      </c>
      <c r="B122" s="1" t="s">
        <v>1974</v>
      </c>
      <c r="C122" s="1" t="s">
        <v>219</v>
      </c>
      <c r="D122" s="6">
        <v>38.133333333333333</v>
      </c>
    </row>
    <row r="123" spans="1:4" x14ac:dyDescent="0.2">
      <c r="A123" s="1" t="s">
        <v>11</v>
      </c>
      <c r="B123" s="1" t="s">
        <v>1982</v>
      </c>
      <c r="C123" s="1" t="s">
        <v>287</v>
      </c>
      <c r="D123" s="6">
        <v>35.200000000000003</v>
      </c>
    </row>
    <row r="124" spans="1:4" x14ac:dyDescent="0.2">
      <c r="A124" s="1" t="s">
        <v>11</v>
      </c>
      <c r="B124" s="1" t="s">
        <v>709</v>
      </c>
      <c r="C124" s="1" t="s">
        <v>248</v>
      </c>
      <c r="D124" s="6">
        <v>31.533333333333331</v>
      </c>
    </row>
    <row r="125" spans="1:4" x14ac:dyDescent="0.2">
      <c r="A125" s="1" t="s">
        <v>11</v>
      </c>
      <c r="B125" s="1" t="s">
        <v>708</v>
      </c>
      <c r="C125" s="1" t="s">
        <v>248</v>
      </c>
      <c r="D125" s="6">
        <v>25.599999999999998</v>
      </c>
    </row>
    <row r="126" spans="1:4" x14ac:dyDescent="0.2">
      <c r="A126" s="1" t="s">
        <v>11</v>
      </c>
      <c r="B126" s="1" t="s">
        <v>310</v>
      </c>
      <c r="C126" s="1" t="s">
        <v>248</v>
      </c>
      <c r="D126" s="6">
        <v>8.5333333333333332</v>
      </c>
    </row>
    <row r="127" spans="1:4" x14ac:dyDescent="0.2">
      <c r="A127" s="1" t="s">
        <v>11</v>
      </c>
      <c r="B127" s="1" t="s">
        <v>1957</v>
      </c>
      <c r="C127" s="1" t="s">
        <v>199</v>
      </c>
      <c r="D127" s="6">
        <v>6.166666666666667</v>
      </c>
    </row>
    <row r="128" spans="1:4" x14ac:dyDescent="0.2">
      <c r="A128" s="1" t="s">
        <v>11</v>
      </c>
      <c r="B128" s="1" t="s">
        <v>1957</v>
      </c>
      <c r="C128" s="1" t="s">
        <v>202</v>
      </c>
      <c r="D128" s="6">
        <v>6.166666666666667</v>
      </c>
    </row>
    <row r="129" spans="1:4" ht="15" x14ac:dyDescent="0.25">
      <c r="A129"/>
      <c r="B129"/>
      <c r="C129"/>
      <c r="D129" s="6"/>
    </row>
    <row r="130" spans="1:4" ht="15" x14ac:dyDescent="0.25">
      <c r="A130"/>
      <c r="B130"/>
      <c r="C130"/>
      <c r="D130" s="6"/>
    </row>
    <row r="131" spans="1:4" x14ac:dyDescent="0.2">
      <c r="A131" s="1" t="s">
        <v>11</v>
      </c>
      <c r="B131" s="1" t="s">
        <v>1979</v>
      </c>
      <c r="C131" s="1" t="s">
        <v>219</v>
      </c>
      <c r="D131" s="6">
        <v>3499.4199999999969</v>
      </c>
    </row>
    <row r="132" spans="1:4" x14ac:dyDescent="0.2">
      <c r="A132" s="1" t="s">
        <v>11</v>
      </c>
      <c r="B132" s="1" t="s">
        <v>1962</v>
      </c>
      <c r="C132" s="1" t="s">
        <v>184</v>
      </c>
      <c r="D132" s="6">
        <v>3181.9116666666669</v>
      </c>
    </row>
    <row r="133" spans="1:4" ht="15" x14ac:dyDescent="0.25">
      <c r="A133"/>
      <c r="B133"/>
      <c r="C133"/>
      <c r="D133" s="6"/>
    </row>
    <row r="134" spans="1:4" ht="15" x14ac:dyDescent="0.25">
      <c r="A134"/>
      <c r="B134"/>
      <c r="C134"/>
      <c r="D134" s="6"/>
    </row>
    <row r="135" spans="1:4" ht="15" x14ac:dyDescent="0.25">
      <c r="A135"/>
      <c r="B135"/>
      <c r="C135"/>
      <c r="D135" s="6"/>
    </row>
    <row r="136" spans="1:4" ht="15" x14ac:dyDescent="0.25">
      <c r="A136"/>
      <c r="B136"/>
      <c r="C136"/>
      <c r="D136" s="6"/>
    </row>
    <row r="137" spans="1:4" ht="15" x14ac:dyDescent="0.25">
      <c r="A137"/>
      <c r="B137"/>
      <c r="C137"/>
      <c r="D137" s="6"/>
    </row>
    <row r="138" spans="1:4" ht="15" x14ac:dyDescent="0.25">
      <c r="A138"/>
      <c r="B138"/>
      <c r="C138"/>
      <c r="D138" s="6"/>
    </row>
    <row r="139" spans="1:4" ht="15" x14ac:dyDescent="0.25">
      <c r="A139"/>
      <c r="B139"/>
      <c r="C139"/>
      <c r="D139" s="6"/>
    </row>
    <row r="140" spans="1:4" ht="15" x14ac:dyDescent="0.25">
      <c r="A140"/>
      <c r="B140"/>
      <c r="C140"/>
      <c r="D140" s="6"/>
    </row>
    <row r="141" spans="1:4" ht="15" x14ac:dyDescent="0.25">
      <c r="A141"/>
      <c r="B141"/>
      <c r="C141"/>
      <c r="D141" s="6"/>
    </row>
    <row r="142" spans="1:4" ht="15" x14ac:dyDescent="0.25">
      <c r="A142"/>
      <c r="B142"/>
      <c r="C142"/>
      <c r="D142" s="6"/>
    </row>
    <row r="143" spans="1:4" ht="15" x14ac:dyDescent="0.25">
      <c r="A143"/>
      <c r="B143"/>
      <c r="C143"/>
      <c r="D143" s="6"/>
    </row>
    <row r="144" spans="1:4" ht="15" x14ac:dyDescent="0.25">
      <c r="A144"/>
      <c r="B144"/>
      <c r="C144"/>
      <c r="D144" s="6"/>
    </row>
    <row r="145" spans="1:4" ht="15" x14ac:dyDescent="0.25">
      <c r="A145"/>
      <c r="B145"/>
      <c r="C145"/>
      <c r="D145" s="6"/>
    </row>
    <row r="146" spans="1:4" ht="15" x14ac:dyDescent="0.25">
      <c r="A146"/>
      <c r="B146"/>
      <c r="C146"/>
      <c r="D146" s="6"/>
    </row>
    <row r="147" spans="1:4" ht="15" x14ac:dyDescent="0.25">
      <c r="A147"/>
      <c r="B147"/>
      <c r="C147"/>
      <c r="D147" s="6"/>
    </row>
    <row r="148" spans="1:4" ht="15" x14ac:dyDescent="0.25">
      <c r="A148"/>
      <c r="B148"/>
      <c r="C148"/>
      <c r="D148" s="6"/>
    </row>
    <row r="149" spans="1:4" ht="15" x14ac:dyDescent="0.25">
      <c r="A149"/>
      <c r="B149"/>
      <c r="C149"/>
      <c r="D149" s="6"/>
    </row>
    <row r="150" spans="1:4" ht="15" x14ac:dyDescent="0.25">
      <c r="A150"/>
      <c r="B150"/>
      <c r="C150"/>
      <c r="D150" s="6"/>
    </row>
    <row r="151" spans="1:4" ht="15" x14ac:dyDescent="0.25">
      <c r="A151"/>
      <c r="B151"/>
      <c r="C151"/>
      <c r="D151" s="6"/>
    </row>
    <row r="152" spans="1:4" ht="15" x14ac:dyDescent="0.25">
      <c r="A152"/>
      <c r="B152"/>
      <c r="C152"/>
      <c r="D152" s="6"/>
    </row>
    <row r="153" spans="1:4" ht="15" x14ac:dyDescent="0.25">
      <c r="A153"/>
      <c r="B153"/>
      <c r="C153"/>
      <c r="D153" s="6"/>
    </row>
    <row r="154" spans="1:4" ht="15" x14ac:dyDescent="0.25">
      <c r="A154"/>
      <c r="B154"/>
      <c r="C154"/>
      <c r="D154" s="6"/>
    </row>
    <row r="155" spans="1:4" ht="15" x14ac:dyDescent="0.25">
      <c r="A155"/>
      <c r="B155"/>
      <c r="C155"/>
      <c r="D155" s="6"/>
    </row>
    <row r="156" spans="1:4" ht="15" x14ac:dyDescent="0.25">
      <c r="A156"/>
      <c r="B156"/>
      <c r="C156"/>
      <c r="D156" s="6"/>
    </row>
    <row r="157" spans="1:4" ht="15" x14ac:dyDescent="0.25">
      <c r="A157"/>
      <c r="B157"/>
      <c r="C157"/>
      <c r="D157" s="6"/>
    </row>
    <row r="158" spans="1:4" ht="15" x14ac:dyDescent="0.25">
      <c r="A158"/>
      <c r="B158"/>
      <c r="C158"/>
      <c r="D158" s="6"/>
    </row>
    <row r="159" spans="1:4" ht="15" x14ac:dyDescent="0.25">
      <c r="A159"/>
      <c r="B159"/>
      <c r="C159"/>
      <c r="D159" s="6"/>
    </row>
    <row r="160" spans="1:4" ht="15" x14ac:dyDescent="0.25">
      <c r="A160"/>
      <c r="B160"/>
      <c r="C160"/>
      <c r="D160" s="6"/>
    </row>
    <row r="161" spans="1:4" ht="15" x14ac:dyDescent="0.25">
      <c r="A161"/>
      <c r="B161"/>
      <c r="C161"/>
      <c r="D161" s="6"/>
    </row>
    <row r="162" spans="1:4" ht="15" x14ac:dyDescent="0.25">
      <c r="A162"/>
      <c r="B162"/>
      <c r="C162"/>
      <c r="D162" s="6"/>
    </row>
    <row r="163" spans="1:4" ht="15" x14ac:dyDescent="0.25">
      <c r="A163"/>
      <c r="B163"/>
      <c r="C163"/>
      <c r="D163" s="6"/>
    </row>
    <row r="164" spans="1:4" ht="15" x14ac:dyDescent="0.25">
      <c r="A164"/>
      <c r="B164"/>
      <c r="C164"/>
      <c r="D164" s="6"/>
    </row>
    <row r="165" spans="1:4" ht="15" x14ac:dyDescent="0.25">
      <c r="A165"/>
      <c r="B165"/>
      <c r="C165"/>
      <c r="D165" s="6"/>
    </row>
    <row r="166" spans="1:4" ht="15" x14ac:dyDescent="0.25">
      <c r="A166"/>
      <c r="B166"/>
      <c r="C166"/>
      <c r="D166" s="6"/>
    </row>
    <row r="167" spans="1:4" ht="15" x14ac:dyDescent="0.25">
      <c r="A167"/>
      <c r="B167"/>
      <c r="C167"/>
      <c r="D167" s="6"/>
    </row>
    <row r="168" spans="1:4" ht="15" x14ac:dyDescent="0.25">
      <c r="A168"/>
      <c r="B168"/>
      <c r="C168"/>
      <c r="D168" s="6"/>
    </row>
    <row r="169" spans="1:4" ht="15" x14ac:dyDescent="0.25">
      <c r="A169"/>
      <c r="B169"/>
      <c r="C169"/>
      <c r="D169" s="6"/>
    </row>
    <row r="170" spans="1:4" ht="15" x14ac:dyDescent="0.25">
      <c r="A170"/>
      <c r="B170"/>
      <c r="C170"/>
      <c r="D170" s="6"/>
    </row>
    <row r="171" spans="1:4" ht="15" x14ac:dyDescent="0.25">
      <c r="A171"/>
      <c r="B171"/>
      <c r="C171"/>
      <c r="D171" s="6"/>
    </row>
    <row r="172" spans="1:4" ht="15" x14ac:dyDescent="0.25">
      <c r="A172"/>
      <c r="B172"/>
      <c r="C172"/>
      <c r="D172" s="6"/>
    </row>
    <row r="173" spans="1:4" ht="15" x14ac:dyDescent="0.25">
      <c r="A173"/>
      <c r="B173"/>
      <c r="C173"/>
      <c r="D173" s="6"/>
    </row>
    <row r="174" spans="1:4" ht="15" x14ac:dyDescent="0.25">
      <c r="A174"/>
      <c r="B174"/>
      <c r="C174"/>
      <c r="D174" s="6"/>
    </row>
    <row r="175" spans="1:4" ht="15" x14ac:dyDescent="0.25">
      <c r="A175"/>
      <c r="B175"/>
      <c r="C175"/>
      <c r="D175" s="6"/>
    </row>
    <row r="176" spans="1:4" ht="15" x14ac:dyDescent="0.25">
      <c r="A176"/>
      <c r="B176"/>
      <c r="C176"/>
      <c r="D176" s="6"/>
    </row>
    <row r="177" spans="1:4" ht="15" x14ac:dyDescent="0.25">
      <c r="A177"/>
      <c r="B177"/>
      <c r="C177"/>
      <c r="D177" s="6"/>
    </row>
    <row r="178" spans="1:4" ht="15" x14ac:dyDescent="0.25">
      <c r="A178"/>
      <c r="B178"/>
      <c r="C178"/>
      <c r="D178" s="6"/>
    </row>
    <row r="179" spans="1:4" ht="15" x14ac:dyDescent="0.25">
      <c r="A179"/>
      <c r="B179"/>
      <c r="C179"/>
      <c r="D179" s="6"/>
    </row>
    <row r="180" spans="1:4" ht="15" x14ac:dyDescent="0.25">
      <c r="A180"/>
      <c r="B180"/>
      <c r="C180"/>
      <c r="D180" s="6"/>
    </row>
    <row r="181" spans="1:4" ht="15" x14ac:dyDescent="0.25">
      <c r="A181"/>
      <c r="B181"/>
      <c r="C181"/>
      <c r="D181" s="6"/>
    </row>
    <row r="182" spans="1:4" ht="15" x14ac:dyDescent="0.25">
      <c r="A182"/>
      <c r="B182"/>
      <c r="C182"/>
      <c r="D182" s="6"/>
    </row>
    <row r="183" spans="1:4" ht="15" x14ac:dyDescent="0.25">
      <c r="A183"/>
      <c r="B183"/>
      <c r="C183"/>
      <c r="D183" s="6"/>
    </row>
    <row r="184" spans="1:4" ht="15" x14ac:dyDescent="0.25">
      <c r="A184"/>
      <c r="B184"/>
      <c r="C184"/>
      <c r="D184" s="6"/>
    </row>
    <row r="185" spans="1:4" ht="15" x14ac:dyDescent="0.25">
      <c r="A185"/>
      <c r="B185"/>
      <c r="C185"/>
      <c r="D185" s="6"/>
    </row>
    <row r="186" spans="1:4" ht="15" x14ac:dyDescent="0.25">
      <c r="A186"/>
      <c r="B186"/>
      <c r="C186"/>
      <c r="D186" s="6"/>
    </row>
    <row r="187" spans="1:4" ht="15" x14ac:dyDescent="0.25">
      <c r="A187"/>
      <c r="B187"/>
      <c r="C187"/>
      <c r="D187" s="6"/>
    </row>
    <row r="188" spans="1:4" ht="15" x14ac:dyDescent="0.25">
      <c r="A188"/>
      <c r="B188"/>
      <c r="C188"/>
      <c r="D188" s="6"/>
    </row>
    <row r="189" spans="1:4" ht="15" x14ac:dyDescent="0.25">
      <c r="A189"/>
      <c r="B189"/>
      <c r="C189"/>
      <c r="D189" s="6"/>
    </row>
    <row r="190" spans="1:4" ht="15" x14ac:dyDescent="0.25">
      <c r="A190"/>
      <c r="B190"/>
      <c r="C190"/>
      <c r="D190" s="6"/>
    </row>
    <row r="191" spans="1:4" ht="15" x14ac:dyDescent="0.25">
      <c r="A191"/>
      <c r="B191"/>
      <c r="C191"/>
      <c r="D191" s="6"/>
    </row>
    <row r="192" spans="1:4" ht="15" x14ac:dyDescent="0.25">
      <c r="A192"/>
      <c r="B192"/>
      <c r="C192"/>
      <c r="D192" s="6"/>
    </row>
    <row r="193" spans="1:4" ht="15" x14ac:dyDescent="0.25">
      <c r="A193"/>
      <c r="B193"/>
      <c r="C193"/>
      <c r="D193" s="6"/>
    </row>
    <row r="194" spans="1:4" ht="15" x14ac:dyDescent="0.25">
      <c r="A194"/>
      <c r="B194"/>
      <c r="C194"/>
      <c r="D194" s="6"/>
    </row>
    <row r="195" spans="1:4" ht="15" x14ac:dyDescent="0.25">
      <c r="A195"/>
      <c r="B195"/>
      <c r="C195"/>
      <c r="D195" s="6"/>
    </row>
    <row r="196" spans="1:4" ht="15" x14ac:dyDescent="0.25">
      <c r="A196"/>
      <c r="B196"/>
      <c r="C196"/>
      <c r="D196" s="6"/>
    </row>
    <row r="197" spans="1:4" ht="15" x14ac:dyDescent="0.25">
      <c r="A197"/>
      <c r="B197"/>
      <c r="C197"/>
      <c r="D197" s="6"/>
    </row>
    <row r="198" spans="1:4" ht="15" x14ac:dyDescent="0.25">
      <c r="A198"/>
      <c r="B198"/>
      <c r="C198"/>
      <c r="D198" s="6"/>
    </row>
    <row r="199" spans="1:4" ht="15" x14ac:dyDescent="0.25">
      <c r="A199"/>
      <c r="B199"/>
      <c r="C199"/>
      <c r="D199" s="6"/>
    </row>
    <row r="200" spans="1:4" ht="15" x14ac:dyDescent="0.25">
      <c r="A200"/>
      <c r="B200"/>
      <c r="C200"/>
      <c r="D200" s="6"/>
    </row>
    <row r="201" spans="1:4" ht="15" x14ac:dyDescent="0.25">
      <c r="A201"/>
      <c r="B201"/>
      <c r="C201"/>
      <c r="D201" s="6"/>
    </row>
    <row r="202" spans="1:4" ht="15" x14ac:dyDescent="0.25">
      <c r="A202"/>
      <c r="B202"/>
      <c r="C202"/>
      <c r="D202" s="6"/>
    </row>
    <row r="203" spans="1:4" ht="15" x14ac:dyDescent="0.25">
      <c r="A203"/>
      <c r="B203"/>
      <c r="C203"/>
      <c r="D203" s="6"/>
    </row>
    <row r="204" spans="1:4" ht="15" x14ac:dyDescent="0.25">
      <c r="A204"/>
      <c r="B204"/>
      <c r="C204"/>
      <c r="D204" s="6"/>
    </row>
    <row r="205" spans="1:4" ht="15" x14ac:dyDescent="0.25">
      <c r="A205"/>
      <c r="B205"/>
      <c r="C205"/>
      <c r="D205" s="6"/>
    </row>
    <row r="206" spans="1:4" ht="15" x14ac:dyDescent="0.25">
      <c r="A206"/>
      <c r="B206"/>
      <c r="C206"/>
      <c r="D206" s="6"/>
    </row>
    <row r="207" spans="1:4" ht="15" x14ac:dyDescent="0.25">
      <c r="A207"/>
      <c r="B207"/>
      <c r="C207"/>
      <c r="D207" s="6"/>
    </row>
    <row r="208" spans="1:4" ht="15" x14ac:dyDescent="0.25">
      <c r="A208"/>
      <c r="B208"/>
      <c r="C208"/>
      <c r="D208" s="6"/>
    </row>
    <row r="209" spans="1:4" ht="15" x14ac:dyDescent="0.25">
      <c r="A209"/>
      <c r="B209"/>
      <c r="C209"/>
      <c r="D209" s="6"/>
    </row>
    <row r="210" spans="1:4" ht="15" x14ac:dyDescent="0.25">
      <c r="A210"/>
      <c r="B210"/>
      <c r="C210"/>
      <c r="D210" s="6"/>
    </row>
    <row r="211" spans="1:4" ht="15" x14ac:dyDescent="0.25">
      <c r="A211"/>
      <c r="B211"/>
      <c r="C211"/>
      <c r="D211" s="6"/>
    </row>
    <row r="212" spans="1:4" ht="15" x14ac:dyDescent="0.25">
      <c r="A212"/>
      <c r="B212"/>
      <c r="C212"/>
      <c r="D212" s="6"/>
    </row>
    <row r="213" spans="1:4" ht="15" x14ac:dyDescent="0.25">
      <c r="A213"/>
      <c r="B213"/>
      <c r="C213"/>
      <c r="D213" s="6"/>
    </row>
    <row r="214" spans="1:4" ht="15" x14ac:dyDescent="0.25">
      <c r="A214"/>
      <c r="B214"/>
      <c r="C214"/>
      <c r="D214" s="6"/>
    </row>
    <row r="215" spans="1:4" ht="15" x14ac:dyDescent="0.25">
      <c r="A215"/>
      <c r="B215"/>
      <c r="C215"/>
      <c r="D215" s="6"/>
    </row>
    <row r="216" spans="1:4" ht="15" x14ac:dyDescent="0.25">
      <c r="A216"/>
      <c r="B216"/>
      <c r="C216"/>
      <c r="D216" s="6"/>
    </row>
    <row r="217" spans="1:4" ht="15" x14ac:dyDescent="0.25">
      <c r="A217"/>
      <c r="B217"/>
      <c r="C217"/>
      <c r="D217" s="6"/>
    </row>
    <row r="218" spans="1:4" ht="15" x14ac:dyDescent="0.25">
      <c r="A218"/>
      <c r="B218"/>
      <c r="C218"/>
      <c r="D218" s="6"/>
    </row>
    <row r="219" spans="1:4" ht="15" x14ac:dyDescent="0.25">
      <c r="A219"/>
      <c r="B219"/>
      <c r="C219"/>
      <c r="D219" s="6"/>
    </row>
    <row r="220" spans="1:4" ht="15" x14ac:dyDescent="0.25">
      <c r="A220"/>
      <c r="B220"/>
      <c r="C220"/>
      <c r="D220" s="6"/>
    </row>
    <row r="221" spans="1:4" ht="15" x14ac:dyDescent="0.25">
      <c r="A221"/>
      <c r="B221"/>
      <c r="C221"/>
      <c r="D221" s="6"/>
    </row>
    <row r="222" spans="1:4" ht="15" x14ac:dyDescent="0.25">
      <c r="A222"/>
      <c r="B222"/>
      <c r="C222"/>
      <c r="D222" s="6"/>
    </row>
    <row r="223" spans="1:4" ht="15" x14ac:dyDescent="0.25">
      <c r="A223"/>
      <c r="B223"/>
      <c r="C223"/>
      <c r="D223" s="6"/>
    </row>
    <row r="224" spans="1:4" ht="15" x14ac:dyDescent="0.25">
      <c r="A224"/>
      <c r="B224"/>
      <c r="C224"/>
      <c r="D224" s="6"/>
    </row>
    <row r="225" spans="1:4" ht="15" x14ac:dyDescent="0.25">
      <c r="A225"/>
      <c r="B225"/>
      <c r="C225"/>
      <c r="D225" s="6"/>
    </row>
    <row r="226" spans="1:4" ht="15" x14ac:dyDescent="0.25">
      <c r="A226"/>
      <c r="B226"/>
      <c r="C226"/>
      <c r="D226" s="6"/>
    </row>
    <row r="227" spans="1:4" ht="15" x14ac:dyDescent="0.25">
      <c r="A227"/>
      <c r="B227"/>
      <c r="C227"/>
      <c r="D227" s="6"/>
    </row>
    <row r="228" spans="1:4" ht="15" x14ac:dyDescent="0.25">
      <c r="A228"/>
      <c r="B228"/>
      <c r="C228"/>
      <c r="D228" s="6"/>
    </row>
    <row r="229" spans="1:4" ht="15" x14ac:dyDescent="0.25">
      <c r="A229"/>
      <c r="B229"/>
      <c r="C229"/>
      <c r="D229" s="6"/>
    </row>
    <row r="230" spans="1:4" ht="15" x14ac:dyDescent="0.25">
      <c r="A230"/>
      <c r="B230"/>
      <c r="C230"/>
      <c r="D230" s="6"/>
    </row>
    <row r="231" spans="1:4" ht="15" x14ac:dyDescent="0.25">
      <c r="A231"/>
      <c r="B231"/>
      <c r="C231"/>
      <c r="D231" s="6"/>
    </row>
    <row r="232" spans="1:4" ht="15" x14ac:dyDescent="0.25">
      <c r="A232"/>
      <c r="B232"/>
      <c r="C232"/>
      <c r="D232" s="6"/>
    </row>
    <row r="233" spans="1:4" ht="15" x14ac:dyDescent="0.25">
      <c r="A233"/>
      <c r="B233"/>
      <c r="C233"/>
      <c r="D233" s="6"/>
    </row>
    <row r="234" spans="1:4" ht="15" x14ac:dyDescent="0.25">
      <c r="A234"/>
      <c r="B234"/>
      <c r="C234"/>
      <c r="D234" s="6"/>
    </row>
    <row r="235" spans="1:4" ht="15" x14ac:dyDescent="0.25">
      <c r="A235"/>
      <c r="B235"/>
      <c r="C235"/>
      <c r="D235" s="6"/>
    </row>
    <row r="236" spans="1:4" ht="15" x14ac:dyDescent="0.25">
      <c r="A236"/>
      <c r="B236"/>
      <c r="C236"/>
      <c r="D236" s="6"/>
    </row>
    <row r="237" spans="1:4" ht="15" x14ac:dyDescent="0.25">
      <c r="A237"/>
      <c r="B237"/>
      <c r="C237"/>
      <c r="D237" s="6"/>
    </row>
    <row r="238" spans="1:4" ht="15" x14ac:dyDescent="0.25">
      <c r="A238"/>
      <c r="B238"/>
      <c r="C238"/>
      <c r="D238" s="6"/>
    </row>
    <row r="239" spans="1:4" ht="15" x14ac:dyDescent="0.25">
      <c r="A239"/>
      <c r="B239"/>
      <c r="C239"/>
      <c r="D239" s="6"/>
    </row>
    <row r="240" spans="1:4" ht="15" x14ac:dyDescent="0.25">
      <c r="A240"/>
      <c r="B240"/>
      <c r="C240"/>
      <c r="D240" s="6"/>
    </row>
    <row r="241" spans="1:4" ht="15" x14ac:dyDescent="0.25">
      <c r="A241"/>
      <c r="B241"/>
      <c r="C241"/>
      <c r="D241" s="6"/>
    </row>
    <row r="242" spans="1:4" ht="15" x14ac:dyDescent="0.25">
      <c r="A242"/>
      <c r="B242"/>
      <c r="C242"/>
      <c r="D242" s="6"/>
    </row>
    <row r="243" spans="1:4" ht="15" x14ac:dyDescent="0.25">
      <c r="A243"/>
      <c r="B243"/>
      <c r="C243"/>
      <c r="D243" s="6"/>
    </row>
    <row r="244" spans="1:4" ht="15" x14ac:dyDescent="0.25">
      <c r="A244"/>
      <c r="B244"/>
      <c r="C244"/>
      <c r="D244" s="6"/>
    </row>
    <row r="245" spans="1:4" ht="15" x14ac:dyDescent="0.25">
      <c r="A245"/>
      <c r="B245"/>
      <c r="C245"/>
      <c r="D245" s="6"/>
    </row>
    <row r="246" spans="1:4" ht="15" x14ac:dyDescent="0.25">
      <c r="A246"/>
      <c r="B246"/>
      <c r="C246"/>
      <c r="D246" s="6"/>
    </row>
    <row r="247" spans="1:4" ht="15" x14ac:dyDescent="0.25">
      <c r="A247"/>
      <c r="B247"/>
      <c r="C247"/>
      <c r="D247" s="6"/>
    </row>
    <row r="248" spans="1:4" ht="15" x14ac:dyDescent="0.25">
      <c r="A248"/>
      <c r="B248"/>
      <c r="C248"/>
      <c r="D248" s="6"/>
    </row>
    <row r="249" spans="1:4" ht="15" x14ac:dyDescent="0.25">
      <c r="A249"/>
      <c r="B249"/>
      <c r="C249"/>
      <c r="D249" s="6"/>
    </row>
    <row r="250" spans="1:4" ht="15" x14ac:dyDescent="0.25">
      <c r="A250"/>
      <c r="B250"/>
      <c r="C250"/>
      <c r="D250" s="6"/>
    </row>
    <row r="251" spans="1:4" ht="15" x14ac:dyDescent="0.25">
      <c r="A251"/>
      <c r="B251"/>
      <c r="C251"/>
      <c r="D251" s="6"/>
    </row>
    <row r="252" spans="1:4" ht="15" x14ac:dyDescent="0.25">
      <c r="A252"/>
      <c r="B252"/>
      <c r="C252"/>
      <c r="D252" s="6"/>
    </row>
    <row r="253" spans="1:4" ht="15" x14ac:dyDescent="0.25">
      <c r="A253"/>
      <c r="B253"/>
      <c r="C253"/>
      <c r="D253" s="6"/>
    </row>
    <row r="254" spans="1:4" ht="15" x14ac:dyDescent="0.25">
      <c r="A254"/>
      <c r="B254"/>
      <c r="C254"/>
      <c r="D254" s="6"/>
    </row>
    <row r="255" spans="1:4" ht="15" x14ac:dyDescent="0.25">
      <c r="A255"/>
      <c r="B255"/>
      <c r="C255"/>
      <c r="D255" s="6"/>
    </row>
    <row r="256" spans="1:4" ht="15" x14ac:dyDescent="0.25">
      <c r="A256"/>
      <c r="B256"/>
      <c r="C256"/>
      <c r="D256" s="6"/>
    </row>
    <row r="257" spans="1:4" ht="15" x14ac:dyDescent="0.25">
      <c r="A257"/>
      <c r="B257"/>
      <c r="C257"/>
      <c r="D257" s="6"/>
    </row>
    <row r="258" spans="1:4" ht="15" x14ac:dyDescent="0.25">
      <c r="A258"/>
      <c r="B258"/>
      <c r="C258"/>
      <c r="D258" s="6"/>
    </row>
    <row r="259" spans="1:4" ht="15" x14ac:dyDescent="0.25">
      <c r="A259"/>
      <c r="B259"/>
      <c r="C259"/>
      <c r="D259" s="6"/>
    </row>
    <row r="260" spans="1:4" ht="15" x14ac:dyDescent="0.25">
      <c r="A260"/>
      <c r="B260"/>
      <c r="C260"/>
      <c r="D260" s="6"/>
    </row>
    <row r="261" spans="1:4" ht="15" x14ac:dyDescent="0.25">
      <c r="A261"/>
      <c r="B261"/>
      <c r="C261"/>
      <c r="D261" s="6"/>
    </row>
    <row r="262" spans="1:4" ht="15" x14ac:dyDescent="0.25">
      <c r="A262"/>
      <c r="B262"/>
      <c r="C262"/>
      <c r="D262" s="6"/>
    </row>
    <row r="263" spans="1:4" ht="15" x14ac:dyDescent="0.25">
      <c r="A263"/>
      <c r="B263"/>
      <c r="C263"/>
      <c r="D263" s="6"/>
    </row>
    <row r="264" spans="1:4" ht="15" x14ac:dyDescent="0.25">
      <c r="A264"/>
      <c r="B264"/>
      <c r="C264"/>
      <c r="D264" s="6"/>
    </row>
    <row r="265" spans="1:4" ht="15" x14ac:dyDescent="0.25">
      <c r="A265"/>
      <c r="B265"/>
      <c r="C265"/>
      <c r="D265" s="6"/>
    </row>
    <row r="266" spans="1:4" ht="15" x14ac:dyDescent="0.25">
      <c r="A266"/>
      <c r="B266"/>
      <c r="C266"/>
      <c r="D266" s="6"/>
    </row>
    <row r="267" spans="1:4" ht="15" x14ac:dyDescent="0.25">
      <c r="A267"/>
      <c r="B267"/>
      <c r="C267"/>
      <c r="D267" s="6"/>
    </row>
    <row r="268" spans="1:4" ht="15" x14ac:dyDescent="0.25">
      <c r="A268"/>
      <c r="B268"/>
      <c r="C268"/>
      <c r="D268" s="6"/>
    </row>
    <row r="269" spans="1:4" ht="15" x14ac:dyDescent="0.25">
      <c r="A269"/>
      <c r="B269"/>
      <c r="C269"/>
      <c r="D269" s="6"/>
    </row>
    <row r="270" spans="1:4" ht="15" x14ac:dyDescent="0.25">
      <c r="A270"/>
      <c r="B270"/>
      <c r="C270"/>
      <c r="D270" s="6"/>
    </row>
    <row r="271" spans="1:4" ht="15" x14ac:dyDescent="0.25">
      <c r="A271"/>
      <c r="B271"/>
      <c r="C271"/>
      <c r="D271" s="6"/>
    </row>
    <row r="272" spans="1:4" ht="15" x14ac:dyDescent="0.25">
      <c r="A272"/>
      <c r="B272"/>
      <c r="C272"/>
      <c r="D272" s="6"/>
    </row>
    <row r="273" spans="1:4" ht="15" x14ac:dyDescent="0.25">
      <c r="A273"/>
      <c r="B273"/>
      <c r="C273"/>
      <c r="D273" s="6"/>
    </row>
    <row r="274" spans="1:4" ht="15" x14ac:dyDescent="0.25">
      <c r="A274"/>
      <c r="B274"/>
      <c r="C274"/>
      <c r="D274" s="6"/>
    </row>
    <row r="275" spans="1:4" ht="15" x14ac:dyDescent="0.25">
      <c r="A275"/>
      <c r="B275"/>
      <c r="C275"/>
      <c r="D275" s="6"/>
    </row>
    <row r="276" spans="1:4" ht="15" x14ac:dyDescent="0.25">
      <c r="A276"/>
      <c r="B276"/>
      <c r="C276"/>
      <c r="D276" s="6"/>
    </row>
    <row r="277" spans="1:4" ht="15" x14ac:dyDescent="0.25">
      <c r="A277"/>
      <c r="B277"/>
      <c r="C277"/>
      <c r="D277" s="6"/>
    </row>
    <row r="278" spans="1:4" ht="15" x14ac:dyDescent="0.25">
      <c r="A278"/>
      <c r="B278"/>
      <c r="C278"/>
      <c r="D278" s="6"/>
    </row>
    <row r="279" spans="1:4" ht="15" x14ac:dyDescent="0.25">
      <c r="A279"/>
      <c r="B279"/>
      <c r="C279"/>
      <c r="D279" s="6"/>
    </row>
    <row r="280" spans="1:4" ht="15" x14ac:dyDescent="0.25">
      <c r="A280"/>
      <c r="B280"/>
      <c r="C280"/>
      <c r="D280" s="6"/>
    </row>
    <row r="281" spans="1:4" ht="15" x14ac:dyDescent="0.25">
      <c r="A281"/>
      <c r="B281"/>
      <c r="C281"/>
      <c r="D281" s="6"/>
    </row>
    <row r="282" spans="1:4" ht="15" x14ac:dyDescent="0.25">
      <c r="A282"/>
      <c r="B282"/>
      <c r="C282"/>
      <c r="D282" s="6"/>
    </row>
    <row r="283" spans="1:4" ht="15" x14ac:dyDescent="0.25">
      <c r="A283"/>
      <c r="B283"/>
      <c r="C283"/>
      <c r="D283" s="6"/>
    </row>
    <row r="284" spans="1:4" ht="15" x14ac:dyDescent="0.25">
      <c r="A284"/>
      <c r="B284"/>
      <c r="C284"/>
      <c r="D284" s="6"/>
    </row>
    <row r="285" spans="1:4" ht="15" x14ac:dyDescent="0.25">
      <c r="A285"/>
      <c r="B285"/>
      <c r="C285"/>
      <c r="D285" s="6"/>
    </row>
    <row r="286" spans="1:4" ht="15" x14ac:dyDescent="0.25">
      <c r="A286"/>
      <c r="B286"/>
      <c r="C286"/>
      <c r="D286" s="6"/>
    </row>
    <row r="287" spans="1:4" ht="15" x14ac:dyDescent="0.25">
      <c r="A287"/>
      <c r="B287"/>
      <c r="C287"/>
      <c r="D287" s="6"/>
    </row>
    <row r="288" spans="1:4" ht="15" x14ac:dyDescent="0.25">
      <c r="A288"/>
      <c r="B288"/>
      <c r="C288"/>
      <c r="D288" s="6"/>
    </row>
    <row r="289" spans="1:4" ht="15" x14ac:dyDescent="0.25">
      <c r="A289"/>
      <c r="B289"/>
      <c r="C289"/>
      <c r="D289" s="6"/>
    </row>
    <row r="290" spans="1:4" ht="15" x14ac:dyDescent="0.25">
      <c r="A290"/>
      <c r="B290"/>
      <c r="C290"/>
      <c r="D290" s="6"/>
    </row>
    <row r="291" spans="1:4" ht="15" x14ac:dyDescent="0.25">
      <c r="A291"/>
      <c r="B291"/>
      <c r="C291"/>
      <c r="D291" s="6"/>
    </row>
    <row r="292" spans="1:4" ht="15" x14ac:dyDescent="0.25">
      <c r="A292"/>
      <c r="B292"/>
      <c r="C292"/>
      <c r="D292" s="6"/>
    </row>
    <row r="293" spans="1:4" ht="15" x14ac:dyDescent="0.25">
      <c r="A293"/>
      <c r="B293"/>
      <c r="C293"/>
      <c r="D293" s="6"/>
    </row>
    <row r="294" spans="1:4" ht="15" x14ac:dyDescent="0.25">
      <c r="A294"/>
      <c r="B294"/>
      <c r="C294"/>
      <c r="D294" s="6"/>
    </row>
    <row r="295" spans="1:4" ht="15" x14ac:dyDescent="0.25">
      <c r="A295"/>
      <c r="B295"/>
      <c r="C295"/>
      <c r="D295" s="6"/>
    </row>
    <row r="296" spans="1:4" ht="15" x14ac:dyDescent="0.25">
      <c r="A296"/>
      <c r="B296"/>
      <c r="C296"/>
      <c r="D296" s="6"/>
    </row>
    <row r="297" spans="1:4" ht="15" x14ac:dyDescent="0.25">
      <c r="A297"/>
      <c r="B297"/>
      <c r="C297"/>
      <c r="D297" s="6"/>
    </row>
    <row r="298" spans="1:4" ht="15" x14ac:dyDescent="0.25">
      <c r="A298"/>
      <c r="B298"/>
      <c r="C298"/>
      <c r="D298" s="6"/>
    </row>
    <row r="299" spans="1:4" ht="15" x14ac:dyDescent="0.25">
      <c r="A299"/>
      <c r="B299"/>
      <c r="C299"/>
      <c r="D299" s="6"/>
    </row>
    <row r="300" spans="1:4" ht="15" x14ac:dyDescent="0.25">
      <c r="A300"/>
      <c r="B300"/>
      <c r="C300"/>
      <c r="D300" s="6"/>
    </row>
    <row r="301" spans="1:4" ht="15" x14ac:dyDescent="0.25">
      <c r="A301"/>
      <c r="B301"/>
      <c r="C301"/>
      <c r="D301" s="6"/>
    </row>
    <row r="302" spans="1:4" ht="15" x14ac:dyDescent="0.25">
      <c r="A302"/>
      <c r="B302"/>
      <c r="C302"/>
      <c r="D302" s="6"/>
    </row>
    <row r="303" spans="1:4" ht="15" x14ac:dyDescent="0.25">
      <c r="A303"/>
      <c r="B303"/>
      <c r="C303"/>
      <c r="D303" s="6"/>
    </row>
    <row r="304" spans="1:4" ht="15" x14ac:dyDescent="0.25">
      <c r="A304"/>
      <c r="B304"/>
      <c r="C304"/>
      <c r="D304" s="6"/>
    </row>
    <row r="305" spans="1:4" ht="15" x14ac:dyDescent="0.25">
      <c r="A305"/>
      <c r="B305"/>
      <c r="C305"/>
      <c r="D305" s="6"/>
    </row>
    <row r="306" spans="1:4" ht="15" x14ac:dyDescent="0.25">
      <c r="A306"/>
      <c r="B306"/>
      <c r="C306"/>
      <c r="D306" s="6"/>
    </row>
    <row r="307" spans="1:4" ht="15" x14ac:dyDescent="0.25">
      <c r="A307"/>
      <c r="B307"/>
      <c r="C307"/>
      <c r="D307" s="6"/>
    </row>
    <row r="308" spans="1:4" ht="15" x14ac:dyDescent="0.25">
      <c r="A308"/>
      <c r="B308"/>
      <c r="C308"/>
      <c r="D308" s="6"/>
    </row>
    <row r="309" spans="1:4" ht="15" x14ac:dyDescent="0.25">
      <c r="A309"/>
      <c r="B309"/>
      <c r="C309"/>
      <c r="D309" s="6"/>
    </row>
    <row r="310" spans="1:4" ht="15" x14ac:dyDescent="0.25">
      <c r="A310"/>
      <c r="B310"/>
      <c r="C310"/>
      <c r="D310" s="6"/>
    </row>
    <row r="311" spans="1:4" ht="15" x14ac:dyDescent="0.25">
      <c r="A311"/>
      <c r="B311"/>
      <c r="C311"/>
      <c r="D311" s="6"/>
    </row>
    <row r="312" spans="1:4" ht="15" x14ac:dyDescent="0.25">
      <c r="A312"/>
      <c r="B312"/>
      <c r="C312"/>
      <c r="D312" s="6"/>
    </row>
    <row r="313" spans="1:4" ht="15" x14ac:dyDescent="0.25">
      <c r="A313"/>
      <c r="B313"/>
      <c r="C313"/>
      <c r="D313" s="6"/>
    </row>
    <row r="314" spans="1:4" ht="15" x14ac:dyDescent="0.25">
      <c r="A314"/>
      <c r="B314"/>
      <c r="C314"/>
      <c r="D314" s="6"/>
    </row>
    <row r="315" spans="1:4" ht="15" x14ac:dyDescent="0.25">
      <c r="A315"/>
      <c r="B315"/>
      <c r="C315"/>
      <c r="D315" s="6"/>
    </row>
    <row r="316" spans="1:4" ht="15" x14ac:dyDescent="0.25">
      <c r="A316"/>
      <c r="B316"/>
      <c r="C316"/>
      <c r="D316" s="6"/>
    </row>
    <row r="317" spans="1:4" ht="15" x14ac:dyDescent="0.25">
      <c r="A317"/>
      <c r="B317"/>
      <c r="C317"/>
      <c r="D317" s="6"/>
    </row>
    <row r="318" spans="1:4" ht="15" x14ac:dyDescent="0.25">
      <c r="A318"/>
      <c r="B318"/>
      <c r="C318"/>
      <c r="D318" s="6"/>
    </row>
    <row r="319" spans="1:4" ht="15" x14ac:dyDescent="0.25">
      <c r="A319"/>
      <c r="B319"/>
      <c r="C319"/>
      <c r="D319" s="6"/>
    </row>
    <row r="320" spans="1:4" ht="15" x14ac:dyDescent="0.25">
      <c r="A320"/>
      <c r="B320"/>
      <c r="C320"/>
      <c r="D320" s="6"/>
    </row>
    <row r="321" spans="1:4" ht="15" x14ac:dyDescent="0.25">
      <c r="A321"/>
      <c r="B321"/>
      <c r="C321"/>
      <c r="D321" s="6"/>
    </row>
    <row r="322" spans="1:4" ht="15" x14ac:dyDescent="0.25">
      <c r="A322"/>
      <c r="B322"/>
      <c r="C322"/>
      <c r="D322" s="6"/>
    </row>
    <row r="323" spans="1:4" ht="15" x14ac:dyDescent="0.25">
      <c r="A323"/>
      <c r="B323"/>
      <c r="C323"/>
      <c r="D323" s="6"/>
    </row>
    <row r="324" spans="1:4" ht="15" x14ac:dyDescent="0.25">
      <c r="A324"/>
      <c r="B324"/>
      <c r="C324"/>
      <c r="D324" s="6"/>
    </row>
    <row r="325" spans="1:4" ht="15" x14ac:dyDescent="0.25">
      <c r="A325"/>
      <c r="B325"/>
      <c r="C325"/>
      <c r="D325" s="6"/>
    </row>
    <row r="326" spans="1:4" ht="15" x14ac:dyDescent="0.25">
      <c r="A326"/>
      <c r="B326"/>
      <c r="C326"/>
      <c r="D326" s="6"/>
    </row>
    <row r="327" spans="1:4" ht="15" x14ac:dyDescent="0.25">
      <c r="A327"/>
      <c r="B327"/>
      <c r="C327"/>
      <c r="D327" s="6"/>
    </row>
    <row r="328" spans="1:4" ht="15" x14ac:dyDescent="0.25">
      <c r="A328"/>
      <c r="B328"/>
      <c r="C328"/>
      <c r="D328" s="6"/>
    </row>
    <row r="329" spans="1:4" ht="15" x14ac:dyDescent="0.25">
      <c r="A329"/>
      <c r="B329"/>
      <c r="C329"/>
      <c r="D329" s="6"/>
    </row>
    <row r="330" spans="1:4" ht="15" x14ac:dyDescent="0.25">
      <c r="A330"/>
      <c r="B330"/>
      <c r="C330"/>
      <c r="D330" s="6"/>
    </row>
    <row r="331" spans="1:4" ht="15" x14ac:dyDescent="0.25">
      <c r="A331"/>
      <c r="B331"/>
      <c r="C331"/>
      <c r="D331" s="6"/>
    </row>
    <row r="332" spans="1:4" ht="15" x14ac:dyDescent="0.25">
      <c r="A332"/>
      <c r="B332"/>
      <c r="C332"/>
      <c r="D332" s="6"/>
    </row>
    <row r="333" spans="1:4" ht="15" x14ac:dyDescent="0.25">
      <c r="A333"/>
      <c r="B333"/>
      <c r="C333"/>
      <c r="D333" s="6"/>
    </row>
    <row r="334" spans="1:4" ht="15" x14ac:dyDescent="0.25">
      <c r="A334"/>
      <c r="B334"/>
      <c r="C334"/>
      <c r="D334" s="6"/>
    </row>
    <row r="335" spans="1:4" ht="15" x14ac:dyDescent="0.25">
      <c r="A335"/>
      <c r="B335"/>
      <c r="C335"/>
      <c r="D335" s="6"/>
    </row>
    <row r="336" spans="1:4" ht="15" x14ac:dyDescent="0.25">
      <c r="A336"/>
      <c r="B336"/>
      <c r="C336"/>
      <c r="D336" s="6"/>
    </row>
    <row r="337" spans="1:4" ht="15" x14ac:dyDescent="0.25">
      <c r="A337"/>
      <c r="B337"/>
      <c r="C337"/>
      <c r="D337" s="6"/>
    </row>
    <row r="338" spans="1:4" ht="15" x14ac:dyDescent="0.25">
      <c r="A338"/>
      <c r="B338"/>
      <c r="C338"/>
      <c r="D338" s="6"/>
    </row>
    <row r="339" spans="1:4" ht="15" x14ac:dyDescent="0.25">
      <c r="A339"/>
      <c r="B339"/>
      <c r="C339"/>
      <c r="D339" s="6"/>
    </row>
    <row r="340" spans="1:4" ht="15" x14ac:dyDescent="0.25">
      <c r="A340"/>
      <c r="B340"/>
      <c r="C340"/>
      <c r="D340" s="6"/>
    </row>
    <row r="341" spans="1:4" ht="15" x14ac:dyDescent="0.25">
      <c r="A341"/>
      <c r="B341"/>
      <c r="C341"/>
      <c r="D341" s="6"/>
    </row>
    <row r="342" spans="1:4" ht="15" x14ac:dyDescent="0.25">
      <c r="A342"/>
      <c r="B342"/>
      <c r="C342"/>
      <c r="D342" s="6"/>
    </row>
    <row r="343" spans="1:4" ht="15" x14ac:dyDescent="0.25">
      <c r="A343"/>
      <c r="B343"/>
      <c r="C343"/>
      <c r="D343" s="6"/>
    </row>
    <row r="344" spans="1:4" ht="15" x14ac:dyDescent="0.25">
      <c r="A344"/>
      <c r="B344"/>
      <c r="C344"/>
      <c r="D344" s="6"/>
    </row>
    <row r="345" spans="1:4" ht="15" x14ac:dyDescent="0.25">
      <c r="A345"/>
      <c r="B345"/>
      <c r="C345"/>
      <c r="D345" s="6"/>
    </row>
    <row r="346" spans="1:4" ht="15" x14ac:dyDescent="0.25">
      <c r="A346"/>
      <c r="B346"/>
      <c r="C346"/>
      <c r="D346" s="6"/>
    </row>
    <row r="347" spans="1:4" ht="15" x14ac:dyDescent="0.25">
      <c r="A347"/>
      <c r="B347"/>
      <c r="C347"/>
      <c r="D347" s="6"/>
    </row>
    <row r="348" spans="1:4" ht="15" x14ac:dyDescent="0.25">
      <c r="A348"/>
      <c r="B348"/>
      <c r="C348"/>
      <c r="D348" s="6"/>
    </row>
    <row r="349" spans="1:4" ht="15" x14ac:dyDescent="0.25">
      <c r="A349"/>
      <c r="B349"/>
      <c r="C349"/>
      <c r="D349" s="6"/>
    </row>
    <row r="350" spans="1:4" ht="15" x14ac:dyDescent="0.25">
      <c r="A350"/>
      <c r="B350"/>
      <c r="C350"/>
      <c r="D350" s="6"/>
    </row>
    <row r="351" spans="1:4" ht="15" x14ac:dyDescent="0.25">
      <c r="A351"/>
      <c r="B351"/>
      <c r="C351"/>
      <c r="D351" s="6"/>
    </row>
    <row r="352" spans="1:4" ht="15" x14ac:dyDescent="0.25">
      <c r="A352"/>
      <c r="B352"/>
      <c r="C352"/>
      <c r="D352" s="6"/>
    </row>
    <row r="353" spans="1:4" ht="15" x14ac:dyDescent="0.25">
      <c r="A353"/>
      <c r="B353"/>
      <c r="C353"/>
      <c r="D353" s="6"/>
    </row>
    <row r="354" spans="1:4" ht="15" x14ac:dyDescent="0.25">
      <c r="A354"/>
      <c r="B354"/>
      <c r="C354"/>
      <c r="D354" s="6"/>
    </row>
    <row r="355" spans="1:4" ht="15" x14ac:dyDescent="0.25">
      <c r="A355"/>
      <c r="B355"/>
      <c r="C355"/>
      <c r="D355" s="6"/>
    </row>
    <row r="356" spans="1:4" ht="15" x14ac:dyDescent="0.25">
      <c r="A356"/>
      <c r="B356"/>
      <c r="C356"/>
      <c r="D356" s="6"/>
    </row>
    <row r="357" spans="1:4" ht="15" x14ac:dyDescent="0.25">
      <c r="A357"/>
      <c r="B357"/>
      <c r="C357"/>
      <c r="D357" s="6"/>
    </row>
    <row r="358" spans="1:4" ht="15" x14ac:dyDescent="0.25">
      <c r="A358"/>
      <c r="B358"/>
      <c r="C358"/>
      <c r="D358" s="6"/>
    </row>
    <row r="359" spans="1:4" ht="15" x14ac:dyDescent="0.25">
      <c r="A359"/>
      <c r="B359"/>
      <c r="C359"/>
      <c r="D359" s="6"/>
    </row>
    <row r="360" spans="1:4" ht="15" x14ac:dyDescent="0.25">
      <c r="A360"/>
      <c r="B360"/>
      <c r="C360"/>
      <c r="D360" s="6"/>
    </row>
    <row r="361" spans="1:4" ht="15" x14ac:dyDescent="0.25">
      <c r="A361"/>
      <c r="B361"/>
      <c r="C361"/>
      <c r="D361" s="6"/>
    </row>
    <row r="362" spans="1:4" ht="15" x14ac:dyDescent="0.25">
      <c r="A362"/>
      <c r="B362"/>
      <c r="C362"/>
      <c r="D362" s="6"/>
    </row>
    <row r="363" spans="1:4" ht="15" x14ac:dyDescent="0.25">
      <c r="A363"/>
      <c r="B363"/>
      <c r="C363"/>
      <c r="D363" s="6"/>
    </row>
    <row r="364" spans="1:4" ht="15" x14ac:dyDescent="0.25">
      <c r="A364"/>
      <c r="B364"/>
      <c r="C364"/>
      <c r="D364" s="6"/>
    </row>
    <row r="365" spans="1:4" ht="15" x14ac:dyDescent="0.25">
      <c r="A365"/>
      <c r="B365"/>
      <c r="C365"/>
      <c r="D365" s="6"/>
    </row>
    <row r="366" spans="1:4" ht="15" x14ac:dyDescent="0.25">
      <c r="A366"/>
      <c r="B366"/>
      <c r="C366"/>
      <c r="D366" s="6"/>
    </row>
    <row r="367" spans="1:4" ht="15" x14ac:dyDescent="0.25">
      <c r="A367"/>
      <c r="B367"/>
      <c r="C367"/>
      <c r="D367" s="6"/>
    </row>
    <row r="368" spans="1:4" ht="15" x14ac:dyDescent="0.25">
      <c r="A368"/>
      <c r="B368"/>
      <c r="C368"/>
      <c r="D368" s="6"/>
    </row>
    <row r="369" spans="1:4" ht="15" x14ac:dyDescent="0.25">
      <c r="A369"/>
      <c r="B369"/>
      <c r="C369"/>
      <c r="D369" s="6"/>
    </row>
    <row r="370" spans="1:4" ht="15" x14ac:dyDescent="0.25">
      <c r="A370"/>
      <c r="B370"/>
      <c r="C370"/>
      <c r="D370" s="6"/>
    </row>
    <row r="371" spans="1:4" ht="15" x14ac:dyDescent="0.25">
      <c r="A371"/>
      <c r="B371"/>
      <c r="C371"/>
      <c r="D371" s="6"/>
    </row>
    <row r="372" spans="1:4" ht="15" x14ac:dyDescent="0.25">
      <c r="A372"/>
      <c r="B372"/>
      <c r="C372"/>
      <c r="D372" s="6"/>
    </row>
    <row r="373" spans="1:4" ht="15" x14ac:dyDescent="0.25">
      <c r="A373"/>
      <c r="B373"/>
      <c r="C373"/>
      <c r="D373" s="6"/>
    </row>
    <row r="374" spans="1:4" ht="15" x14ac:dyDescent="0.25">
      <c r="A374"/>
      <c r="B374"/>
      <c r="C374"/>
      <c r="D374" s="6"/>
    </row>
    <row r="375" spans="1:4" ht="15" x14ac:dyDescent="0.25">
      <c r="A375"/>
      <c r="B375"/>
      <c r="C375"/>
      <c r="D375" s="6"/>
    </row>
    <row r="376" spans="1:4" ht="15" x14ac:dyDescent="0.25">
      <c r="A376"/>
      <c r="B376"/>
      <c r="C376"/>
      <c r="D376" s="6"/>
    </row>
    <row r="377" spans="1:4" ht="15" x14ac:dyDescent="0.25">
      <c r="A377"/>
      <c r="B377"/>
      <c r="C377"/>
      <c r="D377" s="6"/>
    </row>
    <row r="378" spans="1:4" ht="15" x14ac:dyDescent="0.25">
      <c r="A378"/>
      <c r="B378"/>
      <c r="C378"/>
      <c r="D378" s="6"/>
    </row>
    <row r="379" spans="1:4" ht="15" x14ac:dyDescent="0.25">
      <c r="A379"/>
      <c r="B379"/>
      <c r="C379"/>
      <c r="D379" s="6"/>
    </row>
    <row r="380" spans="1:4" ht="15" x14ac:dyDescent="0.25">
      <c r="A380"/>
      <c r="B380"/>
      <c r="C380"/>
      <c r="D380" s="6"/>
    </row>
    <row r="381" spans="1:4" ht="15" x14ac:dyDescent="0.25">
      <c r="A381"/>
      <c r="B381"/>
      <c r="C381"/>
      <c r="D381" s="6"/>
    </row>
    <row r="382" spans="1:4" ht="15" x14ac:dyDescent="0.25">
      <c r="A382"/>
      <c r="B382"/>
      <c r="C382"/>
      <c r="D382" s="6"/>
    </row>
    <row r="383" spans="1:4" ht="15" x14ac:dyDescent="0.25">
      <c r="A383"/>
      <c r="B383"/>
      <c r="C383"/>
      <c r="D383" s="6"/>
    </row>
    <row r="384" spans="1:4" ht="15" x14ac:dyDescent="0.25">
      <c r="A384"/>
      <c r="B384"/>
      <c r="C384"/>
      <c r="D384" s="6"/>
    </row>
    <row r="385" spans="1:4" ht="15" x14ac:dyDescent="0.25">
      <c r="A385"/>
      <c r="B385"/>
      <c r="C385"/>
      <c r="D385" s="6"/>
    </row>
    <row r="386" spans="1:4" ht="15" x14ac:dyDescent="0.25">
      <c r="A386"/>
      <c r="B386"/>
      <c r="C386"/>
      <c r="D386" s="6"/>
    </row>
    <row r="387" spans="1:4" ht="15" x14ac:dyDescent="0.25">
      <c r="A387"/>
      <c r="B387"/>
      <c r="C387"/>
      <c r="D387" s="6"/>
    </row>
    <row r="388" spans="1:4" ht="15" x14ac:dyDescent="0.25">
      <c r="A388"/>
      <c r="B388"/>
      <c r="C388"/>
      <c r="D388" s="6"/>
    </row>
    <row r="389" spans="1:4" ht="15" x14ac:dyDescent="0.25">
      <c r="A389"/>
      <c r="B389"/>
      <c r="C389"/>
      <c r="D389" s="6"/>
    </row>
    <row r="390" spans="1:4" ht="15" x14ac:dyDescent="0.25">
      <c r="A390"/>
      <c r="B390"/>
      <c r="C390"/>
      <c r="D390" s="6"/>
    </row>
    <row r="391" spans="1:4" ht="15" x14ac:dyDescent="0.25">
      <c r="A391"/>
      <c r="B391"/>
      <c r="C391"/>
      <c r="D391" s="6"/>
    </row>
    <row r="392" spans="1:4" ht="15" x14ac:dyDescent="0.25">
      <c r="A392"/>
      <c r="B392"/>
      <c r="C392"/>
      <c r="D392" s="6"/>
    </row>
    <row r="393" spans="1:4" ht="15" x14ac:dyDescent="0.25">
      <c r="A393"/>
      <c r="B393"/>
      <c r="C393"/>
      <c r="D393" s="6"/>
    </row>
    <row r="394" spans="1:4" ht="15" x14ac:dyDescent="0.25">
      <c r="A394"/>
      <c r="B394"/>
      <c r="C394"/>
      <c r="D394" s="6"/>
    </row>
    <row r="395" spans="1:4" ht="15" x14ac:dyDescent="0.25">
      <c r="A395"/>
      <c r="B395"/>
      <c r="C395"/>
      <c r="D395" s="6"/>
    </row>
    <row r="396" spans="1:4" ht="15" x14ac:dyDescent="0.25">
      <c r="A396"/>
      <c r="B396"/>
      <c r="C396"/>
      <c r="D396" s="6"/>
    </row>
    <row r="397" spans="1:4" ht="15" x14ac:dyDescent="0.25">
      <c r="A397"/>
      <c r="B397"/>
      <c r="C397"/>
      <c r="D397" s="6"/>
    </row>
    <row r="398" spans="1:4" ht="15" x14ac:dyDescent="0.25">
      <c r="A398"/>
      <c r="B398"/>
      <c r="C398"/>
      <c r="D398" s="6"/>
    </row>
    <row r="399" spans="1:4" ht="15" x14ac:dyDescent="0.25">
      <c r="A399"/>
      <c r="B399"/>
      <c r="C399"/>
      <c r="D399" s="6"/>
    </row>
    <row r="400" spans="1:4" ht="15" x14ac:dyDescent="0.25">
      <c r="A400"/>
      <c r="B400"/>
      <c r="C400"/>
      <c r="D400" s="6"/>
    </row>
    <row r="401" spans="1:4" ht="15" x14ac:dyDescent="0.25">
      <c r="A401"/>
      <c r="B401"/>
      <c r="C401"/>
      <c r="D401" s="6"/>
    </row>
    <row r="402" spans="1:4" ht="15" x14ac:dyDescent="0.25">
      <c r="A402"/>
      <c r="B402"/>
      <c r="C402"/>
      <c r="D402" s="6"/>
    </row>
    <row r="403" spans="1:4" ht="15" x14ac:dyDescent="0.25">
      <c r="A403"/>
      <c r="B403"/>
      <c r="C403"/>
      <c r="D403" s="6"/>
    </row>
    <row r="404" spans="1:4" ht="15" x14ac:dyDescent="0.25">
      <c r="A404"/>
      <c r="B404"/>
      <c r="C404"/>
      <c r="D404" s="6"/>
    </row>
    <row r="405" spans="1:4" ht="15" x14ac:dyDescent="0.25">
      <c r="A405"/>
      <c r="B405"/>
      <c r="C405"/>
      <c r="D405" s="6"/>
    </row>
    <row r="406" spans="1:4" ht="15" x14ac:dyDescent="0.25">
      <c r="A406"/>
      <c r="B406"/>
      <c r="C406"/>
      <c r="D406" s="6"/>
    </row>
    <row r="407" spans="1:4" ht="15" x14ac:dyDescent="0.25">
      <c r="A407"/>
      <c r="B407"/>
      <c r="C407"/>
      <c r="D407" s="6"/>
    </row>
    <row r="408" spans="1:4" ht="15" x14ac:dyDescent="0.25">
      <c r="A408"/>
      <c r="B408"/>
      <c r="C408"/>
      <c r="D408" s="6"/>
    </row>
    <row r="409" spans="1:4" ht="15" x14ac:dyDescent="0.25">
      <c r="A409"/>
      <c r="B409"/>
      <c r="C409"/>
      <c r="D409" s="6"/>
    </row>
    <row r="410" spans="1:4" ht="15" x14ac:dyDescent="0.25">
      <c r="A410"/>
      <c r="B410"/>
      <c r="C410"/>
      <c r="D410" s="6"/>
    </row>
    <row r="411" spans="1:4" ht="15" x14ac:dyDescent="0.25">
      <c r="A411"/>
      <c r="B411"/>
      <c r="C411"/>
      <c r="D411" s="6"/>
    </row>
    <row r="412" spans="1:4" ht="15" x14ac:dyDescent="0.25">
      <c r="A412"/>
      <c r="B412"/>
      <c r="C412"/>
      <c r="D412" s="6"/>
    </row>
    <row r="413" spans="1:4" ht="15" x14ac:dyDescent="0.25">
      <c r="A413"/>
      <c r="B413"/>
      <c r="C413"/>
      <c r="D413" s="6"/>
    </row>
    <row r="414" spans="1:4" ht="15" x14ac:dyDescent="0.25">
      <c r="A414"/>
      <c r="B414"/>
      <c r="C414"/>
      <c r="D414" s="6"/>
    </row>
    <row r="415" spans="1:4" ht="15" x14ac:dyDescent="0.25">
      <c r="A415"/>
      <c r="B415"/>
      <c r="C415"/>
      <c r="D415" s="6"/>
    </row>
    <row r="416" spans="1:4" ht="15" x14ac:dyDescent="0.25">
      <c r="A416"/>
      <c r="B416"/>
      <c r="C416"/>
      <c r="D416" s="6"/>
    </row>
    <row r="417" spans="1:4" ht="15" x14ac:dyDescent="0.25">
      <c r="A417"/>
      <c r="B417"/>
      <c r="C417"/>
      <c r="D417" s="6"/>
    </row>
    <row r="418" spans="1:4" ht="15" x14ac:dyDescent="0.25">
      <c r="A418"/>
      <c r="B418"/>
      <c r="C418"/>
      <c r="D418" s="6"/>
    </row>
    <row r="419" spans="1:4" ht="15" x14ac:dyDescent="0.25">
      <c r="A419"/>
      <c r="B419"/>
      <c r="C419"/>
      <c r="D419" s="6"/>
    </row>
    <row r="420" spans="1:4" ht="15" x14ac:dyDescent="0.25">
      <c r="A420"/>
      <c r="B420"/>
      <c r="C420"/>
      <c r="D420" s="6"/>
    </row>
    <row r="421" spans="1:4" ht="15" x14ac:dyDescent="0.25">
      <c r="A421"/>
      <c r="B421"/>
      <c r="C421"/>
      <c r="D421" s="6"/>
    </row>
    <row r="422" spans="1:4" ht="15" x14ac:dyDescent="0.25">
      <c r="A422"/>
      <c r="B422"/>
      <c r="C422"/>
      <c r="D422" s="6"/>
    </row>
    <row r="423" spans="1:4" ht="15" x14ac:dyDescent="0.25">
      <c r="A423"/>
      <c r="B423"/>
      <c r="C423"/>
      <c r="D423" s="6"/>
    </row>
    <row r="424" spans="1:4" ht="15" x14ac:dyDescent="0.25">
      <c r="A424"/>
      <c r="B424"/>
      <c r="C424"/>
      <c r="D424" s="6"/>
    </row>
    <row r="425" spans="1:4" ht="15" x14ac:dyDescent="0.25">
      <c r="A425"/>
      <c r="B425"/>
      <c r="C425"/>
      <c r="D425" s="6"/>
    </row>
    <row r="426" spans="1:4" ht="15" x14ac:dyDescent="0.25">
      <c r="A426"/>
      <c r="B426"/>
      <c r="C426"/>
      <c r="D426" s="6"/>
    </row>
    <row r="427" spans="1:4" ht="15" x14ac:dyDescent="0.25">
      <c r="A427"/>
      <c r="B427"/>
      <c r="C427"/>
      <c r="D427" s="6"/>
    </row>
    <row r="428" spans="1:4" ht="15" x14ac:dyDescent="0.25">
      <c r="A428"/>
      <c r="B428"/>
      <c r="C428"/>
      <c r="D428" s="6"/>
    </row>
    <row r="429" spans="1:4" ht="15" x14ac:dyDescent="0.25">
      <c r="A429"/>
      <c r="B429"/>
      <c r="C429"/>
      <c r="D429" s="6"/>
    </row>
    <row r="430" spans="1:4" ht="15" x14ac:dyDescent="0.25">
      <c r="A430"/>
      <c r="B430"/>
      <c r="C430"/>
      <c r="D430" s="6"/>
    </row>
    <row r="431" spans="1:4" ht="15" x14ac:dyDescent="0.25">
      <c r="A431"/>
      <c r="B431"/>
      <c r="C431"/>
      <c r="D431" s="6"/>
    </row>
    <row r="432" spans="1:4" ht="15" x14ac:dyDescent="0.25">
      <c r="A432"/>
      <c r="B432"/>
      <c r="C432"/>
      <c r="D432" s="6"/>
    </row>
    <row r="433" spans="1:4" ht="15" x14ac:dyDescent="0.25">
      <c r="A433"/>
      <c r="B433"/>
      <c r="C433"/>
      <c r="D433" s="6"/>
    </row>
    <row r="434" spans="1:4" ht="15" x14ac:dyDescent="0.25">
      <c r="A434"/>
      <c r="B434"/>
      <c r="C434"/>
      <c r="D434" s="6"/>
    </row>
    <row r="435" spans="1:4" ht="15" x14ac:dyDescent="0.25">
      <c r="A435"/>
      <c r="B435"/>
      <c r="C435"/>
      <c r="D435" s="6"/>
    </row>
    <row r="436" spans="1:4" ht="15" x14ac:dyDescent="0.25">
      <c r="A436"/>
      <c r="B436"/>
      <c r="C436"/>
      <c r="D436" s="6"/>
    </row>
    <row r="437" spans="1:4" ht="15" x14ac:dyDescent="0.25">
      <c r="A437"/>
      <c r="B437"/>
      <c r="C437"/>
      <c r="D437" s="6"/>
    </row>
    <row r="438" spans="1:4" ht="15" x14ac:dyDescent="0.25">
      <c r="A438"/>
      <c r="B438"/>
      <c r="C438"/>
      <c r="D438" s="6"/>
    </row>
    <row r="439" spans="1:4" ht="15" x14ac:dyDescent="0.25">
      <c r="A439"/>
      <c r="B439"/>
      <c r="C439"/>
      <c r="D439" s="6"/>
    </row>
    <row r="440" spans="1:4" ht="15" x14ac:dyDescent="0.25">
      <c r="A440"/>
      <c r="B440"/>
      <c r="C440"/>
      <c r="D440" s="6"/>
    </row>
    <row r="441" spans="1:4" ht="15" x14ac:dyDescent="0.25">
      <c r="A441"/>
      <c r="B441"/>
      <c r="C441"/>
      <c r="D441" s="6"/>
    </row>
    <row r="442" spans="1:4" ht="15" x14ac:dyDescent="0.25">
      <c r="A442"/>
      <c r="B442"/>
      <c r="C442"/>
      <c r="D442" s="6"/>
    </row>
    <row r="443" spans="1:4" ht="15" x14ac:dyDescent="0.25">
      <c r="A443"/>
      <c r="B443"/>
      <c r="C443"/>
      <c r="D443" s="6"/>
    </row>
    <row r="444" spans="1:4" ht="15" x14ac:dyDescent="0.25">
      <c r="A444"/>
      <c r="B444"/>
      <c r="C444"/>
      <c r="D444" s="6"/>
    </row>
    <row r="445" spans="1:4" ht="15" x14ac:dyDescent="0.25">
      <c r="A445"/>
      <c r="B445"/>
      <c r="C445"/>
      <c r="D445" s="6"/>
    </row>
    <row r="446" spans="1:4" ht="15" x14ac:dyDescent="0.25">
      <c r="A446"/>
      <c r="B446"/>
      <c r="C446"/>
      <c r="D446" s="6"/>
    </row>
    <row r="447" spans="1:4" ht="15" x14ac:dyDescent="0.25">
      <c r="A447"/>
      <c r="B447"/>
      <c r="C447"/>
      <c r="D447" s="6"/>
    </row>
    <row r="448" spans="1:4" ht="15" x14ac:dyDescent="0.25">
      <c r="A448"/>
      <c r="B448"/>
      <c r="C448"/>
      <c r="D448" s="6"/>
    </row>
    <row r="449" spans="1:4" ht="15" x14ac:dyDescent="0.25">
      <c r="A449"/>
      <c r="B449"/>
      <c r="C449"/>
      <c r="D449" s="6"/>
    </row>
    <row r="450" spans="1:4" ht="15" x14ac:dyDescent="0.25">
      <c r="A450"/>
      <c r="B450"/>
      <c r="C450"/>
      <c r="D450" s="6"/>
    </row>
    <row r="451" spans="1:4" ht="15" x14ac:dyDescent="0.25">
      <c r="A451"/>
      <c r="B451"/>
      <c r="C451"/>
      <c r="D451" s="6"/>
    </row>
    <row r="452" spans="1:4" ht="15" x14ac:dyDescent="0.25">
      <c r="A452"/>
      <c r="B452"/>
      <c r="C452"/>
      <c r="D452" s="6"/>
    </row>
    <row r="453" spans="1:4" ht="15" x14ac:dyDescent="0.25">
      <c r="A453"/>
      <c r="B453"/>
      <c r="C453"/>
      <c r="D453" s="6"/>
    </row>
    <row r="454" spans="1:4" ht="15" x14ac:dyDescent="0.25">
      <c r="A454"/>
      <c r="B454"/>
      <c r="C454"/>
      <c r="D454" s="6"/>
    </row>
    <row r="455" spans="1:4" ht="15" x14ac:dyDescent="0.25">
      <c r="A455"/>
      <c r="B455"/>
      <c r="C455"/>
      <c r="D455" s="6"/>
    </row>
    <row r="456" spans="1:4" ht="15" x14ac:dyDescent="0.25">
      <c r="A456"/>
      <c r="B456"/>
      <c r="C456"/>
      <c r="D456" s="6"/>
    </row>
    <row r="457" spans="1:4" ht="15" x14ac:dyDescent="0.25">
      <c r="A457"/>
      <c r="B457"/>
      <c r="C457"/>
      <c r="D457" s="6"/>
    </row>
    <row r="458" spans="1:4" ht="15" x14ac:dyDescent="0.25">
      <c r="A458"/>
      <c r="B458"/>
      <c r="C458"/>
      <c r="D458" s="6"/>
    </row>
    <row r="459" spans="1:4" ht="15" x14ac:dyDescent="0.25">
      <c r="A459"/>
      <c r="B459"/>
      <c r="C459"/>
      <c r="D459" s="6"/>
    </row>
    <row r="460" spans="1:4" ht="15" x14ac:dyDescent="0.25">
      <c r="A460"/>
      <c r="B460"/>
      <c r="C460"/>
      <c r="D460" s="6"/>
    </row>
    <row r="461" spans="1:4" ht="15" x14ac:dyDescent="0.25">
      <c r="A461"/>
      <c r="B461"/>
      <c r="C461"/>
      <c r="D461" s="6"/>
    </row>
    <row r="462" spans="1:4" ht="15" x14ac:dyDescent="0.25">
      <c r="A462"/>
      <c r="B462"/>
      <c r="C462"/>
      <c r="D462" s="6"/>
    </row>
    <row r="463" spans="1:4" ht="15" x14ac:dyDescent="0.25">
      <c r="A463"/>
      <c r="B463"/>
      <c r="C463"/>
      <c r="D463" s="6"/>
    </row>
    <row r="464" spans="1:4" ht="15" x14ac:dyDescent="0.25">
      <c r="A464"/>
      <c r="B464"/>
      <c r="C464"/>
      <c r="D464" s="6"/>
    </row>
    <row r="465" spans="1:4" ht="15" x14ac:dyDescent="0.25">
      <c r="A465"/>
      <c r="B465"/>
      <c r="C465"/>
      <c r="D465" s="6"/>
    </row>
    <row r="466" spans="1:4" ht="15" x14ac:dyDescent="0.25">
      <c r="A466"/>
      <c r="B466"/>
      <c r="C466"/>
      <c r="D466" s="6"/>
    </row>
    <row r="467" spans="1:4" ht="15" x14ac:dyDescent="0.25">
      <c r="A467"/>
      <c r="B467"/>
      <c r="C467"/>
      <c r="D467" s="6"/>
    </row>
    <row r="468" spans="1:4" ht="15" x14ac:dyDescent="0.25">
      <c r="A468"/>
      <c r="B468"/>
      <c r="C468"/>
      <c r="D468" s="6"/>
    </row>
    <row r="469" spans="1:4" ht="15" x14ac:dyDescent="0.25">
      <c r="A469"/>
      <c r="B469"/>
      <c r="C469"/>
      <c r="D469" s="6"/>
    </row>
    <row r="470" spans="1:4" ht="15" x14ac:dyDescent="0.25">
      <c r="A470"/>
      <c r="B470"/>
      <c r="C470"/>
      <c r="D470" s="6"/>
    </row>
    <row r="471" spans="1:4" ht="15" x14ac:dyDescent="0.25">
      <c r="A471"/>
      <c r="B471"/>
      <c r="C471"/>
      <c r="D471" s="6"/>
    </row>
    <row r="472" spans="1:4" ht="15" x14ac:dyDescent="0.25">
      <c r="A472"/>
      <c r="B472"/>
      <c r="C472"/>
      <c r="D472" s="6"/>
    </row>
    <row r="473" spans="1:4" ht="15" x14ac:dyDescent="0.25">
      <c r="A473"/>
      <c r="B473"/>
      <c r="C473"/>
      <c r="D473" s="6"/>
    </row>
    <row r="474" spans="1:4" ht="15" x14ac:dyDescent="0.25">
      <c r="A474"/>
      <c r="B474"/>
      <c r="C474"/>
      <c r="D474" s="6"/>
    </row>
    <row r="475" spans="1:4" ht="15" x14ac:dyDescent="0.25">
      <c r="A475"/>
      <c r="B475"/>
      <c r="C475"/>
      <c r="D475" s="6"/>
    </row>
    <row r="476" spans="1:4" ht="15" x14ac:dyDescent="0.25">
      <c r="A476"/>
      <c r="B476"/>
      <c r="C476"/>
      <c r="D476" s="6"/>
    </row>
    <row r="477" spans="1:4" ht="15" x14ac:dyDescent="0.25">
      <c r="A477"/>
      <c r="B477"/>
      <c r="C477"/>
      <c r="D477" s="6"/>
    </row>
    <row r="478" spans="1:4" ht="15" x14ac:dyDescent="0.25">
      <c r="A478"/>
      <c r="B478"/>
      <c r="C478"/>
      <c r="D478" s="6"/>
    </row>
    <row r="479" spans="1:4" ht="15" x14ac:dyDescent="0.25">
      <c r="A479"/>
      <c r="B479"/>
      <c r="C479"/>
      <c r="D479" s="6"/>
    </row>
    <row r="480" spans="1:4" ht="15" x14ac:dyDescent="0.25">
      <c r="A480"/>
      <c r="B480"/>
      <c r="C480"/>
      <c r="D480" s="6"/>
    </row>
    <row r="481" spans="1:4" ht="15" x14ac:dyDescent="0.25">
      <c r="A481"/>
      <c r="B481"/>
      <c r="C481"/>
      <c r="D481" s="6"/>
    </row>
    <row r="482" spans="1:4" ht="15" x14ac:dyDescent="0.25">
      <c r="A482"/>
      <c r="B482"/>
      <c r="C482"/>
      <c r="D482" s="6"/>
    </row>
    <row r="483" spans="1:4" ht="15" x14ac:dyDescent="0.25">
      <c r="A483"/>
      <c r="B483"/>
      <c r="C483"/>
      <c r="D483" s="6"/>
    </row>
    <row r="484" spans="1:4" ht="15" x14ac:dyDescent="0.25">
      <c r="A484"/>
      <c r="B484"/>
      <c r="C484"/>
      <c r="D484" s="6"/>
    </row>
    <row r="485" spans="1:4" ht="15" x14ac:dyDescent="0.25">
      <c r="A485"/>
      <c r="B485"/>
      <c r="C485"/>
      <c r="D485" s="6"/>
    </row>
    <row r="486" spans="1:4" ht="15" x14ac:dyDescent="0.25">
      <c r="A486"/>
      <c r="B486"/>
      <c r="C486"/>
      <c r="D486" s="6"/>
    </row>
    <row r="487" spans="1:4" ht="15" x14ac:dyDescent="0.25">
      <c r="A487"/>
      <c r="B487"/>
      <c r="C487"/>
      <c r="D487" s="6"/>
    </row>
    <row r="488" spans="1:4" ht="15" x14ac:dyDescent="0.25">
      <c r="A488"/>
      <c r="B488"/>
      <c r="C488"/>
      <c r="D488" s="6"/>
    </row>
    <row r="489" spans="1:4" ht="15" x14ac:dyDescent="0.25">
      <c r="A489"/>
      <c r="B489"/>
      <c r="C489"/>
      <c r="D489" s="6"/>
    </row>
    <row r="490" spans="1:4" ht="15" x14ac:dyDescent="0.25">
      <c r="A490"/>
      <c r="B490"/>
      <c r="C490"/>
      <c r="D490" s="6"/>
    </row>
    <row r="491" spans="1:4" ht="15" x14ac:dyDescent="0.25">
      <c r="A491"/>
      <c r="B491"/>
      <c r="C491"/>
      <c r="D491" s="6"/>
    </row>
    <row r="492" spans="1:4" ht="15" x14ac:dyDescent="0.25">
      <c r="A492"/>
      <c r="B492"/>
      <c r="C492"/>
      <c r="D492" s="6"/>
    </row>
    <row r="493" spans="1:4" ht="15" x14ac:dyDescent="0.25">
      <c r="A493"/>
      <c r="B493"/>
      <c r="C493"/>
      <c r="D493" s="6"/>
    </row>
    <row r="494" spans="1:4" ht="15" x14ac:dyDescent="0.25">
      <c r="A494"/>
      <c r="B494"/>
      <c r="C494"/>
      <c r="D494" s="6"/>
    </row>
    <row r="495" spans="1:4" ht="15" x14ac:dyDescent="0.25">
      <c r="A495"/>
      <c r="B495"/>
      <c r="C495"/>
      <c r="D495" s="6"/>
    </row>
    <row r="496" spans="1:4" ht="15" x14ac:dyDescent="0.25">
      <c r="A496"/>
      <c r="B496"/>
      <c r="C496"/>
      <c r="D496" s="6"/>
    </row>
    <row r="497" spans="1:4" ht="15" x14ac:dyDescent="0.25">
      <c r="A497"/>
      <c r="B497"/>
      <c r="C497"/>
      <c r="D497" s="6"/>
    </row>
    <row r="498" spans="1:4" ht="15" x14ac:dyDescent="0.25">
      <c r="A498"/>
      <c r="B498"/>
      <c r="C498"/>
      <c r="D498" s="6"/>
    </row>
    <row r="499" spans="1:4" ht="15" x14ac:dyDescent="0.25">
      <c r="A499"/>
      <c r="B499"/>
      <c r="C499"/>
      <c r="D499" s="6"/>
    </row>
    <row r="500" spans="1:4" ht="15" x14ac:dyDescent="0.25">
      <c r="A500"/>
      <c r="B500"/>
      <c r="C500"/>
      <c r="D500" s="6"/>
    </row>
    <row r="501" spans="1:4" ht="15" x14ac:dyDescent="0.25">
      <c r="A501"/>
      <c r="B501"/>
      <c r="C501"/>
      <c r="D501" s="6"/>
    </row>
    <row r="502" spans="1:4" ht="15" x14ac:dyDescent="0.25">
      <c r="A502"/>
      <c r="B502"/>
      <c r="C502"/>
      <c r="D502" s="6"/>
    </row>
    <row r="503" spans="1:4" ht="15" x14ac:dyDescent="0.25">
      <c r="A503"/>
      <c r="B503"/>
      <c r="C503"/>
      <c r="D503" s="6"/>
    </row>
    <row r="504" spans="1:4" ht="15" x14ac:dyDescent="0.25">
      <c r="A504"/>
      <c r="B504"/>
      <c r="C504"/>
      <c r="D504" s="6"/>
    </row>
    <row r="505" spans="1:4" ht="15" x14ac:dyDescent="0.25">
      <c r="A505"/>
      <c r="B505"/>
      <c r="C505"/>
      <c r="D505" s="6"/>
    </row>
    <row r="506" spans="1:4" ht="15" x14ac:dyDescent="0.25">
      <c r="A506"/>
      <c r="B506"/>
      <c r="C506"/>
      <c r="D506" s="6"/>
    </row>
    <row r="507" spans="1:4" ht="15" x14ac:dyDescent="0.25">
      <c r="A507"/>
      <c r="B507"/>
      <c r="C507"/>
      <c r="D507" s="6"/>
    </row>
    <row r="508" spans="1:4" ht="15" x14ac:dyDescent="0.25">
      <c r="A508"/>
      <c r="B508"/>
      <c r="C508"/>
      <c r="D508" s="6"/>
    </row>
    <row r="509" spans="1:4" ht="15" x14ac:dyDescent="0.25">
      <c r="A509"/>
      <c r="B509"/>
      <c r="C509"/>
      <c r="D509" s="6"/>
    </row>
    <row r="510" spans="1:4" ht="15" x14ac:dyDescent="0.25">
      <c r="A510"/>
      <c r="B510"/>
      <c r="C510"/>
      <c r="D510" s="6"/>
    </row>
    <row r="511" spans="1:4" ht="15" x14ac:dyDescent="0.25">
      <c r="A511"/>
      <c r="B511"/>
      <c r="C511"/>
      <c r="D511" s="6"/>
    </row>
    <row r="512" spans="1:4" ht="15" x14ac:dyDescent="0.25">
      <c r="A512"/>
      <c r="B512"/>
      <c r="C512"/>
      <c r="D512" s="6"/>
    </row>
    <row r="513" spans="1:4" ht="15" x14ac:dyDescent="0.25">
      <c r="A513"/>
      <c r="B513"/>
      <c r="C513"/>
      <c r="D513" s="6"/>
    </row>
    <row r="514" spans="1:4" ht="15" x14ac:dyDescent="0.25">
      <c r="A514"/>
      <c r="B514"/>
      <c r="C514"/>
      <c r="D514" s="6"/>
    </row>
    <row r="515" spans="1:4" ht="15" x14ac:dyDescent="0.25">
      <c r="A515"/>
      <c r="B515"/>
      <c r="C515"/>
      <c r="D515" s="6"/>
    </row>
    <row r="516" spans="1:4" ht="15" x14ac:dyDescent="0.25">
      <c r="A516"/>
      <c r="B516"/>
      <c r="C516"/>
      <c r="D516" s="6"/>
    </row>
    <row r="517" spans="1:4" ht="15" x14ac:dyDescent="0.25">
      <c r="A517"/>
      <c r="B517"/>
      <c r="C517"/>
      <c r="D517" s="6"/>
    </row>
    <row r="518" spans="1:4" ht="15" x14ac:dyDescent="0.25">
      <c r="A518"/>
      <c r="B518"/>
      <c r="C518"/>
      <c r="D518" s="6"/>
    </row>
    <row r="519" spans="1:4" ht="15" x14ac:dyDescent="0.25">
      <c r="A519"/>
      <c r="B519"/>
      <c r="C519"/>
      <c r="D519" s="6"/>
    </row>
    <row r="520" spans="1:4" ht="15" x14ac:dyDescent="0.25">
      <c r="A520"/>
      <c r="B520"/>
      <c r="C520"/>
      <c r="D520" s="6"/>
    </row>
    <row r="521" spans="1:4" ht="15" x14ac:dyDescent="0.25">
      <c r="A521"/>
      <c r="B521"/>
      <c r="C521"/>
      <c r="D521" s="6"/>
    </row>
    <row r="522" spans="1:4" ht="15" x14ac:dyDescent="0.25">
      <c r="A522"/>
      <c r="B522"/>
      <c r="C522"/>
      <c r="D522" s="6"/>
    </row>
    <row r="523" spans="1:4" ht="15" x14ac:dyDescent="0.25">
      <c r="A523"/>
      <c r="B523"/>
      <c r="C523"/>
      <c r="D523" s="6"/>
    </row>
    <row r="524" spans="1:4" ht="15" x14ac:dyDescent="0.25">
      <c r="A524"/>
      <c r="B524"/>
      <c r="C524"/>
      <c r="D524" s="6"/>
    </row>
    <row r="525" spans="1:4" ht="15" x14ac:dyDescent="0.25">
      <c r="A525"/>
      <c r="B525"/>
      <c r="C525"/>
      <c r="D525" s="6"/>
    </row>
    <row r="526" spans="1:4" ht="15" x14ac:dyDescent="0.25">
      <c r="A526"/>
      <c r="B526"/>
      <c r="C526"/>
      <c r="D526" s="6"/>
    </row>
    <row r="527" spans="1:4" ht="15" x14ac:dyDescent="0.25">
      <c r="A527"/>
      <c r="B527"/>
      <c r="C527"/>
      <c r="D527" s="6"/>
    </row>
    <row r="528" spans="1:4" ht="15" x14ac:dyDescent="0.25">
      <c r="A528"/>
      <c r="B528"/>
      <c r="C528"/>
      <c r="D528" s="6"/>
    </row>
    <row r="529" spans="1:4" ht="15" x14ac:dyDescent="0.25">
      <c r="A529"/>
      <c r="B529"/>
      <c r="C529"/>
      <c r="D529" s="6"/>
    </row>
    <row r="530" spans="1:4" ht="15" x14ac:dyDescent="0.25">
      <c r="A530"/>
      <c r="B530"/>
      <c r="C530"/>
      <c r="D530" s="6"/>
    </row>
    <row r="531" spans="1:4" ht="15" x14ac:dyDescent="0.25">
      <c r="A531"/>
      <c r="B531"/>
      <c r="C531"/>
      <c r="D531" s="6"/>
    </row>
    <row r="532" spans="1:4" ht="15" x14ac:dyDescent="0.25">
      <c r="A532"/>
      <c r="B532"/>
      <c r="C532"/>
      <c r="D532" s="6"/>
    </row>
    <row r="533" spans="1:4" ht="15" x14ac:dyDescent="0.25">
      <c r="A533"/>
      <c r="B533"/>
      <c r="C533"/>
      <c r="D533" s="6"/>
    </row>
    <row r="534" spans="1:4" ht="15" x14ac:dyDescent="0.25">
      <c r="A534"/>
      <c r="B534"/>
      <c r="C534"/>
      <c r="D534" s="6"/>
    </row>
    <row r="535" spans="1:4" ht="15" x14ac:dyDescent="0.25">
      <c r="A535"/>
      <c r="B535"/>
      <c r="C535"/>
      <c r="D535" s="6"/>
    </row>
    <row r="536" spans="1:4" ht="15" x14ac:dyDescent="0.25">
      <c r="A536"/>
      <c r="B536"/>
      <c r="C536"/>
      <c r="D536" s="6"/>
    </row>
    <row r="537" spans="1:4" ht="15" x14ac:dyDescent="0.25">
      <c r="A537"/>
      <c r="B537"/>
      <c r="C537"/>
      <c r="D537" s="6"/>
    </row>
    <row r="538" spans="1:4" ht="15" x14ac:dyDescent="0.25">
      <c r="A538"/>
      <c r="B538"/>
      <c r="C538"/>
      <c r="D538" s="6"/>
    </row>
    <row r="539" spans="1:4" ht="15" x14ac:dyDescent="0.25">
      <c r="A539"/>
      <c r="B539"/>
      <c r="C539"/>
      <c r="D539" s="6"/>
    </row>
    <row r="540" spans="1:4" ht="15" x14ac:dyDescent="0.25">
      <c r="A540"/>
      <c r="B540"/>
      <c r="C540"/>
      <c r="D540" s="6"/>
    </row>
    <row r="541" spans="1:4" ht="15" x14ac:dyDescent="0.25">
      <c r="A541"/>
      <c r="B541"/>
      <c r="C541"/>
      <c r="D541" s="6"/>
    </row>
    <row r="542" spans="1:4" ht="15" x14ac:dyDescent="0.25">
      <c r="A542"/>
      <c r="B542"/>
      <c r="C542"/>
      <c r="D542" s="6"/>
    </row>
    <row r="543" spans="1:4" ht="15" x14ac:dyDescent="0.25">
      <c r="A543"/>
      <c r="B543"/>
      <c r="C543"/>
      <c r="D543" s="6"/>
    </row>
    <row r="544" spans="1:4" ht="15" x14ac:dyDescent="0.25">
      <c r="A544"/>
      <c r="B544"/>
      <c r="C544"/>
      <c r="D544" s="6"/>
    </row>
    <row r="545" spans="1:4" ht="15" x14ac:dyDescent="0.25">
      <c r="A545"/>
      <c r="B545"/>
      <c r="C545"/>
      <c r="D545" s="6"/>
    </row>
    <row r="546" spans="1:4" ht="15" x14ac:dyDescent="0.25">
      <c r="A546"/>
      <c r="B546"/>
      <c r="C546"/>
      <c r="D546" s="6"/>
    </row>
    <row r="547" spans="1:4" ht="15" x14ac:dyDescent="0.25">
      <c r="A547"/>
      <c r="B547"/>
      <c r="C547"/>
      <c r="D547" s="6"/>
    </row>
    <row r="548" spans="1:4" ht="15" x14ac:dyDescent="0.25">
      <c r="A548"/>
      <c r="B548"/>
      <c r="C548"/>
      <c r="D548" s="6"/>
    </row>
    <row r="549" spans="1:4" ht="15" x14ac:dyDescent="0.25">
      <c r="A549"/>
      <c r="B549"/>
      <c r="C549"/>
      <c r="D549" s="6"/>
    </row>
    <row r="550" spans="1:4" ht="15" x14ac:dyDescent="0.25">
      <c r="A550"/>
      <c r="B550"/>
      <c r="C550"/>
      <c r="D550" s="6"/>
    </row>
    <row r="551" spans="1:4" ht="15" x14ac:dyDescent="0.25">
      <c r="A551"/>
      <c r="B551"/>
      <c r="C551"/>
      <c r="D551" s="6"/>
    </row>
    <row r="552" spans="1:4" ht="15" x14ac:dyDescent="0.25">
      <c r="A552"/>
      <c r="B552"/>
      <c r="C552"/>
      <c r="D552" s="6"/>
    </row>
    <row r="553" spans="1:4" ht="15" x14ac:dyDescent="0.25">
      <c r="A553"/>
      <c r="B553"/>
      <c r="C553"/>
      <c r="D553" s="6"/>
    </row>
    <row r="554" spans="1:4" ht="15" x14ac:dyDescent="0.25">
      <c r="A554"/>
      <c r="B554"/>
      <c r="C554"/>
      <c r="D554" s="6"/>
    </row>
    <row r="555" spans="1:4" ht="15" x14ac:dyDescent="0.25">
      <c r="A555"/>
      <c r="B555"/>
      <c r="C555"/>
      <c r="D555" s="6"/>
    </row>
    <row r="556" spans="1:4" ht="15" x14ac:dyDescent="0.25">
      <c r="A556"/>
      <c r="B556"/>
      <c r="C556"/>
      <c r="D556" s="6"/>
    </row>
    <row r="557" spans="1:4" ht="15" x14ac:dyDescent="0.25">
      <c r="A557"/>
      <c r="B557"/>
      <c r="C557"/>
      <c r="D557" s="6"/>
    </row>
    <row r="558" spans="1:4" ht="15" x14ac:dyDescent="0.25">
      <c r="A558"/>
      <c r="B558"/>
      <c r="C558"/>
      <c r="D558" s="6"/>
    </row>
    <row r="559" spans="1:4" ht="15" x14ac:dyDescent="0.25">
      <c r="A559"/>
      <c r="B559"/>
      <c r="C559"/>
      <c r="D559" s="6"/>
    </row>
    <row r="560" spans="1:4" ht="15" x14ac:dyDescent="0.25">
      <c r="A560"/>
      <c r="B560"/>
      <c r="C560"/>
      <c r="D560" s="6"/>
    </row>
    <row r="561" spans="1:4" ht="15" x14ac:dyDescent="0.25">
      <c r="A561"/>
      <c r="B561"/>
      <c r="C561"/>
      <c r="D561" s="6"/>
    </row>
    <row r="562" spans="1:4" ht="15" x14ac:dyDescent="0.25">
      <c r="A562"/>
      <c r="B562"/>
      <c r="C562"/>
      <c r="D562" s="6"/>
    </row>
    <row r="563" spans="1:4" ht="15" x14ac:dyDescent="0.25">
      <c r="A563"/>
      <c r="B563"/>
      <c r="C563"/>
      <c r="D563" s="6"/>
    </row>
    <row r="564" spans="1:4" ht="15" x14ac:dyDescent="0.25">
      <c r="A564"/>
      <c r="B564"/>
      <c r="C564"/>
      <c r="D564" s="6"/>
    </row>
    <row r="565" spans="1:4" ht="15" x14ac:dyDescent="0.25">
      <c r="A565"/>
      <c r="B565"/>
      <c r="C565"/>
      <c r="D565" s="6"/>
    </row>
    <row r="566" spans="1:4" ht="15" x14ac:dyDescent="0.25">
      <c r="A566"/>
      <c r="B566"/>
      <c r="C566"/>
      <c r="D566" s="6"/>
    </row>
    <row r="567" spans="1:4" ht="15" x14ac:dyDescent="0.25">
      <c r="A567"/>
      <c r="B567"/>
      <c r="C567"/>
      <c r="D567" s="6"/>
    </row>
    <row r="568" spans="1:4" ht="15" x14ac:dyDescent="0.25">
      <c r="A568"/>
      <c r="B568"/>
      <c r="C568"/>
      <c r="D568" s="6"/>
    </row>
    <row r="569" spans="1:4" ht="15" x14ac:dyDescent="0.25">
      <c r="A569"/>
      <c r="B569"/>
      <c r="C569"/>
      <c r="D569" s="6"/>
    </row>
    <row r="570" spans="1:4" ht="15" x14ac:dyDescent="0.25">
      <c r="A570"/>
      <c r="B570"/>
      <c r="C570"/>
      <c r="D570" s="6"/>
    </row>
    <row r="571" spans="1:4" ht="15" x14ac:dyDescent="0.25">
      <c r="A571"/>
      <c r="B571"/>
      <c r="C571"/>
      <c r="D571" s="6"/>
    </row>
    <row r="572" spans="1:4" ht="15" x14ac:dyDescent="0.25">
      <c r="A572"/>
      <c r="B572"/>
      <c r="C572"/>
      <c r="D572" s="6"/>
    </row>
    <row r="573" spans="1:4" ht="15" x14ac:dyDescent="0.25">
      <c r="A573"/>
      <c r="B573"/>
      <c r="C573"/>
      <c r="D573" s="6"/>
    </row>
    <row r="574" spans="1:4" ht="15" x14ac:dyDescent="0.25">
      <c r="A574"/>
      <c r="B574"/>
      <c r="C574"/>
      <c r="D574" s="6"/>
    </row>
    <row r="575" spans="1:4" ht="15" x14ac:dyDescent="0.25">
      <c r="A575"/>
      <c r="B575"/>
      <c r="C575"/>
      <c r="D575" s="6"/>
    </row>
    <row r="576" spans="1:4" ht="15" x14ac:dyDescent="0.25">
      <c r="A576"/>
      <c r="B576"/>
      <c r="C576"/>
      <c r="D576" s="6"/>
    </row>
    <row r="577" spans="1:4" ht="15" x14ac:dyDescent="0.25">
      <c r="A577"/>
      <c r="B577"/>
      <c r="C577"/>
      <c r="D577" s="6"/>
    </row>
    <row r="578" spans="1:4" ht="15" x14ac:dyDescent="0.25">
      <c r="A578"/>
      <c r="B578"/>
      <c r="C578"/>
    </row>
    <row r="579" spans="1:4" ht="15" x14ac:dyDescent="0.25">
      <c r="A579"/>
      <c r="B579"/>
      <c r="C579"/>
    </row>
    <row r="580" spans="1:4" ht="15" x14ac:dyDescent="0.25">
      <c r="A580"/>
      <c r="B580"/>
      <c r="C580"/>
      <c r="D580" s="6"/>
    </row>
    <row r="581" spans="1:4" ht="15" x14ac:dyDescent="0.25">
      <c r="A581"/>
      <c r="B581"/>
      <c r="C581"/>
      <c r="D581" s="6"/>
    </row>
    <row r="582" spans="1:4" ht="15" x14ac:dyDescent="0.25">
      <c r="A582"/>
      <c r="B582"/>
      <c r="C582"/>
      <c r="D582" s="6"/>
    </row>
    <row r="583" spans="1:4" ht="15" x14ac:dyDescent="0.25">
      <c r="A583"/>
      <c r="B583"/>
      <c r="C583"/>
      <c r="D583" s="6"/>
    </row>
    <row r="584" spans="1:4" ht="15" x14ac:dyDescent="0.25">
      <c r="A584"/>
      <c r="B584"/>
      <c r="C584"/>
      <c r="D584" s="6"/>
    </row>
    <row r="585" spans="1:4" ht="15" x14ac:dyDescent="0.25">
      <c r="A585"/>
      <c r="B585"/>
      <c r="C585"/>
      <c r="D585" s="6"/>
    </row>
    <row r="586" spans="1:4" ht="15" x14ac:dyDescent="0.25">
      <c r="A586"/>
      <c r="B586"/>
      <c r="C586"/>
      <c r="D586" s="6"/>
    </row>
    <row r="587" spans="1:4" ht="15" x14ac:dyDescent="0.25">
      <c r="A587"/>
      <c r="B587"/>
      <c r="C587"/>
      <c r="D587" s="6"/>
    </row>
    <row r="588" spans="1:4" ht="15" x14ac:dyDescent="0.25">
      <c r="A588"/>
      <c r="B588"/>
      <c r="C588"/>
      <c r="D588" s="6"/>
    </row>
    <row r="589" spans="1:4" ht="15" x14ac:dyDescent="0.25">
      <c r="A589"/>
      <c r="B589"/>
      <c r="C589"/>
      <c r="D589" s="6"/>
    </row>
    <row r="590" spans="1:4" ht="15" x14ac:dyDescent="0.25">
      <c r="A590"/>
      <c r="B590"/>
      <c r="C590"/>
      <c r="D590" s="6"/>
    </row>
    <row r="591" spans="1:4" ht="15" x14ac:dyDescent="0.25">
      <c r="A591"/>
      <c r="B591"/>
      <c r="C591"/>
      <c r="D591" s="6"/>
    </row>
    <row r="592" spans="1:4" ht="15" x14ac:dyDescent="0.25">
      <c r="A592"/>
      <c r="B592"/>
      <c r="C592"/>
      <c r="D592" s="6"/>
    </row>
    <row r="593" spans="1:4" ht="15" x14ac:dyDescent="0.25">
      <c r="A593"/>
      <c r="B593"/>
      <c r="C593"/>
      <c r="D593" s="6"/>
    </row>
    <row r="594" spans="1:4" ht="15" x14ac:dyDescent="0.25">
      <c r="A594"/>
      <c r="B594"/>
      <c r="C594"/>
      <c r="D594" s="6"/>
    </row>
    <row r="595" spans="1:4" ht="15" x14ac:dyDescent="0.25">
      <c r="A595"/>
      <c r="B595"/>
      <c r="C595"/>
      <c r="D595" s="6"/>
    </row>
    <row r="596" spans="1:4" ht="15" x14ac:dyDescent="0.25">
      <c r="A596"/>
      <c r="B596"/>
      <c r="C596"/>
      <c r="D596" s="6"/>
    </row>
    <row r="597" spans="1:4" ht="15" x14ac:dyDescent="0.25">
      <c r="A597"/>
      <c r="B597"/>
      <c r="C597"/>
      <c r="D597" s="6"/>
    </row>
    <row r="598" spans="1:4" ht="15" x14ac:dyDescent="0.25">
      <c r="A598"/>
      <c r="B598"/>
      <c r="C598"/>
      <c r="D598" s="6"/>
    </row>
    <row r="599" spans="1:4" ht="15" x14ac:dyDescent="0.25">
      <c r="A599"/>
      <c r="B599"/>
      <c r="C599"/>
      <c r="D599" s="6"/>
    </row>
    <row r="600" spans="1:4" ht="15" x14ac:dyDescent="0.25">
      <c r="A600"/>
      <c r="B600"/>
      <c r="C600"/>
      <c r="D600" s="6"/>
    </row>
    <row r="601" spans="1:4" ht="15" x14ac:dyDescent="0.25">
      <c r="A601"/>
      <c r="B601"/>
      <c r="C601"/>
      <c r="D601" s="6"/>
    </row>
    <row r="602" spans="1:4" ht="15" x14ac:dyDescent="0.25">
      <c r="A602"/>
      <c r="B602"/>
      <c r="C602"/>
      <c r="D602" s="6"/>
    </row>
    <row r="603" spans="1:4" ht="15" x14ac:dyDescent="0.25">
      <c r="A603"/>
      <c r="B603"/>
      <c r="C603"/>
      <c r="D603" s="6"/>
    </row>
    <row r="604" spans="1:4" ht="15" x14ac:dyDescent="0.25">
      <c r="A604"/>
      <c r="B604"/>
      <c r="C604"/>
      <c r="D604" s="6"/>
    </row>
    <row r="605" spans="1:4" ht="15" x14ac:dyDescent="0.25">
      <c r="A605"/>
      <c r="B605"/>
      <c r="C605"/>
      <c r="D605" s="6"/>
    </row>
    <row r="606" spans="1:4" ht="15" x14ac:dyDescent="0.25">
      <c r="A606"/>
      <c r="B606"/>
      <c r="C606"/>
      <c r="D606" s="6"/>
    </row>
    <row r="607" spans="1:4" ht="15" x14ac:dyDescent="0.25">
      <c r="A607"/>
      <c r="B607"/>
      <c r="C607"/>
      <c r="D607" s="6"/>
    </row>
    <row r="608" spans="1:4" ht="15" x14ac:dyDescent="0.25">
      <c r="A608"/>
      <c r="B608"/>
      <c r="C608"/>
      <c r="D608" s="6"/>
    </row>
    <row r="609" spans="1:4" ht="15" x14ac:dyDescent="0.25">
      <c r="A609"/>
      <c r="B609"/>
      <c r="C609"/>
      <c r="D609" s="6"/>
    </row>
    <row r="610" spans="1:4" ht="15" x14ac:dyDescent="0.25">
      <c r="A610"/>
      <c r="B610"/>
      <c r="C610"/>
      <c r="D610" s="6"/>
    </row>
    <row r="611" spans="1:4" ht="15" x14ac:dyDescent="0.25">
      <c r="A611"/>
      <c r="B611"/>
      <c r="C611"/>
      <c r="D611" s="6"/>
    </row>
    <row r="612" spans="1:4" ht="15" x14ac:dyDescent="0.25">
      <c r="A612"/>
      <c r="B612"/>
      <c r="C612"/>
      <c r="D612" s="6"/>
    </row>
    <row r="613" spans="1:4" ht="15" x14ac:dyDescent="0.25">
      <c r="A613"/>
      <c r="B613"/>
      <c r="C613"/>
      <c r="D613" s="6"/>
    </row>
    <row r="614" spans="1:4" ht="15" x14ac:dyDescent="0.25">
      <c r="A614"/>
      <c r="B614"/>
      <c r="C614"/>
      <c r="D614" s="6"/>
    </row>
    <row r="615" spans="1:4" ht="15" x14ac:dyDescent="0.25">
      <c r="A615"/>
      <c r="B615"/>
      <c r="C615"/>
      <c r="D615" s="6"/>
    </row>
    <row r="616" spans="1:4" ht="15" x14ac:dyDescent="0.25">
      <c r="A616"/>
      <c r="B616"/>
      <c r="C616"/>
      <c r="D616" s="6"/>
    </row>
    <row r="617" spans="1:4" ht="15" x14ac:dyDescent="0.25">
      <c r="A617"/>
      <c r="B617"/>
      <c r="C617"/>
    </row>
    <row r="618" spans="1:4" ht="15" x14ac:dyDescent="0.25">
      <c r="A618"/>
      <c r="B618"/>
      <c r="C618"/>
    </row>
    <row r="619" spans="1:4" ht="15" x14ac:dyDescent="0.25">
      <c r="A619"/>
      <c r="B619"/>
      <c r="C619"/>
    </row>
    <row r="620" spans="1:4" ht="15" x14ac:dyDescent="0.25">
      <c r="A620"/>
      <c r="B620"/>
      <c r="C620"/>
    </row>
    <row r="621" spans="1:4" ht="15" x14ac:dyDescent="0.25">
      <c r="A621"/>
      <c r="B621"/>
      <c r="C621"/>
    </row>
    <row r="622" spans="1:4" ht="15" x14ac:dyDescent="0.25">
      <c r="A622"/>
      <c r="B622"/>
      <c r="C622"/>
    </row>
    <row r="623" spans="1:4" ht="15" x14ac:dyDescent="0.25">
      <c r="A623"/>
      <c r="B623"/>
      <c r="C623"/>
    </row>
    <row r="624" spans="1:4" ht="15" x14ac:dyDescent="0.25">
      <c r="A624"/>
      <c r="B624"/>
      <c r="C624"/>
    </row>
    <row r="625" spans="1:3" ht="15" x14ac:dyDescent="0.25">
      <c r="A625"/>
      <c r="B625"/>
      <c r="C625"/>
    </row>
    <row r="626" spans="1:3" ht="15" x14ac:dyDescent="0.25">
      <c r="A626"/>
      <c r="B626"/>
      <c r="C626"/>
    </row>
    <row r="627" spans="1:3" ht="15" x14ac:dyDescent="0.25">
      <c r="A627"/>
      <c r="B627"/>
      <c r="C627"/>
    </row>
    <row r="628" spans="1:3" ht="15" x14ac:dyDescent="0.25">
      <c r="A628"/>
      <c r="B628"/>
      <c r="C628"/>
    </row>
    <row r="629" spans="1:3" ht="15" x14ac:dyDescent="0.25">
      <c r="A629"/>
      <c r="B629"/>
      <c r="C629"/>
    </row>
    <row r="630" spans="1:3" ht="15" x14ac:dyDescent="0.25">
      <c r="A630"/>
      <c r="B630"/>
      <c r="C630"/>
    </row>
    <row r="631" spans="1:3" ht="15" x14ac:dyDescent="0.25">
      <c r="A631"/>
      <c r="B631"/>
      <c r="C631"/>
    </row>
    <row r="632" spans="1:3" ht="15" x14ac:dyDescent="0.25">
      <c r="A632"/>
      <c r="B632"/>
      <c r="C632"/>
    </row>
    <row r="633" spans="1:3" ht="15" x14ac:dyDescent="0.25">
      <c r="A633"/>
      <c r="B633"/>
      <c r="C633"/>
    </row>
    <row r="634" spans="1:3" ht="15" x14ac:dyDescent="0.25">
      <c r="A634"/>
      <c r="B634"/>
      <c r="C634"/>
    </row>
    <row r="635" spans="1:3" ht="15" x14ac:dyDescent="0.25">
      <c r="A635"/>
      <c r="B635"/>
      <c r="C635"/>
    </row>
    <row r="636" spans="1:3" ht="15" x14ac:dyDescent="0.25">
      <c r="A636"/>
      <c r="B636"/>
      <c r="C636"/>
    </row>
    <row r="637" spans="1:3" ht="15" x14ac:dyDescent="0.25">
      <c r="A637"/>
      <c r="B637"/>
      <c r="C637"/>
    </row>
    <row r="638" spans="1:3" ht="15" x14ac:dyDescent="0.25">
      <c r="A638"/>
      <c r="B638"/>
      <c r="C638"/>
    </row>
    <row r="639" spans="1:3" ht="15" x14ac:dyDescent="0.25">
      <c r="A639"/>
      <c r="B639"/>
      <c r="C639"/>
    </row>
    <row r="640" spans="1:3" ht="15" x14ac:dyDescent="0.25">
      <c r="A640"/>
      <c r="B640"/>
      <c r="C640"/>
    </row>
    <row r="641" spans="1:3" ht="15" x14ac:dyDescent="0.25">
      <c r="A641"/>
      <c r="B641"/>
      <c r="C641"/>
    </row>
    <row r="642" spans="1:3" ht="15" x14ac:dyDescent="0.25">
      <c r="A642"/>
      <c r="B642"/>
      <c r="C642"/>
    </row>
    <row r="643" spans="1:3" ht="15" x14ac:dyDescent="0.25">
      <c r="A643"/>
      <c r="B643"/>
      <c r="C643"/>
    </row>
    <row r="644" spans="1:3" ht="15" x14ac:dyDescent="0.25">
      <c r="A644"/>
      <c r="B644"/>
      <c r="C644"/>
    </row>
    <row r="645" spans="1:3" ht="15" x14ac:dyDescent="0.25">
      <c r="A645"/>
      <c r="B645"/>
      <c r="C645"/>
    </row>
    <row r="646" spans="1:3" ht="15" x14ac:dyDescent="0.25">
      <c r="A646"/>
      <c r="B646"/>
      <c r="C646"/>
    </row>
    <row r="647" spans="1:3" ht="15" x14ac:dyDescent="0.25">
      <c r="A647"/>
      <c r="B647"/>
      <c r="C647"/>
    </row>
    <row r="648" spans="1:3" ht="15" x14ac:dyDescent="0.25">
      <c r="A648"/>
      <c r="B648"/>
      <c r="C648"/>
    </row>
    <row r="649" spans="1:3" ht="15" x14ac:dyDescent="0.25">
      <c r="A649"/>
      <c r="B649"/>
      <c r="C649"/>
    </row>
    <row r="650" spans="1:3" ht="15" x14ac:dyDescent="0.25">
      <c r="A650"/>
      <c r="B650"/>
      <c r="C650"/>
    </row>
    <row r="651" spans="1:3" ht="15" x14ac:dyDescent="0.25">
      <c r="A651"/>
      <c r="B651"/>
      <c r="C651"/>
    </row>
    <row r="652" spans="1:3" ht="15" x14ac:dyDescent="0.25">
      <c r="A652"/>
      <c r="B652"/>
      <c r="C652"/>
    </row>
    <row r="653" spans="1:3" ht="15" x14ac:dyDescent="0.25">
      <c r="A653"/>
      <c r="B653"/>
      <c r="C653"/>
    </row>
    <row r="654" spans="1:3" ht="15" x14ac:dyDescent="0.25">
      <c r="A654"/>
      <c r="B654"/>
      <c r="C654"/>
    </row>
    <row r="655" spans="1:3" ht="15" x14ac:dyDescent="0.25">
      <c r="A655"/>
      <c r="B655"/>
      <c r="C655"/>
    </row>
    <row r="656" spans="1:3" ht="15" x14ac:dyDescent="0.25">
      <c r="A656"/>
      <c r="B656"/>
      <c r="C656"/>
    </row>
    <row r="657" spans="1:3" ht="15" x14ac:dyDescent="0.25">
      <c r="A657"/>
      <c r="B657"/>
      <c r="C657"/>
    </row>
    <row r="658" spans="1:3" ht="15" x14ac:dyDescent="0.25">
      <c r="A658"/>
      <c r="B658"/>
      <c r="C658"/>
    </row>
    <row r="659" spans="1:3" ht="15" x14ac:dyDescent="0.25">
      <c r="A659"/>
      <c r="B659"/>
      <c r="C659"/>
    </row>
    <row r="660" spans="1:3" ht="15" x14ac:dyDescent="0.25">
      <c r="A660"/>
      <c r="B660"/>
      <c r="C660"/>
    </row>
    <row r="661" spans="1:3" ht="15" x14ac:dyDescent="0.25">
      <c r="A661"/>
      <c r="B661"/>
      <c r="C661"/>
    </row>
    <row r="662" spans="1:3" ht="15" x14ac:dyDescent="0.25">
      <c r="A662"/>
      <c r="B662"/>
      <c r="C662"/>
    </row>
    <row r="663" spans="1:3" ht="15" x14ac:dyDescent="0.25">
      <c r="A663"/>
      <c r="B663"/>
      <c r="C663"/>
    </row>
    <row r="664" spans="1:3" ht="15" x14ac:dyDescent="0.25">
      <c r="A664"/>
      <c r="B664"/>
      <c r="C664"/>
    </row>
    <row r="665" spans="1:3" ht="15" x14ac:dyDescent="0.25">
      <c r="A665"/>
      <c r="B665"/>
      <c r="C665"/>
    </row>
    <row r="666" spans="1:3" ht="15" x14ac:dyDescent="0.25">
      <c r="A666"/>
      <c r="B666"/>
      <c r="C666"/>
    </row>
    <row r="667" spans="1:3" ht="15" x14ac:dyDescent="0.25">
      <c r="A667"/>
      <c r="B667"/>
      <c r="C667"/>
    </row>
    <row r="668" spans="1:3" ht="15" x14ac:dyDescent="0.25">
      <c r="A668"/>
      <c r="B668"/>
      <c r="C668"/>
    </row>
    <row r="669" spans="1:3" ht="15" x14ac:dyDescent="0.25">
      <c r="A669"/>
      <c r="B669"/>
      <c r="C669"/>
    </row>
    <row r="670" spans="1:3" ht="15" x14ac:dyDescent="0.25">
      <c r="A670"/>
      <c r="B670"/>
      <c r="C670"/>
    </row>
    <row r="671" spans="1:3" ht="15" x14ac:dyDescent="0.25">
      <c r="A671"/>
      <c r="B671"/>
      <c r="C671"/>
    </row>
    <row r="672" spans="1:3" ht="15" x14ac:dyDescent="0.25">
      <c r="A672"/>
      <c r="B672"/>
      <c r="C672"/>
    </row>
    <row r="673" spans="1:3" ht="15" x14ac:dyDescent="0.25">
      <c r="A673"/>
      <c r="B673"/>
      <c r="C673"/>
    </row>
    <row r="674" spans="1:3" ht="15" x14ac:dyDescent="0.25">
      <c r="A674"/>
      <c r="B674"/>
      <c r="C674"/>
    </row>
    <row r="675" spans="1:3" ht="15" x14ac:dyDescent="0.25">
      <c r="A675"/>
      <c r="B675"/>
      <c r="C675"/>
    </row>
    <row r="676" spans="1:3" ht="15" x14ac:dyDescent="0.25">
      <c r="A676"/>
      <c r="B676"/>
      <c r="C676"/>
    </row>
    <row r="677" spans="1:3" ht="15" x14ac:dyDescent="0.25">
      <c r="A677"/>
      <c r="B677"/>
      <c r="C677"/>
    </row>
    <row r="678" spans="1:3" ht="15" x14ac:dyDescent="0.25">
      <c r="A678"/>
      <c r="B678"/>
      <c r="C678"/>
    </row>
    <row r="679" spans="1:3" ht="15" x14ac:dyDescent="0.25">
      <c r="A679"/>
      <c r="B679"/>
      <c r="C679"/>
    </row>
    <row r="680" spans="1:3" ht="15" x14ac:dyDescent="0.25">
      <c r="A680"/>
      <c r="B680"/>
      <c r="C680"/>
    </row>
    <row r="681" spans="1:3" ht="15" x14ac:dyDescent="0.25">
      <c r="A681"/>
      <c r="B681"/>
      <c r="C681"/>
    </row>
    <row r="682" spans="1:3" ht="15" x14ac:dyDescent="0.25">
      <c r="A682"/>
      <c r="B682"/>
      <c r="C682"/>
    </row>
    <row r="683" spans="1:3" ht="15" x14ac:dyDescent="0.25">
      <c r="A683"/>
      <c r="B683"/>
      <c r="C683"/>
    </row>
    <row r="684" spans="1:3" ht="15" x14ac:dyDescent="0.25">
      <c r="A684"/>
      <c r="B684"/>
      <c r="C684"/>
    </row>
    <row r="685" spans="1:3" ht="15" x14ac:dyDescent="0.25">
      <c r="A685"/>
      <c r="B685"/>
      <c r="C685"/>
    </row>
    <row r="686" spans="1:3" ht="15" x14ac:dyDescent="0.25">
      <c r="A686"/>
      <c r="B686"/>
      <c r="C686"/>
    </row>
    <row r="687" spans="1:3" ht="15" x14ac:dyDescent="0.25">
      <c r="A687"/>
      <c r="B687"/>
      <c r="C687"/>
    </row>
    <row r="688" spans="1:3" ht="15" x14ac:dyDescent="0.25">
      <c r="A688"/>
      <c r="B688"/>
      <c r="C688"/>
    </row>
    <row r="689" spans="1:3" ht="15" x14ac:dyDescent="0.25">
      <c r="A689"/>
      <c r="B689"/>
      <c r="C689"/>
    </row>
    <row r="690" spans="1:3" ht="15" x14ac:dyDescent="0.25">
      <c r="A690"/>
      <c r="B690"/>
      <c r="C690"/>
    </row>
    <row r="691" spans="1:3" ht="15" x14ac:dyDescent="0.25">
      <c r="A691"/>
      <c r="B691"/>
      <c r="C691"/>
    </row>
    <row r="692" spans="1:3" ht="15" x14ac:dyDescent="0.25">
      <c r="A692"/>
      <c r="B692"/>
      <c r="C692"/>
    </row>
    <row r="693" spans="1:3" ht="15" x14ac:dyDescent="0.25">
      <c r="A693"/>
      <c r="B693"/>
      <c r="C693"/>
    </row>
    <row r="694" spans="1:3" ht="15" x14ac:dyDescent="0.25">
      <c r="A694"/>
      <c r="B694"/>
      <c r="C694"/>
    </row>
    <row r="695" spans="1:3" ht="15" x14ac:dyDescent="0.25">
      <c r="A695"/>
      <c r="B695"/>
      <c r="C695"/>
    </row>
    <row r="696" spans="1:3" ht="15" x14ac:dyDescent="0.25">
      <c r="A696"/>
      <c r="B696"/>
      <c r="C696"/>
    </row>
    <row r="697" spans="1:3" ht="15" x14ac:dyDescent="0.25">
      <c r="A697"/>
      <c r="B697"/>
      <c r="C697"/>
    </row>
    <row r="698" spans="1:3" ht="15" x14ac:dyDescent="0.25">
      <c r="A698"/>
      <c r="B698"/>
      <c r="C698"/>
    </row>
    <row r="699" spans="1:3" ht="15" x14ac:dyDescent="0.25">
      <c r="A699"/>
      <c r="B699"/>
      <c r="C699"/>
    </row>
    <row r="700" spans="1:3" ht="15" x14ac:dyDescent="0.25">
      <c r="A700"/>
      <c r="B700"/>
      <c r="C700"/>
    </row>
    <row r="701" spans="1:3" ht="15" x14ac:dyDescent="0.25">
      <c r="A701"/>
      <c r="B701"/>
      <c r="C701"/>
    </row>
    <row r="702" spans="1:3" ht="15" x14ac:dyDescent="0.25">
      <c r="A702"/>
      <c r="B702"/>
      <c r="C702"/>
    </row>
    <row r="703" spans="1:3" ht="15" x14ac:dyDescent="0.25">
      <c r="A703"/>
      <c r="B703"/>
      <c r="C703"/>
    </row>
    <row r="704" spans="1:3" ht="15" x14ac:dyDescent="0.25">
      <c r="A704"/>
      <c r="B704"/>
      <c r="C704"/>
    </row>
    <row r="705" spans="1:3" ht="15" x14ac:dyDescent="0.25">
      <c r="A705"/>
      <c r="B705"/>
      <c r="C705"/>
    </row>
    <row r="706" spans="1:3" ht="15" x14ac:dyDescent="0.25">
      <c r="A706"/>
      <c r="B706"/>
      <c r="C706"/>
    </row>
    <row r="707" spans="1:3" ht="15" x14ac:dyDescent="0.25">
      <c r="A707"/>
      <c r="B707"/>
      <c r="C707"/>
    </row>
    <row r="708" spans="1:3" ht="15" x14ac:dyDescent="0.25">
      <c r="A708"/>
      <c r="B708"/>
      <c r="C708"/>
    </row>
    <row r="709" spans="1:3" ht="15" x14ac:dyDescent="0.25">
      <c r="A709"/>
      <c r="B709"/>
      <c r="C709"/>
    </row>
    <row r="710" spans="1:3" ht="15" x14ac:dyDescent="0.25">
      <c r="A710"/>
      <c r="B710"/>
      <c r="C710"/>
    </row>
    <row r="711" spans="1:3" ht="15" x14ac:dyDescent="0.25">
      <c r="A711"/>
      <c r="B711"/>
      <c r="C711"/>
    </row>
    <row r="712" spans="1:3" ht="15" x14ac:dyDescent="0.25">
      <c r="A712"/>
      <c r="B712"/>
      <c r="C712"/>
    </row>
    <row r="713" spans="1:3" ht="15" x14ac:dyDescent="0.25">
      <c r="A713"/>
      <c r="B713"/>
      <c r="C713"/>
    </row>
    <row r="714" spans="1:3" ht="15" x14ac:dyDescent="0.25">
      <c r="A714"/>
      <c r="B714"/>
      <c r="C714"/>
    </row>
    <row r="715" spans="1:3" ht="15" x14ac:dyDescent="0.25">
      <c r="A715"/>
      <c r="B715"/>
      <c r="C715"/>
    </row>
    <row r="716" spans="1:3" ht="15" x14ac:dyDescent="0.25">
      <c r="A716"/>
      <c r="B716"/>
      <c r="C716"/>
    </row>
    <row r="717" spans="1:3" ht="15" x14ac:dyDescent="0.25">
      <c r="A717"/>
      <c r="B717"/>
      <c r="C717"/>
    </row>
    <row r="718" spans="1:3" ht="15" x14ac:dyDescent="0.25">
      <c r="A718"/>
      <c r="B718"/>
      <c r="C718"/>
    </row>
    <row r="719" spans="1:3" ht="15" x14ac:dyDescent="0.25">
      <c r="A719"/>
      <c r="B719"/>
      <c r="C719"/>
    </row>
    <row r="720" spans="1:3" ht="15" x14ac:dyDescent="0.25">
      <c r="A720"/>
      <c r="B720"/>
      <c r="C720"/>
    </row>
    <row r="721" spans="1:3" ht="15" x14ac:dyDescent="0.25">
      <c r="A721"/>
      <c r="B721"/>
      <c r="C721"/>
    </row>
    <row r="722" spans="1:3" ht="15" x14ac:dyDescent="0.25">
      <c r="A722"/>
      <c r="B722"/>
      <c r="C722"/>
    </row>
    <row r="723" spans="1:3" ht="15" x14ac:dyDescent="0.25">
      <c r="A723"/>
      <c r="B723"/>
      <c r="C723"/>
    </row>
    <row r="724" spans="1:3" ht="15" x14ac:dyDescent="0.25">
      <c r="A724"/>
      <c r="B724"/>
      <c r="C724"/>
    </row>
    <row r="725" spans="1:3" ht="15" x14ac:dyDescent="0.25">
      <c r="A725"/>
      <c r="B725"/>
      <c r="C725"/>
    </row>
    <row r="726" spans="1:3" ht="15" x14ac:dyDescent="0.25">
      <c r="A726"/>
      <c r="B726"/>
      <c r="C726"/>
    </row>
    <row r="727" spans="1:3" ht="15" x14ac:dyDescent="0.25">
      <c r="A727"/>
      <c r="B727"/>
      <c r="C727"/>
    </row>
    <row r="728" spans="1:3" ht="15" x14ac:dyDescent="0.25">
      <c r="A728"/>
      <c r="B728"/>
      <c r="C728"/>
    </row>
    <row r="729" spans="1:3" ht="15" x14ac:dyDescent="0.25">
      <c r="A729"/>
      <c r="B729"/>
      <c r="C729"/>
    </row>
    <row r="730" spans="1:3" ht="15" x14ac:dyDescent="0.25">
      <c r="A730"/>
      <c r="B730"/>
      <c r="C730"/>
    </row>
    <row r="731" spans="1:3" ht="15" x14ac:dyDescent="0.25">
      <c r="A731"/>
      <c r="B731"/>
      <c r="C731"/>
    </row>
    <row r="732" spans="1:3" ht="15" x14ac:dyDescent="0.25">
      <c r="A732"/>
      <c r="B732"/>
      <c r="C732"/>
    </row>
    <row r="733" spans="1:3" ht="15" x14ac:dyDescent="0.25">
      <c r="A733"/>
      <c r="B733"/>
      <c r="C733"/>
    </row>
    <row r="734" spans="1:3" ht="15" x14ac:dyDescent="0.25">
      <c r="A734"/>
      <c r="B734"/>
      <c r="C734"/>
    </row>
    <row r="735" spans="1:3" ht="15" x14ac:dyDescent="0.25">
      <c r="A735"/>
      <c r="B735"/>
      <c r="C735"/>
    </row>
    <row r="736" spans="1:3" ht="15" x14ac:dyDescent="0.25">
      <c r="A736"/>
      <c r="B736"/>
      <c r="C736"/>
    </row>
    <row r="737" spans="1:3" ht="15" x14ac:dyDescent="0.25">
      <c r="A737"/>
      <c r="B737"/>
      <c r="C737"/>
    </row>
    <row r="738" spans="1:3" ht="15" x14ac:dyDescent="0.25">
      <c r="A738"/>
      <c r="B738"/>
      <c r="C738"/>
    </row>
    <row r="739" spans="1:3" ht="15" x14ac:dyDescent="0.25">
      <c r="A739"/>
      <c r="B739"/>
      <c r="C739"/>
    </row>
    <row r="740" spans="1:3" ht="15" x14ac:dyDescent="0.25">
      <c r="A740"/>
      <c r="B740"/>
      <c r="C740"/>
    </row>
    <row r="741" spans="1:3" ht="15" x14ac:dyDescent="0.25">
      <c r="A741"/>
      <c r="B741"/>
      <c r="C741"/>
    </row>
    <row r="742" spans="1:3" ht="15" x14ac:dyDescent="0.25">
      <c r="A742"/>
      <c r="B742"/>
      <c r="C742"/>
    </row>
    <row r="743" spans="1:3" ht="15" x14ac:dyDescent="0.25">
      <c r="A743"/>
      <c r="B743"/>
      <c r="C743"/>
    </row>
    <row r="744" spans="1:3" ht="15" x14ac:dyDescent="0.25">
      <c r="A744"/>
      <c r="B744"/>
      <c r="C744"/>
    </row>
    <row r="745" spans="1:3" ht="15" x14ac:dyDescent="0.25">
      <c r="A745"/>
      <c r="B745"/>
      <c r="C745"/>
    </row>
    <row r="746" spans="1:3" ht="15" x14ac:dyDescent="0.25">
      <c r="A746"/>
      <c r="B746"/>
      <c r="C746"/>
    </row>
    <row r="747" spans="1:3" ht="15" x14ac:dyDescent="0.25">
      <c r="A747"/>
      <c r="B747"/>
      <c r="C747"/>
    </row>
    <row r="748" spans="1:3" ht="15" x14ac:dyDescent="0.25">
      <c r="A748"/>
      <c r="B748"/>
      <c r="C748"/>
    </row>
    <row r="749" spans="1:3" ht="15" x14ac:dyDescent="0.25">
      <c r="A749"/>
      <c r="B749"/>
      <c r="C749"/>
    </row>
    <row r="750" spans="1:3" ht="15" x14ac:dyDescent="0.25">
      <c r="A750"/>
      <c r="B750"/>
      <c r="C750"/>
    </row>
    <row r="751" spans="1:3" ht="15" x14ac:dyDescent="0.25">
      <c r="A751"/>
      <c r="B751"/>
      <c r="C751"/>
    </row>
    <row r="752" spans="1:3" ht="15" x14ac:dyDescent="0.25">
      <c r="A752"/>
      <c r="B752"/>
      <c r="C752"/>
    </row>
    <row r="753" spans="1:3" ht="15" x14ac:dyDescent="0.25">
      <c r="A753"/>
      <c r="B753"/>
      <c r="C753"/>
    </row>
    <row r="754" spans="1:3" ht="15" x14ac:dyDescent="0.25">
      <c r="A754"/>
      <c r="B754"/>
      <c r="C754"/>
    </row>
    <row r="755" spans="1:3" ht="15" x14ac:dyDescent="0.25">
      <c r="A755"/>
      <c r="B755"/>
      <c r="C755"/>
    </row>
    <row r="756" spans="1:3" ht="15" x14ac:dyDescent="0.25">
      <c r="A756"/>
      <c r="B756"/>
      <c r="C756"/>
    </row>
    <row r="757" spans="1:3" ht="15" x14ac:dyDescent="0.25">
      <c r="A757"/>
      <c r="B757"/>
      <c r="C757"/>
    </row>
    <row r="758" spans="1:3" ht="15" x14ac:dyDescent="0.25">
      <c r="A758"/>
      <c r="B758"/>
      <c r="C758"/>
    </row>
    <row r="759" spans="1:3" ht="15" x14ac:dyDescent="0.25">
      <c r="A759"/>
      <c r="B759"/>
      <c r="C759"/>
    </row>
    <row r="760" spans="1:3" ht="15" x14ac:dyDescent="0.25">
      <c r="A760"/>
      <c r="B760"/>
      <c r="C760"/>
    </row>
    <row r="761" spans="1:3" ht="15" x14ac:dyDescent="0.25">
      <c r="A761"/>
      <c r="B761"/>
      <c r="C761"/>
    </row>
    <row r="762" spans="1:3" ht="15" x14ac:dyDescent="0.25">
      <c r="A762"/>
      <c r="B762"/>
      <c r="C762"/>
    </row>
    <row r="763" spans="1:3" ht="15" x14ac:dyDescent="0.25">
      <c r="A763"/>
      <c r="B763"/>
      <c r="C763"/>
    </row>
    <row r="764" spans="1:3" ht="15" x14ac:dyDescent="0.25">
      <c r="A764"/>
      <c r="B764"/>
      <c r="C764"/>
    </row>
    <row r="765" spans="1:3" ht="15" x14ac:dyDescent="0.25">
      <c r="A765"/>
      <c r="B765"/>
      <c r="C765"/>
    </row>
    <row r="766" spans="1:3" ht="15" x14ac:dyDescent="0.25">
      <c r="A766"/>
      <c r="B766"/>
      <c r="C766"/>
    </row>
    <row r="767" spans="1:3" ht="15" x14ac:dyDescent="0.25">
      <c r="A767"/>
      <c r="B767"/>
      <c r="C767"/>
    </row>
    <row r="768" spans="1:3" ht="15" x14ac:dyDescent="0.25">
      <c r="A768"/>
      <c r="B768"/>
      <c r="C768"/>
    </row>
    <row r="769" spans="1:3" ht="15" x14ac:dyDescent="0.25">
      <c r="A769"/>
      <c r="B769"/>
      <c r="C769"/>
    </row>
    <row r="770" spans="1:3" ht="15" x14ac:dyDescent="0.25">
      <c r="A770"/>
      <c r="B770"/>
      <c r="C770"/>
    </row>
    <row r="771" spans="1:3" ht="15" x14ac:dyDescent="0.25">
      <c r="A771"/>
      <c r="B771"/>
      <c r="C771"/>
    </row>
    <row r="772" spans="1:3" ht="15" x14ac:dyDescent="0.25">
      <c r="A772"/>
      <c r="B772"/>
      <c r="C772"/>
    </row>
    <row r="773" spans="1:3" ht="15" x14ac:dyDescent="0.25">
      <c r="A773"/>
      <c r="B773"/>
      <c r="C773"/>
    </row>
    <row r="774" spans="1:3" ht="15" x14ac:dyDescent="0.25">
      <c r="A774"/>
      <c r="B774"/>
      <c r="C774"/>
    </row>
    <row r="775" spans="1:3" ht="15" x14ac:dyDescent="0.25">
      <c r="A775"/>
      <c r="B775"/>
      <c r="C775"/>
    </row>
    <row r="776" spans="1:3" ht="15" x14ac:dyDescent="0.25">
      <c r="A776"/>
      <c r="B776"/>
      <c r="C776"/>
    </row>
    <row r="777" spans="1:3" ht="15" x14ac:dyDescent="0.25">
      <c r="A777"/>
      <c r="B777"/>
      <c r="C777"/>
    </row>
    <row r="778" spans="1:3" ht="15" x14ac:dyDescent="0.25">
      <c r="A778"/>
      <c r="B778"/>
      <c r="C778"/>
    </row>
    <row r="779" spans="1:3" ht="15" x14ac:dyDescent="0.25">
      <c r="A779"/>
      <c r="B779"/>
      <c r="C779"/>
    </row>
    <row r="780" spans="1:3" ht="15" x14ac:dyDescent="0.25">
      <c r="A780"/>
      <c r="B780"/>
      <c r="C780"/>
    </row>
    <row r="781" spans="1:3" ht="15" x14ac:dyDescent="0.25">
      <c r="A781"/>
      <c r="B781"/>
      <c r="C781"/>
    </row>
    <row r="782" spans="1:3" ht="15" x14ac:dyDescent="0.25">
      <c r="A782"/>
      <c r="B782"/>
      <c r="C782"/>
    </row>
    <row r="783" spans="1:3" ht="15" x14ac:dyDescent="0.25">
      <c r="A783"/>
      <c r="B783"/>
      <c r="C783"/>
    </row>
    <row r="784" spans="1:3" ht="15" x14ac:dyDescent="0.25">
      <c r="A784"/>
      <c r="B784"/>
      <c r="C784"/>
    </row>
    <row r="785" spans="1:3" ht="15" x14ac:dyDescent="0.25">
      <c r="A785"/>
      <c r="B785"/>
      <c r="C785"/>
    </row>
    <row r="786" spans="1:3" ht="15" x14ac:dyDescent="0.25">
      <c r="A786"/>
      <c r="B786"/>
      <c r="C786"/>
    </row>
    <row r="787" spans="1:3" ht="15" x14ac:dyDescent="0.25">
      <c r="A787"/>
      <c r="B787"/>
      <c r="C787"/>
    </row>
    <row r="788" spans="1:3" ht="15" x14ac:dyDescent="0.25">
      <c r="A788"/>
      <c r="B788"/>
      <c r="C788"/>
    </row>
    <row r="789" spans="1:3" ht="15" x14ac:dyDescent="0.25">
      <c r="A789"/>
      <c r="B789"/>
      <c r="C789"/>
    </row>
    <row r="790" spans="1:3" ht="15" x14ac:dyDescent="0.25">
      <c r="A790"/>
      <c r="B790"/>
      <c r="C790"/>
    </row>
    <row r="791" spans="1:3" ht="15" x14ac:dyDescent="0.25">
      <c r="A791"/>
      <c r="B791"/>
      <c r="C791"/>
    </row>
    <row r="792" spans="1:3" ht="15" x14ac:dyDescent="0.25">
      <c r="A792"/>
      <c r="B792"/>
      <c r="C792"/>
    </row>
    <row r="793" spans="1:3" ht="15" x14ac:dyDescent="0.25">
      <c r="A793"/>
      <c r="B793"/>
      <c r="C793"/>
    </row>
    <row r="794" spans="1:3" ht="15" x14ac:dyDescent="0.25">
      <c r="A794"/>
      <c r="B794"/>
      <c r="C794"/>
    </row>
    <row r="795" spans="1:3" ht="15" x14ac:dyDescent="0.25">
      <c r="A795"/>
      <c r="B795"/>
      <c r="C795"/>
    </row>
    <row r="796" spans="1:3" ht="15" x14ac:dyDescent="0.25">
      <c r="A796"/>
      <c r="B796"/>
      <c r="C796"/>
    </row>
    <row r="797" spans="1:3" ht="15" x14ac:dyDescent="0.25">
      <c r="A797"/>
      <c r="B797"/>
      <c r="C797"/>
    </row>
    <row r="798" spans="1:3" ht="15" x14ac:dyDescent="0.25">
      <c r="A798"/>
      <c r="B798"/>
      <c r="C798"/>
    </row>
    <row r="799" spans="1:3" ht="15" x14ac:dyDescent="0.25">
      <c r="A799"/>
      <c r="B799"/>
      <c r="C799"/>
    </row>
    <row r="800" spans="1:3" ht="15" x14ac:dyDescent="0.25">
      <c r="A800"/>
      <c r="B800"/>
      <c r="C800"/>
    </row>
    <row r="801" spans="1:3" ht="15" x14ac:dyDescent="0.25">
      <c r="A801"/>
      <c r="B801"/>
      <c r="C801"/>
    </row>
    <row r="802" spans="1:3" ht="15" x14ac:dyDescent="0.25">
      <c r="A802"/>
      <c r="B802"/>
      <c r="C802"/>
    </row>
    <row r="803" spans="1:3" ht="15" x14ac:dyDescent="0.25">
      <c r="A803"/>
      <c r="B803"/>
      <c r="C803"/>
    </row>
    <row r="804" spans="1:3" ht="15" x14ac:dyDescent="0.25">
      <c r="A804"/>
      <c r="B804"/>
      <c r="C804"/>
    </row>
    <row r="805" spans="1:3" ht="15" x14ac:dyDescent="0.25">
      <c r="A805"/>
      <c r="B805"/>
      <c r="C805"/>
    </row>
    <row r="806" spans="1:3" ht="15" x14ac:dyDescent="0.25">
      <c r="A806"/>
      <c r="B806"/>
      <c r="C806"/>
    </row>
    <row r="807" spans="1:3" ht="15" x14ac:dyDescent="0.25">
      <c r="A807"/>
      <c r="B807"/>
      <c r="C807"/>
    </row>
    <row r="808" spans="1:3" ht="15" x14ac:dyDescent="0.25">
      <c r="A808"/>
      <c r="B808"/>
      <c r="C808"/>
    </row>
    <row r="809" spans="1:3" ht="15" x14ac:dyDescent="0.25">
      <c r="A809"/>
      <c r="B809"/>
      <c r="C809"/>
    </row>
    <row r="810" spans="1:3" ht="15" x14ac:dyDescent="0.25">
      <c r="A810"/>
      <c r="B810"/>
      <c r="C810"/>
    </row>
    <row r="811" spans="1:3" ht="15" x14ac:dyDescent="0.25">
      <c r="A811"/>
      <c r="B811"/>
      <c r="C811"/>
    </row>
    <row r="812" spans="1:3" ht="15" x14ac:dyDescent="0.25">
      <c r="A812"/>
      <c r="B812"/>
      <c r="C812"/>
    </row>
    <row r="813" spans="1:3" ht="15" x14ac:dyDescent="0.25">
      <c r="A813"/>
      <c r="B813"/>
      <c r="C813"/>
    </row>
    <row r="814" spans="1:3" ht="15" x14ac:dyDescent="0.25">
      <c r="A814"/>
      <c r="B814"/>
      <c r="C814"/>
    </row>
    <row r="815" spans="1:3" ht="15" x14ac:dyDescent="0.25">
      <c r="A815"/>
      <c r="B815"/>
      <c r="C815"/>
    </row>
    <row r="816" spans="1:3" ht="15" x14ac:dyDescent="0.25">
      <c r="A816"/>
      <c r="B816"/>
      <c r="C816"/>
    </row>
    <row r="817" spans="1:3" ht="15" x14ac:dyDescent="0.25">
      <c r="A817"/>
      <c r="B817"/>
      <c r="C817"/>
    </row>
    <row r="818" spans="1:3" ht="15" x14ac:dyDescent="0.25">
      <c r="A818"/>
      <c r="B818"/>
      <c r="C818"/>
    </row>
    <row r="819" spans="1:3" ht="15" x14ac:dyDescent="0.25">
      <c r="A819"/>
      <c r="B819"/>
      <c r="C819"/>
    </row>
    <row r="820" spans="1:3" ht="15" x14ac:dyDescent="0.25">
      <c r="A820"/>
      <c r="B820"/>
      <c r="C820"/>
    </row>
    <row r="821" spans="1:3" ht="15" x14ac:dyDescent="0.25">
      <c r="A821"/>
      <c r="B821"/>
      <c r="C821"/>
    </row>
    <row r="822" spans="1:3" ht="15" x14ac:dyDescent="0.25">
      <c r="A822"/>
      <c r="B822"/>
      <c r="C822"/>
    </row>
    <row r="823" spans="1:3" ht="15" x14ac:dyDescent="0.25">
      <c r="A823"/>
      <c r="B823"/>
      <c r="C823"/>
    </row>
    <row r="824" spans="1:3" ht="15" x14ac:dyDescent="0.25">
      <c r="A824"/>
      <c r="B824"/>
      <c r="C824"/>
    </row>
    <row r="825" spans="1:3" ht="15" x14ac:dyDescent="0.25">
      <c r="A825"/>
      <c r="B825"/>
      <c r="C825"/>
    </row>
    <row r="826" spans="1:3" ht="15" x14ac:dyDescent="0.25">
      <c r="A826"/>
      <c r="B826"/>
      <c r="C826"/>
    </row>
    <row r="827" spans="1:3" ht="15" x14ac:dyDescent="0.25">
      <c r="A827"/>
      <c r="B827"/>
      <c r="C827"/>
    </row>
    <row r="828" spans="1:3" ht="15" x14ac:dyDescent="0.25">
      <c r="A828"/>
      <c r="B828"/>
      <c r="C828"/>
    </row>
    <row r="829" spans="1:3" ht="15" x14ac:dyDescent="0.25">
      <c r="A829"/>
      <c r="B829"/>
      <c r="C829"/>
    </row>
    <row r="830" spans="1:3" ht="15" x14ac:dyDescent="0.25">
      <c r="A830"/>
      <c r="B830"/>
      <c r="C830"/>
    </row>
    <row r="831" spans="1:3" ht="15" x14ac:dyDescent="0.25">
      <c r="A831"/>
      <c r="B831"/>
      <c r="C831"/>
    </row>
    <row r="832" spans="1:3" ht="15" x14ac:dyDescent="0.25">
      <c r="A832"/>
      <c r="B832"/>
      <c r="C832"/>
    </row>
    <row r="833" spans="1:3" ht="15" x14ac:dyDescent="0.25">
      <c r="A833"/>
      <c r="B833"/>
      <c r="C833"/>
    </row>
    <row r="834" spans="1:3" ht="15" x14ac:dyDescent="0.25">
      <c r="A834"/>
      <c r="B834"/>
      <c r="C834"/>
    </row>
    <row r="835" spans="1:3" ht="15" x14ac:dyDescent="0.25">
      <c r="A835"/>
      <c r="B835"/>
      <c r="C835"/>
    </row>
    <row r="836" spans="1:3" ht="15" x14ac:dyDescent="0.25">
      <c r="A836"/>
      <c r="B836"/>
      <c r="C836"/>
    </row>
    <row r="837" spans="1:3" ht="15" x14ac:dyDescent="0.25">
      <c r="A837"/>
      <c r="B837"/>
      <c r="C837"/>
    </row>
    <row r="838" spans="1:3" ht="15" x14ac:dyDescent="0.25">
      <c r="A838"/>
      <c r="B838"/>
      <c r="C838"/>
    </row>
    <row r="839" spans="1:3" ht="15" x14ac:dyDescent="0.25">
      <c r="A839"/>
      <c r="B839"/>
      <c r="C839"/>
    </row>
    <row r="840" spans="1:3" ht="15" x14ac:dyDescent="0.25">
      <c r="A840"/>
      <c r="B840"/>
      <c r="C840"/>
    </row>
    <row r="841" spans="1:3" ht="15" x14ac:dyDescent="0.25">
      <c r="A841"/>
      <c r="B841"/>
      <c r="C841"/>
    </row>
    <row r="842" spans="1:3" ht="15" x14ac:dyDescent="0.25">
      <c r="A842"/>
      <c r="B842"/>
      <c r="C842"/>
    </row>
    <row r="843" spans="1:3" ht="15" x14ac:dyDescent="0.25">
      <c r="A843"/>
      <c r="B843"/>
      <c r="C843"/>
    </row>
    <row r="844" spans="1:3" ht="15" x14ac:dyDescent="0.25">
      <c r="A844"/>
      <c r="B844"/>
      <c r="C844"/>
    </row>
    <row r="845" spans="1:3" ht="15" x14ac:dyDescent="0.25">
      <c r="A845"/>
      <c r="B845"/>
      <c r="C845"/>
    </row>
    <row r="846" spans="1:3" ht="15" x14ac:dyDescent="0.25">
      <c r="A846"/>
      <c r="B846"/>
      <c r="C846"/>
    </row>
    <row r="847" spans="1:3" ht="15" x14ac:dyDescent="0.25">
      <c r="A847"/>
      <c r="B847"/>
      <c r="C847"/>
    </row>
    <row r="848" spans="1:3" ht="15" x14ac:dyDescent="0.25">
      <c r="A848"/>
      <c r="B848"/>
      <c r="C848"/>
    </row>
    <row r="849" spans="1:3" ht="15" x14ac:dyDescent="0.25">
      <c r="A849"/>
      <c r="B849"/>
      <c r="C849"/>
    </row>
    <row r="850" spans="1:3" ht="15" x14ac:dyDescent="0.25">
      <c r="A850"/>
      <c r="B850"/>
      <c r="C850"/>
    </row>
    <row r="851" spans="1:3" ht="15" x14ac:dyDescent="0.25">
      <c r="A851"/>
      <c r="B851"/>
      <c r="C851"/>
    </row>
    <row r="852" spans="1:3" ht="15" x14ac:dyDescent="0.25">
      <c r="A852"/>
      <c r="B852"/>
      <c r="C852"/>
    </row>
    <row r="853" spans="1:3" ht="15" x14ac:dyDescent="0.25">
      <c r="A853"/>
      <c r="B853"/>
      <c r="C853"/>
    </row>
    <row r="854" spans="1:3" ht="15" x14ac:dyDescent="0.25">
      <c r="A854"/>
      <c r="B854"/>
      <c r="C854"/>
    </row>
    <row r="855" spans="1:3" ht="15" x14ac:dyDescent="0.25">
      <c r="A855"/>
      <c r="B855"/>
      <c r="C855"/>
    </row>
    <row r="856" spans="1:3" ht="15" x14ac:dyDescent="0.25">
      <c r="A856"/>
      <c r="B856"/>
      <c r="C856"/>
    </row>
    <row r="857" spans="1:3" ht="15" x14ac:dyDescent="0.25">
      <c r="A857"/>
      <c r="B857"/>
      <c r="C857"/>
    </row>
    <row r="858" spans="1:3" ht="15" x14ac:dyDescent="0.25">
      <c r="A858"/>
      <c r="B858"/>
      <c r="C858"/>
    </row>
    <row r="859" spans="1:3" ht="15" x14ac:dyDescent="0.25">
      <c r="A859"/>
      <c r="B859"/>
      <c r="C859"/>
    </row>
    <row r="860" spans="1:3" ht="15" x14ac:dyDescent="0.25">
      <c r="A860"/>
      <c r="B860"/>
      <c r="C860"/>
    </row>
    <row r="861" spans="1:3" ht="15" x14ac:dyDescent="0.25">
      <c r="A861"/>
      <c r="B861"/>
      <c r="C861"/>
    </row>
    <row r="862" spans="1:3" ht="15" x14ac:dyDescent="0.25">
      <c r="A862"/>
      <c r="B862"/>
      <c r="C862"/>
    </row>
    <row r="863" spans="1:3" ht="15" x14ac:dyDescent="0.25">
      <c r="A863"/>
      <c r="B863"/>
      <c r="C863"/>
    </row>
    <row r="864" spans="1:3" ht="15" x14ac:dyDescent="0.25">
      <c r="A864"/>
      <c r="B864"/>
      <c r="C864"/>
    </row>
    <row r="865" spans="1:3" ht="15" x14ac:dyDescent="0.25">
      <c r="A865"/>
      <c r="B865"/>
      <c r="C865"/>
    </row>
    <row r="866" spans="1:3" ht="15" x14ac:dyDescent="0.25">
      <c r="A866"/>
      <c r="B866"/>
      <c r="C866"/>
    </row>
    <row r="867" spans="1:3" ht="15" x14ac:dyDescent="0.25">
      <c r="A867"/>
      <c r="B867"/>
      <c r="C867"/>
    </row>
    <row r="868" spans="1:3" ht="15" x14ac:dyDescent="0.25">
      <c r="A868"/>
      <c r="B868"/>
      <c r="C868"/>
    </row>
    <row r="869" spans="1:3" ht="15" x14ac:dyDescent="0.25">
      <c r="A869"/>
      <c r="B869"/>
      <c r="C869"/>
    </row>
    <row r="870" spans="1:3" ht="15" x14ac:dyDescent="0.25">
      <c r="A870"/>
      <c r="B870"/>
      <c r="C870"/>
    </row>
    <row r="871" spans="1:3" ht="15" x14ac:dyDescent="0.25">
      <c r="A871"/>
      <c r="B871"/>
      <c r="C871"/>
    </row>
    <row r="872" spans="1:3" ht="15" x14ac:dyDescent="0.25">
      <c r="A872"/>
      <c r="B872"/>
      <c r="C872"/>
    </row>
    <row r="873" spans="1:3" ht="15" x14ac:dyDescent="0.25">
      <c r="A873"/>
      <c r="B873"/>
      <c r="C873"/>
    </row>
    <row r="874" spans="1:3" ht="15" x14ac:dyDescent="0.25">
      <c r="A874"/>
      <c r="B874"/>
      <c r="C874"/>
    </row>
    <row r="875" spans="1:3" ht="15" x14ac:dyDescent="0.25">
      <c r="A875"/>
      <c r="B875"/>
      <c r="C875"/>
    </row>
    <row r="876" spans="1:3" ht="15" x14ac:dyDescent="0.25">
      <c r="A876"/>
      <c r="B876"/>
      <c r="C876"/>
    </row>
    <row r="877" spans="1:3" ht="15" x14ac:dyDescent="0.25">
      <c r="A877"/>
      <c r="B877"/>
      <c r="C877"/>
    </row>
    <row r="878" spans="1:3" ht="15" x14ac:dyDescent="0.25">
      <c r="A878"/>
      <c r="B878"/>
      <c r="C878"/>
    </row>
    <row r="879" spans="1:3" ht="15" x14ac:dyDescent="0.25">
      <c r="A879"/>
      <c r="B879"/>
      <c r="C879"/>
    </row>
    <row r="880" spans="1:3" ht="15" x14ac:dyDescent="0.25">
      <c r="A880"/>
      <c r="B880"/>
      <c r="C880"/>
    </row>
    <row r="881" spans="1:3" ht="15" x14ac:dyDescent="0.25">
      <c r="A881"/>
      <c r="B881"/>
      <c r="C881"/>
    </row>
    <row r="882" spans="1:3" ht="15" x14ac:dyDescent="0.25">
      <c r="A882"/>
      <c r="B882"/>
      <c r="C882"/>
    </row>
    <row r="883" spans="1:3" ht="15" x14ac:dyDescent="0.25">
      <c r="A883"/>
      <c r="B883"/>
      <c r="C883"/>
    </row>
    <row r="884" spans="1:3" ht="15" x14ac:dyDescent="0.25">
      <c r="A884"/>
      <c r="B884"/>
      <c r="C884"/>
    </row>
    <row r="885" spans="1:3" ht="15" x14ac:dyDescent="0.25">
      <c r="A885"/>
      <c r="B885"/>
      <c r="C885"/>
    </row>
    <row r="886" spans="1:3" ht="15" x14ac:dyDescent="0.25">
      <c r="A886"/>
      <c r="B886"/>
      <c r="C886"/>
    </row>
    <row r="887" spans="1:3" ht="15" x14ac:dyDescent="0.25">
      <c r="A887"/>
      <c r="B887"/>
      <c r="C887"/>
    </row>
    <row r="888" spans="1:3" ht="15" x14ac:dyDescent="0.25">
      <c r="A888"/>
      <c r="B888"/>
      <c r="C888"/>
    </row>
    <row r="889" spans="1:3" ht="15" x14ac:dyDescent="0.25">
      <c r="A889"/>
      <c r="B889"/>
      <c r="C889"/>
    </row>
    <row r="890" spans="1:3" ht="15" x14ac:dyDescent="0.25">
      <c r="A890"/>
      <c r="B890"/>
      <c r="C890"/>
    </row>
    <row r="891" spans="1:3" ht="15" x14ac:dyDescent="0.25">
      <c r="A891"/>
      <c r="B891"/>
      <c r="C891"/>
    </row>
    <row r="892" spans="1:3" ht="15" x14ac:dyDescent="0.25">
      <c r="A892"/>
      <c r="B892"/>
      <c r="C892"/>
    </row>
    <row r="893" spans="1:3" ht="15" x14ac:dyDescent="0.25">
      <c r="A893"/>
      <c r="B893"/>
      <c r="C893"/>
    </row>
    <row r="894" spans="1:3" ht="15" x14ac:dyDescent="0.25">
      <c r="A894"/>
      <c r="B894"/>
      <c r="C894"/>
    </row>
    <row r="895" spans="1:3" ht="15" x14ac:dyDescent="0.25">
      <c r="A895"/>
      <c r="B895"/>
      <c r="C895"/>
    </row>
    <row r="896" spans="1:3" ht="15" x14ac:dyDescent="0.25">
      <c r="A896"/>
      <c r="B896"/>
      <c r="C896"/>
    </row>
    <row r="897" spans="1:3" ht="15" x14ac:dyDescent="0.25">
      <c r="A897"/>
      <c r="B897"/>
      <c r="C897"/>
    </row>
    <row r="898" spans="1:3" ht="15" x14ac:dyDescent="0.25">
      <c r="A898"/>
      <c r="B898"/>
      <c r="C898"/>
    </row>
    <row r="899" spans="1:3" ht="15" x14ac:dyDescent="0.25">
      <c r="A899"/>
      <c r="B899"/>
      <c r="C899"/>
    </row>
    <row r="900" spans="1:3" ht="15" x14ac:dyDescent="0.25">
      <c r="A900"/>
      <c r="B900"/>
      <c r="C900"/>
    </row>
    <row r="901" spans="1:3" ht="15" x14ac:dyDescent="0.25">
      <c r="A901"/>
      <c r="B901"/>
      <c r="C901"/>
    </row>
    <row r="902" spans="1:3" ht="15" x14ac:dyDescent="0.25">
      <c r="A902"/>
      <c r="B902"/>
      <c r="C902"/>
    </row>
    <row r="903" spans="1:3" ht="15" x14ac:dyDescent="0.25">
      <c r="A903"/>
      <c r="B903"/>
      <c r="C903"/>
    </row>
    <row r="904" spans="1:3" ht="15" x14ac:dyDescent="0.25">
      <c r="A904"/>
      <c r="B904"/>
      <c r="C904"/>
    </row>
    <row r="905" spans="1:3" ht="15" x14ac:dyDescent="0.25">
      <c r="A905"/>
      <c r="B905"/>
      <c r="C905"/>
    </row>
    <row r="906" spans="1:3" ht="15" x14ac:dyDescent="0.25">
      <c r="A906"/>
      <c r="B906"/>
      <c r="C906"/>
    </row>
    <row r="907" spans="1:3" ht="15" x14ac:dyDescent="0.25">
      <c r="A907"/>
      <c r="B907"/>
      <c r="C907"/>
    </row>
    <row r="908" spans="1:3" ht="15" x14ac:dyDescent="0.25">
      <c r="A908"/>
      <c r="B908"/>
      <c r="C908"/>
    </row>
    <row r="909" spans="1:3" ht="15" x14ac:dyDescent="0.25">
      <c r="A909"/>
      <c r="B909"/>
      <c r="C909"/>
    </row>
    <row r="910" spans="1:3" ht="15" x14ac:dyDescent="0.25">
      <c r="A910"/>
      <c r="B910"/>
      <c r="C910"/>
    </row>
    <row r="911" spans="1:3" ht="15" x14ac:dyDescent="0.25">
      <c r="A911"/>
      <c r="B911"/>
      <c r="C911"/>
    </row>
    <row r="912" spans="1:3" ht="15" x14ac:dyDescent="0.25">
      <c r="A912"/>
      <c r="B912"/>
      <c r="C912"/>
    </row>
    <row r="913" spans="1:3" ht="15" x14ac:dyDescent="0.25">
      <c r="A913"/>
      <c r="B913"/>
      <c r="C913"/>
    </row>
    <row r="914" spans="1:3" ht="15" x14ac:dyDescent="0.25">
      <c r="A914"/>
      <c r="B914"/>
      <c r="C914"/>
    </row>
    <row r="915" spans="1:3" ht="15" x14ac:dyDescent="0.25">
      <c r="A915"/>
      <c r="B915"/>
      <c r="C915"/>
    </row>
    <row r="916" spans="1:3" ht="15" x14ac:dyDescent="0.25">
      <c r="A916"/>
      <c r="B916"/>
      <c r="C916"/>
    </row>
    <row r="917" spans="1:3" ht="15" x14ac:dyDescent="0.25">
      <c r="A917"/>
      <c r="B917"/>
      <c r="C917"/>
    </row>
    <row r="918" spans="1:3" ht="15" x14ac:dyDescent="0.25">
      <c r="A918"/>
      <c r="B918"/>
      <c r="C918"/>
    </row>
    <row r="919" spans="1:3" ht="15" x14ac:dyDescent="0.25">
      <c r="A919"/>
      <c r="B919"/>
      <c r="C919"/>
    </row>
    <row r="920" spans="1:3" ht="15" x14ac:dyDescent="0.25">
      <c r="A920"/>
      <c r="B920"/>
      <c r="C920"/>
    </row>
    <row r="921" spans="1:3" ht="15" x14ac:dyDescent="0.25">
      <c r="A921"/>
      <c r="B921"/>
      <c r="C921"/>
    </row>
    <row r="922" spans="1:3" ht="15" x14ac:dyDescent="0.25">
      <c r="A922"/>
      <c r="B922"/>
      <c r="C922"/>
    </row>
    <row r="923" spans="1:3" ht="15" x14ac:dyDescent="0.25">
      <c r="A923"/>
      <c r="B923"/>
      <c r="C923"/>
    </row>
    <row r="924" spans="1:3" ht="15" x14ac:dyDescent="0.25">
      <c r="A924"/>
      <c r="B924"/>
      <c r="C924"/>
    </row>
    <row r="925" spans="1:3" ht="15" x14ac:dyDescent="0.25">
      <c r="A925"/>
      <c r="B925"/>
      <c r="C925"/>
    </row>
    <row r="926" spans="1:3" ht="15" x14ac:dyDescent="0.25">
      <c r="A926"/>
      <c r="B926"/>
      <c r="C926"/>
    </row>
    <row r="927" spans="1:3" ht="15" x14ac:dyDescent="0.25">
      <c r="A927"/>
      <c r="B927"/>
      <c r="C927"/>
    </row>
    <row r="928" spans="1:3" ht="15" x14ac:dyDescent="0.25">
      <c r="A928"/>
      <c r="B928"/>
      <c r="C928"/>
    </row>
    <row r="929" spans="1:3" ht="15" x14ac:dyDescent="0.25">
      <c r="A929"/>
      <c r="B929"/>
      <c r="C929"/>
    </row>
    <row r="930" spans="1:3" ht="15" x14ac:dyDescent="0.25">
      <c r="A930"/>
      <c r="B930"/>
      <c r="C930"/>
    </row>
    <row r="931" spans="1:3" ht="15" x14ac:dyDescent="0.25">
      <c r="A931"/>
      <c r="B931"/>
      <c r="C931"/>
    </row>
    <row r="932" spans="1:3" ht="15" x14ac:dyDescent="0.25">
      <c r="A932"/>
      <c r="B932"/>
      <c r="C932"/>
    </row>
    <row r="933" spans="1:3" ht="15" x14ac:dyDescent="0.25">
      <c r="A933"/>
      <c r="B933"/>
      <c r="C933"/>
    </row>
    <row r="934" spans="1:3" ht="15" x14ac:dyDescent="0.25">
      <c r="A934"/>
      <c r="B934"/>
      <c r="C934"/>
    </row>
    <row r="935" spans="1:3" ht="15" x14ac:dyDescent="0.25">
      <c r="A935"/>
      <c r="B935"/>
      <c r="C935"/>
    </row>
    <row r="936" spans="1:3" ht="15" x14ac:dyDescent="0.25">
      <c r="A936"/>
      <c r="B936"/>
      <c r="C936"/>
    </row>
    <row r="937" spans="1:3" ht="15" x14ac:dyDescent="0.25">
      <c r="A937"/>
      <c r="B937"/>
      <c r="C937"/>
    </row>
    <row r="938" spans="1:3" ht="15" x14ac:dyDescent="0.25">
      <c r="A938"/>
      <c r="B938"/>
      <c r="C938"/>
    </row>
    <row r="939" spans="1:3" ht="15" x14ac:dyDescent="0.25">
      <c r="A939"/>
      <c r="B939"/>
      <c r="C939"/>
    </row>
    <row r="940" spans="1:3" ht="15" x14ac:dyDescent="0.25">
      <c r="A940"/>
      <c r="B940"/>
      <c r="C940"/>
    </row>
    <row r="941" spans="1:3" ht="15" x14ac:dyDescent="0.25">
      <c r="A941"/>
      <c r="B941"/>
      <c r="C941"/>
    </row>
    <row r="942" spans="1:3" ht="15" x14ac:dyDescent="0.25">
      <c r="A942"/>
      <c r="B942"/>
      <c r="C942"/>
    </row>
    <row r="943" spans="1:3" ht="15" x14ac:dyDescent="0.25">
      <c r="A943"/>
      <c r="B943"/>
      <c r="C943"/>
    </row>
    <row r="944" spans="1:3" ht="15" x14ac:dyDescent="0.25">
      <c r="A944"/>
      <c r="B944"/>
      <c r="C944"/>
    </row>
    <row r="945" spans="1:3" ht="15" x14ac:dyDescent="0.25">
      <c r="A945"/>
      <c r="B945"/>
      <c r="C945"/>
    </row>
    <row r="946" spans="1:3" ht="15" x14ac:dyDescent="0.25">
      <c r="A946"/>
      <c r="B946"/>
      <c r="C946"/>
    </row>
    <row r="947" spans="1:3" ht="15" x14ac:dyDescent="0.25">
      <c r="A947"/>
      <c r="B947"/>
      <c r="C947"/>
    </row>
    <row r="948" spans="1:3" ht="15" x14ac:dyDescent="0.25">
      <c r="A948"/>
      <c r="B948"/>
      <c r="C948"/>
    </row>
    <row r="949" spans="1:3" ht="15" x14ac:dyDescent="0.25">
      <c r="A949"/>
      <c r="B949"/>
      <c r="C949"/>
    </row>
    <row r="950" spans="1:3" ht="15" x14ac:dyDescent="0.25">
      <c r="A950"/>
      <c r="B950"/>
      <c r="C950"/>
    </row>
    <row r="951" spans="1:3" ht="15" x14ac:dyDescent="0.25">
      <c r="A951"/>
      <c r="B951"/>
      <c r="C951"/>
    </row>
    <row r="952" spans="1:3" ht="15" x14ac:dyDescent="0.25">
      <c r="A952"/>
      <c r="B952"/>
      <c r="C952"/>
    </row>
    <row r="953" spans="1:3" ht="15" x14ac:dyDescent="0.25">
      <c r="A953"/>
      <c r="B953"/>
      <c r="C953"/>
    </row>
    <row r="954" spans="1:3" ht="15" x14ac:dyDescent="0.25">
      <c r="A954"/>
      <c r="B954"/>
      <c r="C954"/>
    </row>
    <row r="955" spans="1:3" ht="15" x14ac:dyDescent="0.25">
      <c r="A955"/>
      <c r="B955"/>
      <c r="C955"/>
    </row>
    <row r="956" spans="1:3" ht="15" x14ac:dyDescent="0.25">
      <c r="A956"/>
      <c r="B956"/>
      <c r="C956"/>
    </row>
    <row r="957" spans="1:3" ht="15" x14ac:dyDescent="0.25">
      <c r="A957"/>
      <c r="B957"/>
      <c r="C957"/>
    </row>
    <row r="958" spans="1:3" ht="15" x14ac:dyDescent="0.25">
      <c r="A958"/>
      <c r="B958"/>
      <c r="C958"/>
    </row>
    <row r="959" spans="1:3" ht="15" x14ac:dyDescent="0.25">
      <c r="A959"/>
      <c r="B959"/>
      <c r="C959"/>
    </row>
    <row r="960" spans="1:3" ht="15" x14ac:dyDescent="0.25">
      <c r="A960"/>
      <c r="B960"/>
      <c r="C960"/>
    </row>
    <row r="961" spans="1:3" ht="15" x14ac:dyDescent="0.25">
      <c r="A961"/>
      <c r="B961"/>
      <c r="C961"/>
    </row>
    <row r="962" spans="1:3" ht="15" x14ac:dyDescent="0.25">
      <c r="A962"/>
      <c r="B962"/>
      <c r="C962"/>
    </row>
    <row r="963" spans="1:3" ht="15" x14ac:dyDescent="0.25">
      <c r="A963"/>
      <c r="B963"/>
      <c r="C963"/>
    </row>
    <row r="964" spans="1:3" ht="15" x14ac:dyDescent="0.25">
      <c r="A964"/>
      <c r="B964"/>
      <c r="C964"/>
    </row>
    <row r="965" spans="1:3" ht="15" x14ac:dyDescent="0.25">
      <c r="A965"/>
      <c r="B965"/>
      <c r="C965"/>
    </row>
    <row r="966" spans="1:3" ht="15" x14ac:dyDescent="0.25">
      <c r="A966"/>
      <c r="B966"/>
      <c r="C966"/>
    </row>
    <row r="967" spans="1:3" ht="15" x14ac:dyDescent="0.25">
      <c r="A967"/>
      <c r="B967"/>
      <c r="C967"/>
    </row>
    <row r="968" spans="1:3" ht="15" x14ac:dyDescent="0.25">
      <c r="A968"/>
      <c r="B968"/>
      <c r="C968"/>
    </row>
    <row r="969" spans="1:3" ht="15" x14ac:dyDescent="0.25">
      <c r="A969"/>
      <c r="B969"/>
      <c r="C969"/>
    </row>
    <row r="970" spans="1:3" ht="15" x14ac:dyDescent="0.25">
      <c r="A970"/>
      <c r="B970"/>
      <c r="C970"/>
    </row>
    <row r="971" spans="1:3" ht="15" x14ac:dyDescent="0.25">
      <c r="A971"/>
      <c r="B971"/>
      <c r="C971"/>
    </row>
    <row r="972" spans="1:3" ht="15" x14ac:dyDescent="0.25">
      <c r="A972"/>
      <c r="B972"/>
      <c r="C972"/>
    </row>
    <row r="973" spans="1:3" ht="15" x14ac:dyDescent="0.25">
      <c r="A973"/>
      <c r="B973"/>
      <c r="C973"/>
    </row>
    <row r="974" spans="1:3" ht="15" x14ac:dyDescent="0.25">
      <c r="A974"/>
      <c r="B974"/>
      <c r="C974"/>
    </row>
    <row r="975" spans="1:3" ht="15" x14ac:dyDescent="0.25">
      <c r="A975"/>
      <c r="B975"/>
      <c r="C975"/>
    </row>
    <row r="976" spans="1:3" ht="15" x14ac:dyDescent="0.25">
      <c r="A976"/>
      <c r="B976"/>
      <c r="C976"/>
    </row>
    <row r="977" spans="1:3" ht="15" x14ac:dyDescent="0.25">
      <c r="A977"/>
      <c r="B977"/>
      <c r="C977"/>
    </row>
    <row r="978" spans="1:3" ht="15" x14ac:dyDescent="0.25">
      <c r="A978"/>
      <c r="B978"/>
      <c r="C978"/>
    </row>
    <row r="979" spans="1:3" ht="15" x14ac:dyDescent="0.25">
      <c r="A979"/>
      <c r="B979"/>
      <c r="C979"/>
    </row>
    <row r="980" spans="1:3" ht="15" x14ac:dyDescent="0.25">
      <c r="A980"/>
      <c r="B980"/>
      <c r="C980"/>
    </row>
    <row r="981" spans="1:3" ht="15" x14ac:dyDescent="0.25">
      <c r="A981"/>
      <c r="B981"/>
      <c r="C981"/>
    </row>
    <row r="982" spans="1:3" ht="15" x14ac:dyDescent="0.25">
      <c r="A982"/>
      <c r="B982"/>
      <c r="C982"/>
    </row>
    <row r="983" spans="1:3" ht="15" x14ac:dyDescent="0.25">
      <c r="A983"/>
      <c r="B983"/>
      <c r="C983"/>
    </row>
    <row r="984" spans="1:3" ht="15" x14ac:dyDescent="0.25">
      <c r="A984"/>
      <c r="B984"/>
      <c r="C984"/>
    </row>
    <row r="985" spans="1:3" ht="15" x14ac:dyDescent="0.25">
      <c r="A985"/>
      <c r="B985"/>
      <c r="C985"/>
    </row>
    <row r="986" spans="1:3" ht="15" x14ac:dyDescent="0.25">
      <c r="A986"/>
      <c r="B986"/>
      <c r="C986"/>
    </row>
    <row r="987" spans="1:3" ht="15" x14ac:dyDescent="0.25">
      <c r="A987"/>
      <c r="B987"/>
      <c r="C987"/>
    </row>
    <row r="988" spans="1:3" ht="15" x14ac:dyDescent="0.25">
      <c r="A988"/>
      <c r="B988"/>
      <c r="C988"/>
    </row>
    <row r="989" spans="1:3" ht="15" x14ac:dyDescent="0.25">
      <c r="A989"/>
      <c r="B989"/>
      <c r="C989"/>
    </row>
    <row r="990" spans="1:3" ht="15" x14ac:dyDescent="0.25">
      <c r="A990"/>
      <c r="B990"/>
      <c r="C990"/>
    </row>
    <row r="991" spans="1:3" ht="15" x14ac:dyDescent="0.25">
      <c r="A991"/>
      <c r="B991"/>
      <c r="C991"/>
    </row>
    <row r="992" spans="1:3" ht="15" x14ac:dyDescent="0.25">
      <c r="A992"/>
      <c r="B992"/>
      <c r="C992"/>
    </row>
    <row r="993" spans="1:3" ht="15" x14ac:dyDescent="0.25">
      <c r="A993"/>
      <c r="B993"/>
      <c r="C993"/>
    </row>
    <row r="994" spans="1:3" ht="15" x14ac:dyDescent="0.25">
      <c r="A994"/>
      <c r="B994"/>
      <c r="C994"/>
    </row>
    <row r="995" spans="1:3" ht="15" x14ac:dyDescent="0.25">
      <c r="A995"/>
      <c r="B995"/>
      <c r="C995"/>
    </row>
    <row r="996" spans="1:3" ht="15" x14ac:dyDescent="0.25">
      <c r="A996"/>
      <c r="B996"/>
      <c r="C996"/>
    </row>
    <row r="997" spans="1:3" ht="15" x14ac:dyDescent="0.25">
      <c r="A997"/>
      <c r="B997"/>
      <c r="C997"/>
    </row>
    <row r="998" spans="1:3" ht="15" x14ac:dyDescent="0.25">
      <c r="A998"/>
      <c r="B998"/>
      <c r="C998"/>
    </row>
    <row r="999" spans="1:3" ht="15" x14ac:dyDescent="0.25">
      <c r="A999"/>
      <c r="B999"/>
      <c r="C999"/>
    </row>
    <row r="1000" spans="1:3" ht="15" x14ac:dyDescent="0.25">
      <c r="A1000"/>
      <c r="B1000"/>
      <c r="C1000"/>
    </row>
    <row r="1001" spans="1:3" ht="15" x14ac:dyDescent="0.25">
      <c r="A1001"/>
      <c r="B1001"/>
      <c r="C1001"/>
    </row>
    <row r="1002" spans="1:3" ht="15" x14ac:dyDescent="0.25">
      <c r="A1002"/>
      <c r="B1002"/>
      <c r="C1002"/>
    </row>
    <row r="1003" spans="1:3" ht="15" x14ac:dyDescent="0.25">
      <c r="A1003"/>
      <c r="B1003"/>
      <c r="C1003"/>
    </row>
    <row r="1004" spans="1:3" ht="15" x14ac:dyDescent="0.25">
      <c r="A1004"/>
      <c r="B1004"/>
      <c r="C1004"/>
    </row>
    <row r="1005" spans="1:3" ht="15" x14ac:dyDescent="0.25">
      <c r="A1005"/>
      <c r="B1005"/>
      <c r="C1005"/>
    </row>
    <row r="1006" spans="1:3" ht="15" x14ac:dyDescent="0.25">
      <c r="A1006"/>
      <c r="B1006"/>
      <c r="C1006"/>
    </row>
    <row r="1007" spans="1:3" ht="15" x14ac:dyDescent="0.25">
      <c r="A1007"/>
      <c r="B1007"/>
      <c r="C1007"/>
    </row>
    <row r="1008" spans="1:3" ht="15" x14ac:dyDescent="0.25">
      <c r="A1008"/>
      <c r="B1008"/>
      <c r="C1008"/>
    </row>
    <row r="1009" spans="1:3" ht="15" x14ac:dyDescent="0.25">
      <c r="A1009"/>
      <c r="B1009"/>
      <c r="C1009"/>
    </row>
    <row r="1010" spans="1:3" ht="15" x14ac:dyDescent="0.25">
      <c r="A1010"/>
      <c r="B1010"/>
      <c r="C1010"/>
    </row>
    <row r="1011" spans="1:3" ht="15" x14ac:dyDescent="0.25">
      <c r="A1011"/>
      <c r="B1011"/>
      <c r="C1011"/>
    </row>
    <row r="1012" spans="1:3" ht="15" x14ac:dyDescent="0.25">
      <c r="A1012"/>
      <c r="B1012"/>
      <c r="C1012"/>
    </row>
    <row r="1013" spans="1:3" ht="15" x14ac:dyDescent="0.25">
      <c r="A1013"/>
      <c r="B1013"/>
      <c r="C1013"/>
    </row>
    <row r="1014" spans="1:3" ht="15" x14ac:dyDescent="0.25">
      <c r="A1014"/>
      <c r="B1014"/>
      <c r="C1014"/>
    </row>
    <row r="1015" spans="1:3" ht="15" x14ac:dyDescent="0.25">
      <c r="A1015"/>
      <c r="B1015"/>
      <c r="C1015"/>
    </row>
    <row r="1016" spans="1:3" ht="15" x14ac:dyDescent="0.25">
      <c r="A1016"/>
      <c r="B1016"/>
      <c r="C1016"/>
    </row>
    <row r="1017" spans="1:3" ht="15" x14ac:dyDescent="0.25">
      <c r="A1017"/>
      <c r="B1017"/>
      <c r="C1017"/>
    </row>
    <row r="1018" spans="1:3" ht="15" x14ac:dyDescent="0.25">
      <c r="A1018"/>
      <c r="B1018"/>
      <c r="C1018"/>
    </row>
    <row r="1019" spans="1:3" ht="15" x14ac:dyDescent="0.25">
      <c r="A1019"/>
      <c r="B1019"/>
      <c r="C1019"/>
    </row>
    <row r="1020" spans="1:3" ht="15" x14ac:dyDescent="0.25">
      <c r="A1020"/>
      <c r="B1020"/>
      <c r="C1020"/>
    </row>
    <row r="1021" spans="1:3" ht="15" x14ac:dyDescent="0.25">
      <c r="A1021"/>
      <c r="B1021"/>
      <c r="C1021"/>
    </row>
    <row r="1022" spans="1:3" ht="15" x14ac:dyDescent="0.25">
      <c r="A1022"/>
      <c r="B1022"/>
      <c r="C1022"/>
    </row>
    <row r="1023" spans="1:3" ht="15" x14ac:dyDescent="0.25">
      <c r="A1023"/>
      <c r="B1023"/>
      <c r="C1023"/>
    </row>
    <row r="1024" spans="1:3" ht="15" x14ac:dyDescent="0.25">
      <c r="A1024"/>
      <c r="B1024"/>
      <c r="C1024"/>
    </row>
    <row r="1025" spans="1:3" ht="15" x14ac:dyDescent="0.25">
      <c r="A1025"/>
      <c r="B1025"/>
      <c r="C1025"/>
    </row>
    <row r="1026" spans="1:3" ht="15" x14ac:dyDescent="0.25">
      <c r="A1026"/>
      <c r="B1026"/>
      <c r="C1026"/>
    </row>
    <row r="1027" spans="1:3" ht="15" x14ac:dyDescent="0.25">
      <c r="A1027"/>
      <c r="B1027"/>
      <c r="C1027"/>
    </row>
    <row r="1028" spans="1:3" ht="15" x14ac:dyDescent="0.25">
      <c r="A1028"/>
      <c r="B1028"/>
      <c r="C1028"/>
    </row>
    <row r="1029" spans="1:3" ht="15" x14ac:dyDescent="0.25">
      <c r="A1029"/>
      <c r="B1029"/>
      <c r="C1029"/>
    </row>
    <row r="1030" spans="1:3" ht="15" x14ac:dyDescent="0.25">
      <c r="A1030"/>
      <c r="B1030"/>
      <c r="C1030"/>
    </row>
    <row r="1031" spans="1:3" ht="15" x14ac:dyDescent="0.25">
      <c r="A1031"/>
      <c r="B1031"/>
      <c r="C1031"/>
    </row>
    <row r="1032" spans="1:3" ht="15" x14ac:dyDescent="0.25">
      <c r="A1032"/>
      <c r="B1032"/>
      <c r="C1032"/>
    </row>
    <row r="1033" spans="1:3" ht="15" x14ac:dyDescent="0.25">
      <c r="A1033"/>
      <c r="B1033"/>
      <c r="C1033"/>
    </row>
    <row r="1034" spans="1:3" ht="15" x14ac:dyDescent="0.25">
      <c r="A1034"/>
      <c r="B1034"/>
      <c r="C1034"/>
    </row>
    <row r="1035" spans="1:3" ht="15" x14ac:dyDescent="0.25">
      <c r="A1035"/>
      <c r="B1035"/>
      <c r="C1035"/>
    </row>
    <row r="1036" spans="1:3" ht="15" x14ac:dyDescent="0.25">
      <c r="A1036"/>
      <c r="B1036"/>
      <c r="C1036"/>
    </row>
    <row r="1037" spans="1:3" ht="15" x14ac:dyDescent="0.25">
      <c r="A1037"/>
      <c r="B1037"/>
      <c r="C1037"/>
    </row>
    <row r="1038" spans="1:3" ht="15" x14ac:dyDescent="0.25">
      <c r="A1038"/>
      <c r="B1038"/>
      <c r="C1038"/>
    </row>
    <row r="1039" spans="1:3" ht="15" x14ac:dyDescent="0.25">
      <c r="A1039"/>
      <c r="B1039"/>
      <c r="C1039"/>
    </row>
    <row r="1040" spans="1:3" ht="15" x14ac:dyDescent="0.25">
      <c r="A1040"/>
      <c r="B1040"/>
      <c r="C1040"/>
    </row>
    <row r="1041" spans="1:3" ht="15" x14ac:dyDescent="0.25">
      <c r="A1041"/>
      <c r="B1041"/>
      <c r="C1041"/>
    </row>
    <row r="1042" spans="1:3" ht="15" x14ac:dyDescent="0.25">
      <c r="A1042"/>
      <c r="B1042"/>
      <c r="C1042"/>
    </row>
    <row r="1043" spans="1:3" ht="15" x14ac:dyDescent="0.25">
      <c r="A1043"/>
      <c r="B1043"/>
      <c r="C1043"/>
    </row>
    <row r="1044" spans="1:3" ht="15" x14ac:dyDescent="0.25">
      <c r="A1044"/>
      <c r="B1044"/>
      <c r="C1044"/>
    </row>
    <row r="1045" spans="1:3" ht="15" x14ac:dyDescent="0.25">
      <c r="A1045"/>
      <c r="B1045"/>
      <c r="C1045"/>
    </row>
    <row r="1046" spans="1:3" ht="15" x14ac:dyDescent="0.25">
      <c r="A1046"/>
      <c r="B1046"/>
      <c r="C1046"/>
    </row>
    <row r="1047" spans="1:3" ht="15" x14ac:dyDescent="0.25">
      <c r="A1047"/>
      <c r="B1047"/>
      <c r="C1047"/>
    </row>
    <row r="1048" spans="1:3" ht="15" x14ac:dyDescent="0.25">
      <c r="A1048"/>
      <c r="B1048"/>
      <c r="C1048"/>
    </row>
    <row r="1049" spans="1:3" ht="15" x14ac:dyDescent="0.25">
      <c r="A1049"/>
      <c r="B1049"/>
      <c r="C1049"/>
    </row>
    <row r="1050" spans="1:3" ht="15" x14ac:dyDescent="0.25">
      <c r="A1050"/>
      <c r="B1050"/>
      <c r="C1050"/>
    </row>
    <row r="1051" spans="1:3" ht="15" x14ac:dyDescent="0.25">
      <c r="A1051"/>
      <c r="B1051"/>
      <c r="C1051"/>
    </row>
    <row r="1052" spans="1:3" ht="15" x14ac:dyDescent="0.25">
      <c r="A1052"/>
      <c r="B1052"/>
      <c r="C1052"/>
    </row>
    <row r="1053" spans="1:3" ht="15" x14ac:dyDescent="0.25">
      <c r="A1053"/>
      <c r="B1053"/>
      <c r="C1053"/>
    </row>
    <row r="1054" spans="1:3" ht="15" x14ac:dyDescent="0.25">
      <c r="A1054"/>
      <c r="B1054"/>
      <c r="C1054"/>
    </row>
    <row r="1055" spans="1:3" ht="15" x14ac:dyDescent="0.25">
      <c r="A1055"/>
      <c r="B1055"/>
      <c r="C1055"/>
    </row>
    <row r="1056" spans="1:3" ht="15" x14ac:dyDescent="0.25">
      <c r="A1056"/>
      <c r="B1056"/>
      <c r="C1056"/>
    </row>
    <row r="1057" spans="1:3" ht="15" x14ac:dyDescent="0.25">
      <c r="A1057"/>
      <c r="B1057"/>
      <c r="C1057"/>
    </row>
    <row r="1058" spans="1:3" ht="15" x14ac:dyDescent="0.25">
      <c r="A1058"/>
      <c r="B1058"/>
      <c r="C1058"/>
    </row>
    <row r="1059" spans="1:3" ht="15" x14ac:dyDescent="0.25">
      <c r="A1059"/>
      <c r="B1059"/>
      <c r="C1059"/>
    </row>
    <row r="1060" spans="1:3" ht="15" x14ac:dyDescent="0.25">
      <c r="A1060"/>
      <c r="B1060"/>
      <c r="C1060"/>
    </row>
    <row r="1061" spans="1:3" ht="15" x14ac:dyDescent="0.25">
      <c r="A1061"/>
      <c r="B1061"/>
      <c r="C1061"/>
    </row>
    <row r="1062" spans="1:3" ht="15" x14ac:dyDescent="0.25">
      <c r="A1062"/>
      <c r="B1062"/>
      <c r="C1062"/>
    </row>
    <row r="1063" spans="1:3" ht="15" x14ac:dyDescent="0.25">
      <c r="A1063"/>
      <c r="B1063"/>
      <c r="C1063"/>
    </row>
    <row r="1064" spans="1:3" ht="15" x14ac:dyDescent="0.25">
      <c r="A1064"/>
      <c r="B1064"/>
      <c r="C1064"/>
    </row>
    <row r="1065" spans="1:3" ht="15" x14ac:dyDescent="0.25">
      <c r="A1065"/>
      <c r="B1065"/>
      <c r="C1065"/>
    </row>
    <row r="1066" spans="1:3" ht="15" x14ac:dyDescent="0.25">
      <c r="A1066"/>
      <c r="B1066"/>
      <c r="C1066"/>
    </row>
    <row r="1067" spans="1:3" ht="15" x14ac:dyDescent="0.25">
      <c r="A1067"/>
      <c r="B1067"/>
      <c r="C1067"/>
    </row>
    <row r="1068" spans="1:3" ht="15" x14ac:dyDescent="0.25">
      <c r="A1068"/>
      <c r="B1068"/>
      <c r="C1068"/>
    </row>
    <row r="1069" spans="1:3" ht="15" x14ac:dyDescent="0.25">
      <c r="A1069"/>
      <c r="B1069"/>
      <c r="C1069"/>
    </row>
    <row r="1070" spans="1:3" ht="15" x14ac:dyDescent="0.25">
      <c r="A1070"/>
      <c r="B1070"/>
      <c r="C1070"/>
    </row>
    <row r="1071" spans="1:3" ht="15" x14ac:dyDescent="0.25">
      <c r="A1071"/>
      <c r="B1071"/>
      <c r="C1071"/>
    </row>
    <row r="1072" spans="1:3" ht="15" x14ac:dyDescent="0.25">
      <c r="A1072"/>
      <c r="B1072"/>
      <c r="C1072"/>
    </row>
    <row r="1073" spans="1:3" ht="15" x14ac:dyDescent="0.25">
      <c r="A1073"/>
      <c r="B1073"/>
      <c r="C1073"/>
    </row>
    <row r="1074" spans="1:3" ht="15" x14ac:dyDescent="0.25">
      <c r="A1074"/>
      <c r="B1074"/>
      <c r="C1074"/>
    </row>
    <row r="1075" spans="1:3" ht="15" x14ac:dyDescent="0.25">
      <c r="A1075"/>
      <c r="B1075"/>
      <c r="C1075"/>
    </row>
    <row r="1076" spans="1:3" ht="15" x14ac:dyDescent="0.25">
      <c r="A1076"/>
      <c r="B1076"/>
      <c r="C1076"/>
    </row>
    <row r="1077" spans="1:3" ht="15" x14ac:dyDescent="0.25">
      <c r="A1077"/>
      <c r="B1077"/>
      <c r="C1077"/>
    </row>
    <row r="1078" spans="1:3" ht="15" x14ac:dyDescent="0.25">
      <c r="A1078"/>
      <c r="B1078"/>
      <c r="C1078"/>
    </row>
    <row r="1079" spans="1:3" ht="15" x14ac:dyDescent="0.25">
      <c r="A1079"/>
      <c r="B1079"/>
      <c r="C1079"/>
    </row>
    <row r="1080" spans="1:3" ht="15" x14ac:dyDescent="0.25">
      <c r="A1080"/>
      <c r="B1080"/>
      <c r="C1080"/>
    </row>
    <row r="1081" spans="1:3" ht="15" x14ac:dyDescent="0.25">
      <c r="A1081"/>
      <c r="B1081"/>
      <c r="C1081"/>
    </row>
    <row r="1082" spans="1:3" ht="15" x14ac:dyDescent="0.25">
      <c r="A1082"/>
      <c r="B1082"/>
      <c r="C1082"/>
    </row>
    <row r="1083" spans="1:3" ht="15" x14ac:dyDescent="0.25">
      <c r="A1083"/>
      <c r="B1083"/>
      <c r="C1083"/>
    </row>
    <row r="1084" spans="1:3" ht="15" x14ac:dyDescent="0.25">
      <c r="A1084"/>
      <c r="B1084"/>
      <c r="C1084"/>
    </row>
    <row r="1085" spans="1:3" ht="15" x14ac:dyDescent="0.25">
      <c r="A1085"/>
      <c r="B1085"/>
      <c r="C1085"/>
    </row>
    <row r="1086" spans="1:3" ht="15" x14ac:dyDescent="0.25">
      <c r="A1086"/>
      <c r="B1086"/>
      <c r="C1086"/>
    </row>
    <row r="1087" spans="1:3" ht="15" x14ac:dyDescent="0.25">
      <c r="A1087"/>
      <c r="B1087"/>
      <c r="C1087"/>
    </row>
    <row r="1088" spans="1:3" ht="15" x14ac:dyDescent="0.25">
      <c r="A1088"/>
      <c r="B1088"/>
      <c r="C1088"/>
    </row>
    <row r="1089" spans="1:3" ht="15" x14ac:dyDescent="0.25">
      <c r="A1089"/>
      <c r="B1089"/>
      <c r="C1089"/>
    </row>
    <row r="1090" spans="1:3" ht="15" x14ac:dyDescent="0.25">
      <c r="A1090"/>
      <c r="B1090"/>
      <c r="C1090"/>
    </row>
    <row r="1091" spans="1:3" ht="15" x14ac:dyDescent="0.25">
      <c r="A1091"/>
      <c r="B1091"/>
      <c r="C1091"/>
    </row>
    <row r="1092" spans="1:3" ht="15" x14ac:dyDescent="0.25">
      <c r="A1092"/>
      <c r="B1092"/>
      <c r="C1092"/>
    </row>
    <row r="1093" spans="1:3" ht="15" x14ac:dyDescent="0.25">
      <c r="A1093"/>
      <c r="B1093"/>
      <c r="C1093"/>
    </row>
    <row r="1094" spans="1:3" ht="15" x14ac:dyDescent="0.25">
      <c r="A1094"/>
      <c r="B1094"/>
      <c r="C1094"/>
    </row>
    <row r="1095" spans="1:3" ht="15" x14ac:dyDescent="0.25">
      <c r="A1095"/>
      <c r="B1095"/>
      <c r="C1095"/>
    </row>
    <row r="1096" spans="1:3" ht="15" x14ac:dyDescent="0.25">
      <c r="A1096"/>
      <c r="B1096"/>
      <c r="C1096"/>
    </row>
    <row r="1097" spans="1:3" ht="15" x14ac:dyDescent="0.25">
      <c r="A1097"/>
      <c r="B1097"/>
      <c r="C1097"/>
    </row>
    <row r="1098" spans="1:3" ht="15" x14ac:dyDescent="0.25">
      <c r="A1098"/>
      <c r="B1098"/>
      <c r="C1098"/>
    </row>
    <row r="1099" spans="1:3" ht="15" x14ac:dyDescent="0.25">
      <c r="A1099"/>
      <c r="B1099"/>
      <c r="C1099"/>
    </row>
    <row r="1100" spans="1:3" ht="15" x14ac:dyDescent="0.25">
      <c r="A1100"/>
      <c r="B1100"/>
      <c r="C1100"/>
    </row>
    <row r="1101" spans="1:3" ht="15" x14ac:dyDescent="0.25">
      <c r="A1101"/>
      <c r="B1101"/>
      <c r="C1101"/>
    </row>
    <row r="1102" spans="1:3" ht="15" x14ac:dyDescent="0.25">
      <c r="A1102"/>
      <c r="B1102"/>
      <c r="C1102"/>
    </row>
    <row r="1103" spans="1:3" ht="15" x14ac:dyDescent="0.25">
      <c r="A1103"/>
      <c r="B1103"/>
      <c r="C1103"/>
    </row>
    <row r="1104" spans="1:3" ht="15" x14ac:dyDescent="0.25">
      <c r="A1104"/>
      <c r="B1104"/>
      <c r="C1104"/>
    </row>
    <row r="1105" spans="1:3" ht="15" x14ac:dyDescent="0.25">
      <c r="A1105"/>
      <c r="B1105"/>
      <c r="C1105"/>
    </row>
    <row r="1106" spans="1:3" ht="15" x14ac:dyDescent="0.25">
      <c r="A1106"/>
      <c r="B1106"/>
      <c r="C1106"/>
    </row>
    <row r="1107" spans="1:3" ht="15" x14ac:dyDescent="0.25">
      <c r="A1107"/>
      <c r="B1107"/>
      <c r="C1107"/>
    </row>
    <row r="1108" spans="1:3" ht="15" x14ac:dyDescent="0.25">
      <c r="A1108"/>
      <c r="B1108"/>
      <c r="C1108"/>
    </row>
    <row r="1109" spans="1:3" ht="15" x14ac:dyDescent="0.25">
      <c r="A1109"/>
      <c r="B1109"/>
      <c r="C1109"/>
    </row>
    <row r="1110" spans="1:3" ht="15" x14ac:dyDescent="0.25">
      <c r="A1110"/>
      <c r="B1110"/>
      <c r="C1110"/>
    </row>
    <row r="1111" spans="1:3" ht="15" x14ac:dyDescent="0.25">
      <c r="A1111"/>
      <c r="B1111"/>
      <c r="C1111"/>
    </row>
    <row r="1112" spans="1:3" ht="15" x14ac:dyDescent="0.25">
      <c r="A1112"/>
      <c r="B1112"/>
      <c r="C1112"/>
    </row>
    <row r="1113" spans="1:3" ht="15" x14ac:dyDescent="0.25">
      <c r="A1113"/>
      <c r="B1113"/>
      <c r="C1113"/>
    </row>
    <row r="1114" spans="1:3" ht="15" x14ac:dyDescent="0.25">
      <c r="A1114"/>
      <c r="B1114"/>
      <c r="C1114"/>
    </row>
    <row r="1115" spans="1:3" ht="15" x14ac:dyDescent="0.25">
      <c r="A1115"/>
      <c r="B1115"/>
      <c r="C1115"/>
    </row>
    <row r="1116" spans="1:3" ht="15" x14ac:dyDescent="0.25">
      <c r="A1116"/>
      <c r="B1116"/>
      <c r="C1116"/>
    </row>
    <row r="1117" spans="1:3" ht="15" x14ac:dyDescent="0.25">
      <c r="A1117"/>
      <c r="B1117"/>
      <c r="C1117"/>
    </row>
    <row r="1118" spans="1:3" ht="15" x14ac:dyDescent="0.25">
      <c r="A1118"/>
      <c r="B1118"/>
      <c r="C1118"/>
    </row>
    <row r="1119" spans="1:3" ht="15" x14ac:dyDescent="0.25">
      <c r="A1119"/>
      <c r="B1119"/>
      <c r="C1119"/>
    </row>
    <row r="1120" spans="1:3" ht="15" x14ac:dyDescent="0.25">
      <c r="A1120"/>
      <c r="B1120"/>
      <c r="C1120"/>
    </row>
    <row r="1121" spans="1:3" ht="15" x14ac:dyDescent="0.25">
      <c r="A1121"/>
      <c r="B1121"/>
      <c r="C1121"/>
    </row>
    <row r="1122" spans="1:3" ht="15" x14ac:dyDescent="0.25">
      <c r="A1122"/>
      <c r="B1122"/>
      <c r="C1122"/>
    </row>
    <row r="1123" spans="1:3" ht="15" x14ac:dyDescent="0.25">
      <c r="A1123"/>
      <c r="B1123"/>
      <c r="C1123"/>
    </row>
    <row r="1124" spans="1:3" ht="15" x14ac:dyDescent="0.25">
      <c r="A1124"/>
      <c r="B1124"/>
      <c r="C1124"/>
    </row>
    <row r="1125" spans="1:3" ht="15" x14ac:dyDescent="0.25">
      <c r="A1125"/>
      <c r="B1125"/>
      <c r="C1125"/>
    </row>
    <row r="1126" spans="1:3" ht="15" x14ac:dyDescent="0.25">
      <c r="A1126"/>
      <c r="B1126"/>
      <c r="C1126"/>
    </row>
    <row r="1127" spans="1:3" ht="15" x14ac:dyDescent="0.25">
      <c r="A1127"/>
      <c r="B1127"/>
      <c r="C1127"/>
    </row>
    <row r="1128" spans="1:3" ht="15" x14ac:dyDescent="0.25">
      <c r="A1128"/>
      <c r="B1128"/>
      <c r="C1128"/>
    </row>
    <row r="1129" spans="1:3" ht="15" x14ac:dyDescent="0.25">
      <c r="A1129"/>
      <c r="B1129"/>
      <c r="C1129"/>
    </row>
    <row r="1130" spans="1:3" ht="15" x14ac:dyDescent="0.25">
      <c r="A1130"/>
      <c r="B1130"/>
      <c r="C1130"/>
    </row>
    <row r="1131" spans="1:3" ht="15" x14ac:dyDescent="0.25">
      <c r="A1131"/>
      <c r="B1131"/>
      <c r="C1131"/>
    </row>
    <row r="1132" spans="1:3" ht="15" x14ac:dyDescent="0.25">
      <c r="A1132"/>
      <c r="B1132"/>
      <c r="C1132"/>
    </row>
    <row r="1133" spans="1:3" ht="15" x14ac:dyDescent="0.25">
      <c r="A1133"/>
      <c r="B1133"/>
      <c r="C1133"/>
    </row>
    <row r="1134" spans="1:3" ht="15" x14ac:dyDescent="0.25">
      <c r="A1134"/>
      <c r="B1134"/>
      <c r="C1134"/>
    </row>
    <row r="1135" spans="1:3" ht="15" x14ac:dyDescent="0.25">
      <c r="A1135"/>
      <c r="B1135"/>
      <c r="C1135"/>
    </row>
    <row r="1136" spans="1:3" ht="15" x14ac:dyDescent="0.25">
      <c r="A1136"/>
      <c r="B1136"/>
      <c r="C1136"/>
    </row>
    <row r="1137" spans="1:3" ht="15" x14ac:dyDescent="0.25">
      <c r="A1137"/>
      <c r="B1137"/>
      <c r="C1137"/>
    </row>
    <row r="1138" spans="1:3" ht="15" x14ac:dyDescent="0.25">
      <c r="A1138"/>
      <c r="B1138"/>
      <c r="C1138"/>
    </row>
    <row r="1139" spans="1:3" ht="15" x14ac:dyDescent="0.25">
      <c r="A1139"/>
      <c r="B1139"/>
      <c r="C1139"/>
    </row>
    <row r="1140" spans="1:3" ht="15" x14ac:dyDescent="0.25">
      <c r="A1140"/>
      <c r="B1140"/>
      <c r="C1140"/>
    </row>
    <row r="1141" spans="1:3" ht="15" x14ac:dyDescent="0.25">
      <c r="A1141"/>
      <c r="B1141"/>
      <c r="C1141"/>
    </row>
    <row r="1142" spans="1:3" ht="15" x14ac:dyDescent="0.25">
      <c r="A1142"/>
      <c r="B1142"/>
      <c r="C1142"/>
    </row>
    <row r="1143" spans="1:3" ht="15" x14ac:dyDescent="0.25">
      <c r="A1143"/>
      <c r="B1143"/>
      <c r="C1143"/>
    </row>
    <row r="1144" spans="1:3" ht="15" x14ac:dyDescent="0.25">
      <c r="A1144"/>
      <c r="B1144"/>
      <c r="C1144"/>
    </row>
    <row r="1145" spans="1:3" ht="15" x14ac:dyDescent="0.25">
      <c r="A1145"/>
      <c r="B1145"/>
      <c r="C1145"/>
    </row>
    <row r="1146" spans="1:3" ht="15" x14ac:dyDescent="0.25">
      <c r="A1146"/>
      <c r="B1146"/>
      <c r="C1146"/>
    </row>
    <row r="1147" spans="1:3" ht="15" x14ac:dyDescent="0.25">
      <c r="A1147"/>
      <c r="B1147"/>
      <c r="C1147"/>
    </row>
    <row r="1148" spans="1:3" ht="15" x14ac:dyDescent="0.25">
      <c r="A1148"/>
      <c r="B1148"/>
      <c r="C1148"/>
    </row>
    <row r="1149" spans="1:3" ht="15" x14ac:dyDescent="0.25">
      <c r="A1149"/>
      <c r="B1149"/>
      <c r="C1149"/>
    </row>
    <row r="1150" spans="1:3" ht="15" x14ac:dyDescent="0.25">
      <c r="A1150"/>
      <c r="B1150"/>
      <c r="C1150"/>
    </row>
    <row r="1151" spans="1:3" ht="15" x14ac:dyDescent="0.25">
      <c r="A1151"/>
      <c r="B1151"/>
      <c r="C1151"/>
    </row>
    <row r="1152" spans="1:3" ht="15" x14ac:dyDescent="0.25">
      <c r="A1152"/>
      <c r="B1152"/>
      <c r="C1152"/>
    </row>
    <row r="1153" spans="1:3" ht="15" x14ac:dyDescent="0.25">
      <c r="A1153"/>
      <c r="B1153"/>
      <c r="C1153"/>
    </row>
    <row r="1154" spans="1:3" ht="15" x14ac:dyDescent="0.25">
      <c r="A1154"/>
      <c r="B1154"/>
      <c r="C1154"/>
    </row>
    <row r="1155" spans="1:3" ht="15" x14ac:dyDescent="0.25">
      <c r="A1155"/>
      <c r="B1155"/>
      <c r="C1155"/>
    </row>
    <row r="1156" spans="1:3" ht="15" x14ac:dyDescent="0.25">
      <c r="A1156"/>
      <c r="B1156"/>
      <c r="C1156"/>
    </row>
    <row r="1157" spans="1:3" ht="15" x14ac:dyDescent="0.25">
      <c r="A1157"/>
      <c r="B1157"/>
      <c r="C1157"/>
    </row>
    <row r="1158" spans="1:3" ht="15" x14ac:dyDescent="0.25">
      <c r="A1158"/>
      <c r="B1158"/>
      <c r="C1158"/>
    </row>
    <row r="1159" spans="1:3" ht="15" x14ac:dyDescent="0.25">
      <c r="A1159"/>
      <c r="B1159"/>
      <c r="C1159"/>
    </row>
    <row r="1160" spans="1:3" ht="15" x14ac:dyDescent="0.25">
      <c r="A1160"/>
      <c r="B1160"/>
      <c r="C1160"/>
    </row>
    <row r="1161" spans="1:3" ht="15" x14ac:dyDescent="0.25">
      <c r="A1161"/>
      <c r="B1161"/>
      <c r="C1161"/>
    </row>
    <row r="1162" spans="1:3" ht="15" x14ac:dyDescent="0.25">
      <c r="A1162"/>
      <c r="B1162"/>
      <c r="C1162"/>
    </row>
    <row r="1163" spans="1:3" ht="15" x14ac:dyDescent="0.25">
      <c r="A1163"/>
      <c r="B1163"/>
      <c r="C1163"/>
    </row>
    <row r="1164" spans="1:3" ht="15" x14ac:dyDescent="0.25">
      <c r="A1164"/>
      <c r="B1164"/>
      <c r="C1164"/>
    </row>
    <row r="1165" spans="1:3" ht="15" x14ac:dyDescent="0.25">
      <c r="A1165"/>
      <c r="B1165"/>
      <c r="C1165"/>
    </row>
    <row r="1166" spans="1:3" ht="15" x14ac:dyDescent="0.25">
      <c r="A1166"/>
      <c r="B1166"/>
      <c r="C1166"/>
    </row>
    <row r="1167" spans="1:3" ht="15" x14ac:dyDescent="0.25">
      <c r="A1167"/>
      <c r="B1167"/>
      <c r="C1167"/>
    </row>
    <row r="1168" spans="1:3" ht="15" x14ac:dyDescent="0.25">
      <c r="A1168"/>
      <c r="B1168"/>
      <c r="C1168"/>
    </row>
    <row r="1169" spans="1:3" ht="15" x14ac:dyDescent="0.25">
      <c r="A1169"/>
      <c r="B1169"/>
      <c r="C1169"/>
    </row>
    <row r="1170" spans="1:3" ht="15" x14ac:dyDescent="0.25">
      <c r="A1170"/>
      <c r="B1170"/>
      <c r="C1170"/>
    </row>
    <row r="1171" spans="1:3" ht="15" x14ac:dyDescent="0.25">
      <c r="A1171"/>
      <c r="B1171"/>
      <c r="C1171"/>
    </row>
    <row r="1172" spans="1:3" ht="15" x14ac:dyDescent="0.25">
      <c r="A1172"/>
      <c r="B1172"/>
      <c r="C1172"/>
    </row>
    <row r="1173" spans="1:3" ht="15" x14ac:dyDescent="0.25">
      <c r="A1173"/>
      <c r="B1173"/>
      <c r="C1173"/>
    </row>
    <row r="1174" spans="1:3" ht="15" x14ac:dyDescent="0.25">
      <c r="A1174"/>
      <c r="B1174"/>
      <c r="C1174"/>
    </row>
    <row r="1175" spans="1:3" ht="15" x14ac:dyDescent="0.25">
      <c r="A1175"/>
      <c r="B1175"/>
      <c r="C1175"/>
    </row>
    <row r="1176" spans="1:3" ht="15" x14ac:dyDescent="0.25">
      <c r="A1176"/>
      <c r="B1176"/>
      <c r="C1176"/>
    </row>
    <row r="1177" spans="1:3" ht="15" x14ac:dyDescent="0.25">
      <c r="A1177"/>
      <c r="B1177"/>
      <c r="C1177"/>
    </row>
    <row r="1178" spans="1:3" ht="15" x14ac:dyDescent="0.25">
      <c r="A1178"/>
      <c r="B1178"/>
      <c r="C1178"/>
    </row>
    <row r="1179" spans="1:3" ht="15" x14ac:dyDescent="0.25">
      <c r="A1179"/>
      <c r="B1179"/>
      <c r="C1179"/>
    </row>
    <row r="1180" spans="1:3" ht="15" x14ac:dyDescent="0.25">
      <c r="A1180"/>
      <c r="B1180"/>
      <c r="C1180"/>
    </row>
    <row r="1181" spans="1:3" ht="15" x14ac:dyDescent="0.25">
      <c r="A1181"/>
      <c r="B1181"/>
      <c r="C1181"/>
    </row>
    <row r="1182" spans="1:3" ht="15" x14ac:dyDescent="0.25">
      <c r="A1182"/>
      <c r="B1182"/>
      <c r="C1182"/>
    </row>
    <row r="1183" spans="1:3" ht="15" x14ac:dyDescent="0.25">
      <c r="A1183"/>
      <c r="B1183"/>
      <c r="C1183"/>
    </row>
    <row r="1184" spans="1:3" ht="15" x14ac:dyDescent="0.25">
      <c r="A1184"/>
      <c r="B1184"/>
      <c r="C1184"/>
    </row>
    <row r="1185" spans="1:3" ht="15" x14ac:dyDescent="0.25">
      <c r="A1185"/>
      <c r="B1185"/>
      <c r="C1185"/>
    </row>
    <row r="1186" spans="1:3" ht="15" x14ac:dyDescent="0.25">
      <c r="A1186"/>
      <c r="B1186"/>
      <c r="C1186"/>
    </row>
    <row r="1187" spans="1:3" ht="15" x14ac:dyDescent="0.25">
      <c r="A1187"/>
      <c r="B1187"/>
      <c r="C1187"/>
    </row>
    <row r="1188" spans="1:3" ht="15" x14ac:dyDescent="0.25">
      <c r="A1188"/>
      <c r="B1188"/>
      <c r="C1188"/>
    </row>
    <row r="1189" spans="1:3" ht="15" x14ac:dyDescent="0.25">
      <c r="A1189"/>
      <c r="B1189"/>
      <c r="C1189"/>
    </row>
    <row r="1190" spans="1:3" ht="15" x14ac:dyDescent="0.25">
      <c r="A1190"/>
      <c r="B1190"/>
      <c r="C1190"/>
    </row>
    <row r="1191" spans="1:3" ht="15" x14ac:dyDescent="0.25">
      <c r="A1191"/>
      <c r="B1191"/>
      <c r="C1191"/>
    </row>
    <row r="1192" spans="1:3" ht="15" x14ac:dyDescent="0.25">
      <c r="A1192"/>
      <c r="B1192"/>
      <c r="C1192"/>
    </row>
    <row r="1193" spans="1:3" ht="15" x14ac:dyDescent="0.25">
      <c r="A1193"/>
      <c r="B1193"/>
      <c r="C1193"/>
    </row>
    <row r="1194" spans="1:3" ht="15" x14ac:dyDescent="0.25">
      <c r="A1194"/>
      <c r="B1194"/>
      <c r="C1194"/>
    </row>
    <row r="1195" spans="1:3" ht="15" x14ac:dyDescent="0.25">
      <c r="A1195"/>
      <c r="B1195"/>
      <c r="C1195"/>
    </row>
    <row r="1196" spans="1:3" ht="15" x14ac:dyDescent="0.25">
      <c r="A1196"/>
      <c r="B1196"/>
      <c r="C1196"/>
    </row>
    <row r="1197" spans="1:3" ht="15" x14ac:dyDescent="0.25">
      <c r="A1197"/>
      <c r="B1197"/>
      <c r="C1197"/>
    </row>
    <row r="1198" spans="1:3" ht="15" x14ac:dyDescent="0.25">
      <c r="A1198"/>
      <c r="B1198"/>
      <c r="C1198"/>
    </row>
    <row r="1199" spans="1:3" ht="15" x14ac:dyDescent="0.25">
      <c r="A1199"/>
      <c r="B1199"/>
      <c r="C1199"/>
    </row>
    <row r="1200" spans="1:3" ht="15" x14ac:dyDescent="0.25">
      <c r="A1200"/>
      <c r="B1200"/>
      <c r="C1200"/>
    </row>
    <row r="1201" spans="1:3" ht="15" x14ac:dyDescent="0.25">
      <c r="A1201"/>
      <c r="B1201"/>
      <c r="C1201"/>
    </row>
    <row r="1202" spans="1:3" ht="15" x14ac:dyDescent="0.25">
      <c r="A1202"/>
      <c r="B1202"/>
      <c r="C1202"/>
    </row>
    <row r="1203" spans="1:3" ht="15" x14ac:dyDescent="0.25">
      <c r="A1203"/>
      <c r="B1203"/>
      <c r="C1203"/>
    </row>
    <row r="1204" spans="1:3" ht="15" x14ac:dyDescent="0.25">
      <c r="A1204"/>
      <c r="B1204"/>
      <c r="C1204"/>
    </row>
    <row r="1205" spans="1:3" ht="15" x14ac:dyDescent="0.25">
      <c r="A1205"/>
      <c r="B1205"/>
      <c r="C1205"/>
    </row>
    <row r="1206" spans="1:3" ht="15" x14ac:dyDescent="0.25">
      <c r="A1206"/>
      <c r="B1206"/>
      <c r="C1206"/>
    </row>
    <row r="1207" spans="1:3" ht="15" x14ac:dyDescent="0.25">
      <c r="A1207"/>
      <c r="B1207"/>
      <c r="C1207"/>
    </row>
    <row r="1208" spans="1:3" ht="15" x14ac:dyDescent="0.25">
      <c r="A1208"/>
      <c r="B1208"/>
      <c r="C1208"/>
    </row>
    <row r="1209" spans="1:3" ht="15" x14ac:dyDescent="0.25">
      <c r="A1209"/>
      <c r="B1209"/>
      <c r="C1209"/>
    </row>
    <row r="1210" spans="1:3" ht="15" x14ac:dyDescent="0.25">
      <c r="A1210"/>
      <c r="B1210"/>
      <c r="C1210"/>
    </row>
    <row r="1211" spans="1:3" ht="15" x14ac:dyDescent="0.25">
      <c r="A1211"/>
      <c r="B1211"/>
      <c r="C1211"/>
    </row>
    <row r="1212" spans="1:3" ht="15" x14ac:dyDescent="0.25">
      <c r="A1212"/>
      <c r="B1212"/>
      <c r="C1212"/>
    </row>
    <row r="1213" spans="1:3" ht="15" x14ac:dyDescent="0.25">
      <c r="A1213"/>
      <c r="B1213"/>
      <c r="C1213"/>
    </row>
    <row r="1214" spans="1:3" ht="15" x14ac:dyDescent="0.25">
      <c r="A1214"/>
      <c r="B1214"/>
      <c r="C1214"/>
    </row>
    <row r="1215" spans="1:3" ht="15" x14ac:dyDescent="0.25">
      <c r="A1215"/>
      <c r="B1215"/>
      <c r="C1215"/>
    </row>
    <row r="1216" spans="1:3" ht="15" x14ac:dyDescent="0.25">
      <c r="A1216"/>
      <c r="B1216"/>
      <c r="C1216"/>
    </row>
    <row r="1217" spans="1:3" ht="15" x14ac:dyDescent="0.25">
      <c r="A1217"/>
      <c r="B1217"/>
      <c r="C1217"/>
    </row>
    <row r="1218" spans="1:3" ht="15" x14ac:dyDescent="0.25">
      <c r="A1218"/>
      <c r="B1218"/>
      <c r="C1218"/>
    </row>
    <row r="1219" spans="1:3" ht="15" x14ac:dyDescent="0.25">
      <c r="A1219"/>
      <c r="B1219"/>
      <c r="C1219"/>
    </row>
    <row r="1220" spans="1:3" ht="15" x14ac:dyDescent="0.25">
      <c r="A1220"/>
      <c r="B1220"/>
      <c r="C1220"/>
    </row>
    <row r="1221" spans="1:3" ht="15" x14ac:dyDescent="0.25">
      <c r="A1221"/>
      <c r="B1221"/>
      <c r="C1221"/>
    </row>
    <row r="1222" spans="1:3" ht="15" x14ac:dyDescent="0.25">
      <c r="A1222"/>
      <c r="B1222"/>
      <c r="C1222"/>
    </row>
    <row r="1223" spans="1:3" ht="15" x14ac:dyDescent="0.25">
      <c r="A1223"/>
      <c r="B1223"/>
      <c r="C1223"/>
    </row>
    <row r="1224" spans="1:3" ht="15" x14ac:dyDescent="0.25">
      <c r="A1224"/>
      <c r="B1224"/>
      <c r="C1224"/>
    </row>
    <row r="1225" spans="1:3" ht="15" x14ac:dyDescent="0.25">
      <c r="A1225"/>
      <c r="B1225"/>
      <c r="C1225"/>
    </row>
    <row r="1226" spans="1:3" ht="15" x14ac:dyDescent="0.25">
      <c r="A1226"/>
      <c r="B1226"/>
      <c r="C1226"/>
    </row>
    <row r="1227" spans="1:3" ht="15" x14ac:dyDescent="0.25">
      <c r="A1227"/>
      <c r="B1227"/>
      <c r="C1227"/>
    </row>
    <row r="1228" spans="1:3" ht="15" x14ac:dyDescent="0.25">
      <c r="A1228"/>
      <c r="B1228"/>
      <c r="C1228"/>
    </row>
    <row r="1229" spans="1:3" ht="15" x14ac:dyDescent="0.25">
      <c r="A1229"/>
      <c r="B1229"/>
      <c r="C1229"/>
    </row>
    <row r="1230" spans="1:3" ht="15" x14ac:dyDescent="0.25">
      <c r="A1230"/>
      <c r="B1230"/>
      <c r="C1230"/>
    </row>
    <row r="1231" spans="1:3" ht="15" x14ac:dyDescent="0.25">
      <c r="A1231"/>
      <c r="B1231"/>
      <c r="C1231"/>
    </row>
    <row r="1232" spans="1:3" ht="15" x14ac:dyDescent="0.25">
      <c r="A1232"/>
      <c r="B1232"/>
      <c r="C1232"/>
    </row>
    <row r="1233" spans="1:3" ht="15" x14ac:dyDescent="0.25">
      <c r="A1233"/>
      <c r="B1233"/>
      <c r="C1233"/>
    </row>
    <row r="1234" spans="1:3" ht="15" x14ac:dyDescent="0.25">
      <c r="A1234"/>
      <c r="B1234"/>
      <c r="C1234"/>
    </row>
    <row r="1235" spans="1:3" ht="15" x14ac:dyDescent="0.25">
      <c r="A1235"/>
      <c r="B1235"/>
      <c r="C1235"/>
    </row>
    <row r="1236" spans="1:3" ht="15" x14ac:dyDescent="0.25">
      <c r="A1236"/>
      <c r="B1236"/>
      <c r="C1236"/>
    </row>
    <row r="1237" spans="1:3" ht="15" x14ac:dyDescent="0.25">
      <c r="A1237"/>
      <c r="B1237"/>
      <c r="C1237"/>
    </row>
    <row r="1238" spans="1:3" ht="15" x14ac:dyDescent="0.25">
      <c r="A1238"/>
      <c r="B1238"/>
      <c r="C1238"/>
    </row>
    <row r="1239" spans="1:3" ht="15" x14ac:dyDescent="0.25">
      <c r="A1239"/>
      <c r="B1239"/>
      <c r="C1239"/>
    </row>
    <row r="1240" spans="1:3" ht="15" x14ac:dyDescent="0.25">
      <c r="A1240"/>
      <c r="B1240"/>
      <c r="C1240"/>
    </row>
    <row r="1241" spans="1:3" ht="15" x14ac:dyDescent="0.25">
      <c r="A1241"/>
      <c r="B1241"/>
      <c r="C1241"/>
    </row>
    <row r="1242" spans="1:3" ht="15" x14ac:dyDescent="0.25">
      <c r="A1242"/>
      <c r="B1242"/>
      <c r="C1242"/>
    </row>
    <row r="1243" spans="1:3" ht="15" x14ac:dyDescent="0.25">
      <c r="A1243"/>
      <c r="B1243"/>
      <c r="C1243"/>
    </row>
    <row r="1244" spans="1:3" ht="15" x14ac:dyDescent="0.25">
      <c r="A1244"/>
      <c r="B1244"/>
      <c r="C1244"/>
    </row>
    <row r="1245" spans="1:3" ht="15" x14ac:dyDescent="0.25">
      <c r="A1245"/>
      <c r="B1245"/>
      <c r="C1245"/>
    </row>
    <row r="1246" spans="1:3" ht="15" x14ac:dyDescent="0.25">
      <c r="A1246"/>
      <c r="B1246"/>
      <c r="C1246"/>
    </row>
    <row r="1247" spans="1:3" ht="15" x14ac:dyDescent="0.25">
      <c r="A1247"/>
      <c r="B1247"/>
      <c r="C1247"/>
    </row>
    <row r="1248" spans="1:3" ht="15" x14ac:dyDescent="0.25">
      <c r="A1248"/>
      <c r="B1248"/>
      <c r="C1248"/>
    </row>
    <row r="1249" spans="1:3" ht="15" x14ac:dyDescent="0.25">
      <c r="A1249"/>
      <c r="B1249"/>
      <c r="C1249"/>
    </row>
    <row r="1250" spans="1:3" ht="15" x14ac:dyDescent="0.25">
      <c r="A1250"/>
      <c r="B1250"/>
      <c r="C1250"/>
    </row>
    <row r="1251" spans="1:3" ht="15" x14ac:dyDescent="0.25">
      <c r="A1251"/>
      <c r="B1251"/>
      <c r="C1251"/>
    </row>
    <row r="1252" spans="1:3" ht="15" x14ac:dyDescent="0.25">
      <c r="A1252"/>
      <c r="B1252"/>
      <c r="C1252"/>
    </row>
    <row r="1253" spans="1:3" ht="15" x14ac:dyDescent="0.25">
      <c r="A1253"/>
      <c r="B1253"/>
      <c r="C1253"/>
    </row>
    <row r="1254" spans="1:3" ht="15" x14ac:dyDescent="0.25">
      <c r="A1254"/>
      <c r="B1254"/>
      <c r="C1254"/>
    </row>
    <row r="1255" spans="1:3" ht="15" x14ac:dyDescent="0.25">
      <c r="A1255"/>
      <c r="B1255"/>
      <c r="C1255"/>
    </row>
    <row r="1256" spans="1:3" ht="15" x14ac:dyDescent="0.25">
      <c r="A1256"/>
      <c r="B1256"/>
      <c r="C1256"/>
    </row>
    <row r="1257" spans="1:3" ht="15" x14ac:dyDescent="0.25">
      <c r="A1257"/>
      <c r="B1257"/>
      <c r="C1257"/>
    </row>
    <row r="1258" spans="1:3" ht="15" x14ac:dyDescent="0.25">
      <c r="A1258"/>
      <c r="B1258"/>
      <c r="C1258"/>
    </row>
    <row r="1259" spans="1:3" ht="15" x14ac:dyDescent="0.25">
      <c r="A1259"/>
      <c r="B1259"/>
      <c r="C1259"/>
    </row>
    <row r="1260" spans="1:3" ht="15" x14ac:dyDescent="0.25">
      <c r="A1260"/>
      <c r="B1260"/>
      <c r="C1260"/>
    </row>
    <row r="1261" spans="1:3" ht="15" x14ac:dyDescent="0.25">
      <c r="A1261"/>
      <c r="B1261"/>
      <c r="C1261"/>
    </row>
    <row r="1262" spans="1:3" ht="15" x14ac:dyDescent="0.25">
      <c r="A1262"/>
      <c r="B1262"/>
      <c r="C1262"/>
    </row>
    <row r="1263" spans="1:3" ht="15" x14ac:dyDescent="0.25">
      <c r="A1263"/>
      <c r="B1263"/>
      <c r="C1263"/>
    </row>
    <row r="1264" spans="1:3" ht="15" x14ac:dyDescent="0.25">
      <c r="A1264"/>
      <c r="B1264"/>
      <c r="C1264"/>
    </row>
    <row r="1265" spans="1:3" ht="15" x14ac:dyDescent="0.25">
      <c r="A1265"/>
      <c r="B1265"/>
      <c r="C1265"/>
    </row>
    <row r="1266" spans="1:3" ht="15" x14ac:dyDescent="0.25">
      <c r="A1266"/>
      <c r="B1266"/>
      <c r="C1266"/>
    </row>
    <row r="1267" spans="1:3" ht="15" x14ac:dyDescent="0.25">
      <c r="A1267"/>
      <c r="B1267"/>
      <c r="C1267"/>
    </row>
    <row r="1268" spans="1:3" ht="15" x14ac:dyDescent="0.25">
      <c r="A1268"/>
      <c r="B1268"/>
      <c r="C1268"/>
    </row>
    <row r="1269" spans="1:3" ht="15" x14ac:dyDescent="0.25">
      <c r="A1269"/>
      <c r="B1269"/>
      <c r="C1269"/>
    </row>
    <row r="1270" spans="1:3" ht="15" x14ac:dyDescent="0.25">
      <c r="A1270"/>
      <c r="B1270"/>
      <c r="C1270"/>
    </row>
    <row r="1271" spans="1:3" ht="15" x14ac:dyDescent="0.25">
      <c r="A1271"/>
      <c r="B1271"/>
      <c r="C1271"/>
    </row>
    <row r="1272" spans="1:3" ht="15" x14ac:dyDescent="0.25">
      <c r="A1272"/>
      <c r="B1272"/>
      <c r="C1272"/>
    </row>
    <row r="1273" spans="1:3" ht="15" x14ac:dyDescent="0.25">
      <c r="A1273"/>
      <c r="B1273"/>
      <c r="C1273"/>
    </row>
    <row r="1274" spans="1:3" ht="15" x14ac:dyDescent="0.25">
      <c r="A1274"/>
      <c r="B1274"/>
      <c r="C1274"/>
    </row>
    <row r="1275" spans="1:3" ht="15" x14ac:dyDescent="0.25">
      <c r="A1275"/>
      <c r="B1275"/>
      <c r="C1275"/>
    </row>
    <row r="1276" spans="1:3" ht="15" x14ac:dyDescent="0.25">
      <c r="A1276"/>
      <c r="B1276"/>
      <c r="C1276"/>
    </row>
    <row r="1277" spans="1:3" ht="15" x14ac:dyDescent="0.25">
      <c r="A1277"/>
      <c r="B1277"/>
      <c r="C1277"/>
    </row>
    <row r="1278" spans="1:3" ht="15" x14ac:dyDescent="0.25">
      <c r="A1278"/>
      <c r="B1278"/>
      <c r="C1278"/>
    </row>
    <row r="1279" spans="1:3" ht="15" x14ac:dyDescent="0.25">
      <c r="A1279"/>
      <c r="B1279"/>
      <c r="C1279"/>
    </row>
    <row r="1280" spans="1:3" ht="15" x14ac:dyDescent="0.25">
      <c r="A1280"/>
      <c r="B1280"/>
      <c r="C1280"/>
    </row>
    <row r="1281" spans="1:3" ht="15" x14ac:dyDescent="0.25">
      <c r="A1281"/>
      <c r="B1281"/>
      <c r="C1281"/>
    </row>
    <row r="1282" spans="1:3" ht="15" x14ac:dyDescent="0.25">
      <c r="A1282"/>
      <c r="B1282"/>
      <c r="C1282"/>
    </row>
    <row r="1283" spans="1:3" ht="15" x14ac:dyDescent="0.25">
      <c r="A1283"/>
      <c r="B1283"/>
      <c r="C1283"/>
    </row>
    <row r="1284" spans="1:3" ht="15" x14ac:dyDescent="0.25">
      <c r="A1284"/>
      <c r="B1284"/>
      <c r="C1284"/>
    </row>
    <row r="1285" spans="1:3" ht="15" x14ac:dyDescent="0.25">
      <c r="A1285"/>
      <c r="B1285"/>
      <c r="C1285"/>
    </row>
    <row r="1286" spans="1:3" ht="15" x14ac:dyDescent="0.25">
      <c r="A1286"/>
      <c r="B1286"/>
      <c r="C1286"/>
    </row>
    <row r="1287" spans="1:3" ht="15" x14ac:dyDescent="0.25">
      <c r="A1287"/>
      <c r="B1287"/>
      <c r="C1287"/>
    </row>
    <row r="1288" spans="1:3" ht="15" x14ac:dyDescent="0.25">
      <c r="A1288"/>
      <c r="B1288"/>
      <c r="C1288"/>
    </row>
    <row r="1289" spans="1:3" ht="15" x14ac:dyDescent="0.25">
      <c r="A1289"/>
      <c r="B1289"/>
      <c r="C1289"/>
    </row>
    <row r="1290" spans="1:3" ht="15" x14ac:dyDescent="0.25">
      <c r="A1290"/>
      <c r="B1290"/>
      <c r="C1290"/>
    </row>
    <row r="1291" spans="1:3" ht="15" x14ac:dyDescent="0.25">
      <c r="A1291"/>
      <c r="B1291"/>
      <c r="C1291"/>
    </row>
    <row r="1292" spans="1:3" ht="15" x14ac:dyDescent="0.25">
      <c r="A1292"/>
      <c r="B1292"/>
      <c r="C1292"/>
    </row>
    <row r="1293" spans="1:3" ht="15" x14ac:dyDescent="0.25">
      <c r="A1293"/>
      <c r="B1293"/>
      <c r="C1293"/>
    </row>
    <row r="1294" spans="1:3" ht="15" x14ac:dyDescent="0.25">
      <c r="A1294"/>
      <c r="B1294"/>
      <c r="C1294"/>
    </row>
    <row r="1295" spans="1:3" ht="15" x14ac:dyDescent="0.25">
      <c r="A1295"/>
      <c r="B1295"/>
      <c r="C1295"/>
    </row>
    <row r="1296" spans="1:3" ht="15" x14ac:dyDescent="0.25">
      <c r="A1296"/>
      <c r="B1296"/>
      <c r="C1296"/>
    </row>
    <row r="1297" spans="1:3" ht="15" x14ac:dyDescent="0.25">
      <c r="A1297"/>
      <c r="B1297"/>
      <c r="C1297"/>
    </row>
    <row r="1298" spans="1:3" ht="15" x14ac:dyDescent="0.25">
      <c r="A1298"/>
      <c r="B1298"/>
      <c r="C1298"/>
    </row>
    <row r="1299" spans="1:3" ht="15" x14ac:dyDescent="0.25">
      <c r="A1299"/>
      <c r="B1299"/>
      <c r="C1299"/>
    </row>
    <row r="1300" spans="1:3" ht="15" x14ac:dyDescent="0.25">
      <c r="A1300"/>
      <c r="B1300"/>
      <c r="C1300"/>
    </row>
    <row r="1301" spans="1:3" ht="15" x14ac:dyDescent="0.25">
      <c r="A1301"/>
      <c r="B1301"/>
      <c r="C1301"/>
    </row>
    <row r="1302" spans="1:3" ht="15" x14ac:dyDescent="0.25">
      <c r="A1302"/>
      <c r="B1302"/>
      <c r="C1302"/>
    </row>
    <row r="1303" spans="1:3" ht="15" x14ac:dyDescent="0.25">
      <c r="A1303"/>
      <c r="B1303"/>
      <c r="C1303"/>
    </row>
    <row r="1304" spans="1:3" ht="15" x14ac:dyDescent="0.25">
      <c r="A1304"/>
      <c r="B1304"/>
      <c r="C1304"/>
    </row>
    <row r="1305" spans="1:3" ht="15" x14ac:dyDescent="0.25">
      <c r="A1305"/>
      <c r="B1305"/>
      <c r="C1305"/>
    </row>
    <row r="1306" spans="1:3" ht="15" x14ac:dyDescent="0.25">
      <c r="A1306"/>
      <c r="B1306"/>
      <c r="C1306"/>
    </row>
    <row r="1307" spans="1:3" ht="15" x14ac:dyDescent="0.25">
      <c r="A1307"/>
      <c r="B1307"/>
      <c r="C1307"/>
    </row>
    <row r="1308" spans="1:3" ht="15" x14ac:dyDescent="0.25">
      <c r="A1308"/>
      <c r="B1308"/>
      <c r="C1308"/>
    </row>
    <row r="1309" spans="1:3" ht="15" x14ac:dyDescent="0.25">
      <c r="A1309"/>
      <c r="B1309"/>
      <c r="C1309"/>
    </row>
    <row r="1310" spans="1:3" ht="15" x14ac:dyDescent="0.25">
      <c r="A1310"/>
      <c r="B1310"/>
      <c r="C1310"/>
    </row>
    <row r="1311" spans="1:3" ht="15" x14ac:dyDescent="0.25">
      <c r="A1311"/>
      <c r="B1311"/>
      <c r="C1311"/>
    </row>
    <row r="1312" spans="1:3" ht="15" x14ac:dyDescent="0.25">
      <c r="A1312"/>
      <c r="B1312"/>
      <c r="C1312"/>
    </row>
    <row r="1313" spans="1:3" ht="15" x14ac:dyDescent="0.25">
      <c r="A1313"/>
      <c r="B1313"/>
      <c r="C1313"/>
    </row>
    <row r="1314" spans="1:3" ht="15" x14ac:dyDescent="0.25">
      <c r="A1314"/>
      <c r="B1314"/>
      <c r="C1314"/>
    </row>
    <row r="1315" spans="1:3" ht="15" x14ac:dyDescent="0.25">
      <c r="A1315"/>
      <c r="B1315"/>
      <c r="C1315"/>
    </row>
    <row r="1316" spans="1:3" ht="15" x14ac:dyDescent="0.25">
      <c r="A1316"/>
      <c r="B1316"/>
      <c r="C1316"/>
    </row>
    <row r="1317" spans="1:3" ht="15" x14ac:dyDescent="0.25">
      <c r="A1317"/>
      <c r="B1317"/>
      <c r="C1317"/>
    </row>
    <row r="1318" spans="1:3" ht="15" x14ac:dyDescent="0.25">
      <c r="A1318"/>
      <c r="B1318"/>
      <c r="C1318"/>
    </row>
    <row r="1319" spans="1:3" ht="15" x14ac:dyDescent="0.25">
      <c r="A1319"/>
      <c r="B1319"/>
      <c r="C1319"/>
    </row>
    <row r="1320" spans="1:3" ht="15" x14ac:dyDescent="0.25">
      <c r="A1320"/>
      <c r="B1320"/>
      <c r="C1320"/>
    </row>
    <row r="1321" spans="1:3" ht="15" x14ac:dyDescent="0.25">
      <c r="A1321"/>
      <c r="B1321"/>
      <c r="C1321"/>
    </row>
    <row r="1322" spans="1:3" ht="15" x14ac:dyDescent="0.25">
      <c r="A1322"/>
      <c r="B1322"/>
      <c r="C1322"/>
    </row>
    <row r="1323" spans="1:3" ht="15" x14ac:dyDescent="0.25">
      <c r="A1323"/>
      <c r="B1323"/>
      <c r="C1323"/>
    </row>
    <row r="1324" spans="1:3" ht="15" x14ac:dyDescent="0.25">
      <c r="A1324"/>
      <c r="B1324"/>
      <c r="C1324"/>
    </row>
    <row r="1325" spans="1:3" ht="15" x14ac:dyDescent="0.25">
      <c r="A1325"/>
      <c r="B1325"/>
      <c r="C1325"/>
    </row>
    <row r="1326" spans="1:3" ht="15" x14ac:dyDescent="0.25">
      <c r="A1326"/>
      <c r="B1326"/>
      <c r="C1326"/>
    </row>
    <row r="1327" spans="1:3" ht="15" x14ac:dyDescent="0.25">
      <c r="A1327"/>
      <c r="B1327"/>
      <c r="C1327"/>
    </row>
    <row r="1328" spans="1:3" ht="15" x14ac:dyDescent="0.25">
      <c r="A1328"/>
      <c r="B1328"/>
      <c r="C1328"/>
    </row>
    <row r="1329" spans="1:3" ht="15" x14ac:dyDescent="0.25">
      <c r="A1329"/>
      <c r="B1329"/>
      <c r="C1329"/>
    </row>
    <row r="1330" spans="1:3" ht="15" x14ac:dyDescent="0.25">
      <c r="A1330"/>
      <c r="B1330"/>
      <c r="C1330"/>
    </row>
    <row r="1331" spans="1:3" ht="15" x14ac:dyDescent="0.25">
      <c r="A1331"/>
      <c r="B1331"/>
      <c r="C1331"/>
    </row>
    <row r="1332" spans="1:3" ht="15" x14ac:dyDescent="0.25">
      <c r="A1332"/>
      <c r="B1332"/>
      <c r="C1332"/>
    </row>
    <row r="1333" spans="1:3" ht="15" x14ac:dyDescent="0.25">
      <c r="A1333"/>
      <c r="B1333"/>
      <c r="C1333"/>
    </row>
    <row r="1334" spans="1:3" ht="15" x14ac:dyDescent="0.25">
      <c r="A1334"/>
      <c r="B1334"/>
      <c r="C1334"/>
    </row>
    <row r="1335" spans="1:3" ht="15" x14ac:dyDescent="0.25">
      <c r="A1335"/>
      <c r="B1335"/>
      <c r="C1335"/>
    </row>
    <row r="1336" spans="1:3" ht="15" x14ac:dyDescent="0.25">
      <c r="A1336"/>
      <c r="B1336"/>
      <c r="C1336"/>
    </row>
    <row r="1337" spans="1:3" ht="15" x14ac:dyDescent="0.25">
      <c r="A1337"/>
      <c r="B1337"/>
      <c r="C1337"/>
    </row>
    <row r="1338" spans="1:3" ht="15" x14ac:dyDescent="0.25">
      <c r="A1338"/>
      <c r="B1338"/>
      <c r="C1338"/>
    </row>
    <row r="1339" spans="1:3" ht="15" x14ac:dyDescent="0.25">
      <c r="A1339"/>
      <c r="B1339"/>
      <c r="C1339"/>
    </row>
    <row r="1340" spans="1:3" ht="15" x14ac:dyDescent="0.25">
      <c r="A1340"/>
      <c r="B1340"/>
      <c r="C1340"/>
    </row>
    <row r="1341" spans="1:3" ht="15" x14ac:dyDescent="0.25">
      <c r="A1341"/>
      <c r="B1341"/>
      <c r="C1341"/>
    </row>
    <row r="1342" spans="1:3" ht="15" x14ac:dyDescent="0.25">
      <c r="A1342"/>
      <c r="B1342"/>
      <c r="C1342"/>
    </row>
    <row r="1343" spans="1:3" ht="15" x14ac:dyDescent="0.25">
      <c r="A1343"/>
      <c r="B1343"/>
      <c r="C1343"/>
    </row>
    <row r="1344" spans="1:3" ht="15" x14ac:dyDescent="0.25">
      <c r="A1344"/>
      <c r="B1344"/>
      <c r="C1344"/>
    </row>
    <row r="1345" spans="1:3" ht="15" x14ac:dyDescent="0.25">
      <c r="A1345"/>
      <c r="B1345"/>
      <c r="C1345"/>
    </row>
    <row r="1346" spans="1:3" ht="15" x14ac:dyDescent="0.25">
      <c r="A1346"/>
      <c r="B1346"/>
      <c r="C1346"/>
    </row>
    <row r="1347" spans="1:3" ht="15" x14ac:dyDescent="0.25">
      <c r="A1347"/>
      <c r="B1347"/>
      <c r="C1347"/>
    </row>
    <row r="1348" spans="1:3" ht="15" x14ac:dyDescent="0.25">
      <c r="A1348"/>
      <c r="B1348"/>
      <c r="C1348"/>
    </row>
    <row r="1349" spans="1:3" ht="15" x14ac:dyDescent="0.25">
      <c r="A1349"/>
      <c r="B1349"/>
      <c r="C1349"/>
    </row>
    <row r="1350" spans="1:3" ht="15" x14ac:dyDescent="0.25">
      <c r="A1350"/>
      <c r="B1350"/>
      <c r="C1350"/>
    </row>
    <row r="1351" spans="1:3" ht="15" x14ac:dyDescent="0.25">
      <c r="A1351"/>
      <c r="B1351"/>
      <c r="C1351"/>
    </row>
    <row r="1352" spans="1:3" ht="15" x14ac:dyDescent="0.25">
      <c r="A1352"/>
      <c r="B1352"/>
      <c r="C1352"/>
    </row>
    <row r="1353" spans="1:3" ht="15" x14ac:dyDescent="0.25">
      <c r="A1353"/>
      <c r="B1353"/>
      <c r="C1353"/>
    </row>
    <row r="1354" spans="1:3" ht="15" x14ac:dyDescent="0.25">
      <c r="A1354"/>
      <c r="B1354"/>
      <c r="C1354"/>
    </row>
    <row r="1355" spans="1:3" ht="15" x14ac:dyDescent="0.25">
      <c r="A1355"/>
      <c r="B1355"/>
      <c r="C1355"/>
    </row>
    <row r="1356" spans="1:3" ht="15" x14ac:dyDescent="0.25">
      <c r="A1356"/>
      <c r="B1356"/>
      <c r="C1356"/>
    </row>
    <row r="1357" spans="1:3" ht="15" x14ac:dyDescent="0.25">
      <c r="A1357"/>
      <c r="B1357"/>
      <c r="C1357"/>
    </row>
    <row r="1358" spans="1:3" ht="15" x14ac:dyDescent="0.25">
      <c r="A1358"/>
      <c r="B1358"/>
      <c r="C1358"/>
    </row>
    <row r="1359" spans="1:3" ht="15" x14ac:dyDescent="0.25">
      <c r="A1359"/>
      <c r="B1359"/>
      <c r="C1359"/>
    </row>
    <row r="1360" spans="1:3" ht="15" x14ac:dyDescent="0.25">
      <c r="A1360"/>
      <c r="B1360"/>
      <c r="C1360"/>
    </row>
    <row r="1361" spans="1:3" ht="15" x14ac:dyDescent="0.25">
      <c r="A1361"/>
      <c r="B1361"/>
      <c r="C1361"/>
    </row>
    <row r="1362" spans="1:3" ht="15" x14ac:dyDescent="0.25">
      <c r="A1362"/>
      <c r="B1362"/>
      <c r="C1362"/>
    </row>
    <row r="1363" spans="1:3" ht="15" x14ac:dyDescent="0.25">
      <c r="A1363"/>
      <c r="B1363"/>
      <c r="C1363"/>
    </row>
    <row r="1364" spans="1:3" ht="15" x14ac:dyDescent="0.25">
      <c r="A1364"/>
      <c r="B1364"/>
      <c r="C1364"/>
    </row>
    <row r="1365" spans="1:3" ht="15" x14ac:dyDescent="0.25">
      <c r="A1365"/>
      <c r="B1365"/>
      <c r="C1365"/>
    </row>
    <row r="1366" spans="1:3" ht="15" x14ac:dyDescent="0.25">
      <c r="A1366"/>
      <c r="B1366"/>
      <c r="C1366"/>
    </row>
    <row r="1367" spans="1:3" ht="15" x14ac:dyDescent="0.25">
      <c r="A1367"/>
      <c r="B1367"/>
      <c r="C1367"/>
    </row>
    <row r="1368" spans="1:3" ht="15" x14ac:dyDescent="0.25">
      <c r="A1368"/>
      <c r="B1368"/>
      <c r="C1368"/>
    </row>
    <row r="1369" spans="1:3" ht="15" x14ac:dyDescent="0.25">
      <c r="A1369"/>
      <c r="B1369"/>
      <c r="C1369"/>
    </row>
    <row r="1370" spans="1:3" ht="15" x14ac:dyDescent="0.25">
      <c r="A1370"/>
      <c r="B1370"/>
      <c r="C1370"/>
    </row>
    <row r="1371" spans="1:3" ht="15" x14ac:dyDescent="0.25">
      <c r="A1371"/>
      <c r="B1371"/>
      <c r="C1371"/>
    </row>
    <row r="1372" spans="1:3" ht="15" x14ac:dyDescent="0.25">
      <c r="A1372"/>
      <c r="B1372"/>
      <c r="C1372"/>
    </row>
    <row r="1373" spans="1:3" ht="15" x14ac:dyDescent="0.25">
      <c r="A1373"/>
      <c r="B1373"/>
      <c r="C1373"/>
    </row>
    <row r="1374" spans="1:3" ht="15" x14ac:dyDescent="0.25">
      <c r="A1374"/>
      <c r="B1374"/>
      <c r="C1374"/>
    </row>
    <row r="1375" spans="1:3" ht="15" x14ac:dyDescent="0.25">
      <c r="A1375"/>
      <c r="B1375"/>
      <c r="C1375"/>
    </row>
    <row r="1376" spans="1:3" ht="15" x14ac:dyDescent="0.25">
      <c r="A1376"/>
      <c r="B1376"/>
      <c r="C1376"/>
    </row>
    <row r="1377" spans="1:3" ht="15" x14ac:dyDescent="0.25">
      <c r="A1377"/>
      <c r="B1377"/>
      <c r="C1377"/>
    </row>
    <row r="1378" spans="1:3" ht="15" x14ac:dyDescent="0.25">
      <c r="A1378"/>
      <c r="B1378"/>
      <c r="C1378"/>
    </row>
    <row r="1379" spans="1:3" ht="15" x14ac:dyDescent="0.25">
      <c r="A1379"/>
      <c r="B1379"/>
      <c r="C1379"/>
    </row>
    <row r="1380" spans="1:3" ht="15" x14ac:dyDescent="0.25">
      <c r="A1380"/>
      <c r="B1380"/>
      <c r="C1380"/>
    </row>
    <row r="1381" spans="1:3" ht="15" x14ac:dyDescent="0.25">
      <c r="A1381"/>
      <c r="B1381"/>
      <c r="C1381"/>
    </row>
    <row r="1382" spans="1:3" ht="15" x14ac:dyDescent="0.25">
      <c r="A1382"/>
      <c r="B1382"/>
      <c r="C1382"/>
    </row>
    <row r="1383" spans="1:3" ht="15" x14ac:dyDescent="0.25">
      <c r="A1383"/>
      <c r="B1383"/>
      <c r="C1383"/>
    </row>
    <row r="1384" spans="1:3" ht="15" x14ac:dyDescent="0.25">
      <c r="A1384"/>
      <c r="B1384"/>
      <c r="C1384"/>
    </row>
    <row r="1385" spans="1:3" ht="15" x14ac:dyDescent="0.25">
      <c r="A1385"/>
      <c r="B1385"/>
      <c r="C1385"/>
    </row>
    <row r="1386" spans="1:3" ht="15" x14ac:dyDescent="0.25">
      <c r="A1386"/>
      <c r="B1386"/>
      <c r="C1386"/>
    </row>
    <row r="1387" spans="1:3" ht="15" x14ac:dyDescent="0.25">
      <c r="A1387"/>
      <c r="B1387"/>
      <c r="C1387"/>
    </row>
    <row r="1388" spans="1:3" ht="15" x14ac:dyDescent="0.25">
      <c r="A1388"/>
      <c r="B1388"/>
      <c r="C1388"/>
    </row>
  </sheetData>
  <autoFilter ref="A6:D577" xr:uid="{EABD80E7-73DB-432C-BF77-81555F1EE203}"/>
  <sortState xmlns:xlrd2="http://schemas.microsoft.com/office/spreadsheetml/2017/richdata2" ref="A7:D128">
    <sortCondition descending="1" ref="D7:D12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745C-04A8-42AD-8815-1A39C7159BAE}">
  <dimension ref="A1:E1343"/>
  <sheetViews>
    <sheetView showGridLines="0" workbookViewId="0">
      <pane ySplit="6" topLeftCell="A7" activePane="bottomLeft" state="frozen"/>
      <selection pane="bottomLeft" activeCell="B1" sqref="B1:B1048576"/>
    </sheetView>
  </sheetViews>
  <sheetFormatPr defaultColWidth="8.85546875" defaultRowHeight="12.75" x14ac:dyDescent="0.2"/>
  <cols>
    <col min="1" max="1" width="12" style="1" customWidth="1"/>
    <col min="2" max="2" width="20.7109375" style="1" customWidth="1"/>
    <col min="3" max="3" width="54" style="1" customWidth="1"/>
    <col min="4" max="4" width="13" style="1" customWidth="1"/>
    <col min="5" max="16384" width="8.85546875" style="1"/>
  </cols>
  <sheetData>
    <row r="1" spans="1:5" x14ac:dyDescent="0.2">
      <c r="D1" s="6">
        <v>0</v>
      </c>
    </row>
    <row r="3" spans="1:5" x14ac:dyDescent="0.2">
      <c r="C3" s="13" t="s">
        <v>2261</v>
      </c>
      <c r="D3" s="10">
        <f>D4+D5</f>
        <v>127467.46666666672</v>
      </c>
      <c r="E3" s="16"/>
    </row>
    <row r="4" spans="1:5" x14ac:dyDescent="0.2">
      <c r="C4" s="13" t="s">
        <v>2260</v>
      </c>
      <c r="D4" s="10">
        <f>SUM(D276:D278)</f>
        <v>9783.9716666666682</v>
      </c>
    </row>
    <row r="5" spans="1:5" x14ac:dyDescent="0.2">
      <c r="C5" s="13" t="s">
        <v>2259</v>
      </c>
      <c r="D5" s="10">
        <f>SUM(D7:D273)</f>
        <v>117683.49500000005</v>
      </c>
    </row>
    <row r="6" spans="1:5" ht="13.5" thickBot="1" x14ac:dyDescent="0.25">
      <c r="A6" s="17" t="s">
        <v>2257</v>
      </c>
      <c r="B6" s="17" t="s">
        <v>79</v>
      </c>
      <c r="C6" s="17" t="s">
        <v>80</v>
      </c>
      <c r="D6" s="17" t="s">
        <v>2258</v>
      </c>
    </row>
    <row r="7" spans="1:5" ht="15" x14ac:dyDescent="0.25">
      <c r="A7" s="1" t="s">
        <v>13</v>
      </c>
      <c r="B7" t="s">
        <v>1185</v>
      </c>
      <c r="C7" t="s">
        <v>248</v>
      </c>
      <c r="D7" s="6">
        <v>2749.7866666666682</v>
      </c>
    </row>
    <row r="8" spans="1:5" x14ac:dyDescent="0.2">
      <c r="A8" s="1" t="s">
        <v>13</v>
      </c>
      <c r="B8" s="1" t="s">
        <v>1014</v>
      </c>
      <c r="C8" s="1" t="s">
        <v>85</v>
      </c>
      <c r="D8" s="6">
        <v>2500</v>
      </c>
    </row>
    <row r="9" spans="1:5" ht="15" x14ac:dyDescent="0.25">
      <c r="A9" s="1" t="s">
        <v>13</v>
      </c>
      <c r="B9" t="s">
        <v>1169</v>
      </c>
      <c r="C9" t="s">
        <v>218</v>
      </c>
      <c r="D9" s="6">
        <v>2229.3733333333334</v>
      </c>
    </row>
    <row r="10" spans="1:5" ht="15" x14ac:dyDescent="0.25">
      <c r="A10" s="1" t="s">
        <v>13</v>
      </c>
      <c r="B10" t="s">
        <v>1023</v>
      </c>
      <c r="C10" t="s">
        <v>472</v>
      </c>
      <c r="D10" s="6">
        <v>2206.4713333333334</v>
      </c>
    </row>
    <row r="11" spans="1:5" ht="15" x14ac:dyDescent="0.25">
      <c r="A11" s="1" t="s">
        <v>13</v>
      </c>
      <c r="B11" t="s">
        <v>1062</v>
      </c>
      <c r="C11" t="s">
        <v>472</v>
      </c>
      <c r="D11" s="6">
        <v>2163.4733333333334</v>
      </c>
    </row>
    <row r="12" spans="1:5" ht="15" x14ac:dyDescent="0.25">
      <c r="A12" s="1" t="s">
        <v>13</v>
      </c>
      <c r="B12" t="s">
        <v>1175</v>
      </c>
      <c r="C12" t="s">
        <v>229</v>
      </c>
      <c r="D12" s="6">
        <v>2141.6666666666665</v>
      </c>
    </row>
    <row r="13" spans="1:5" ht="15" x14ac:dyDescent="0.25">
      <c r="A13" s="1" t="s">
        <v>13</v>
      </c>
      <c r="B13" t="s">
        <v>1163</v>
      </c>
      <c r="C13" t="s">
        <v>217</v>
      </c>
      <c r="D13" s="6">
        <v>1881.9066666666665</v>
      </c>
    </row>
    <row r="14" spans="1:5" ht="15" x14ac:dyDescent="0.25">
      <c r="A14" s="1" t="s">
        <v>13</v>
      </c>
      <c r="B14" t="s">
        <v>1143</v>
      </c>
      <c r="C14" t="s">
        <v>472</v>
      </c>
      <c r="D14" s="6">
        <v>1868.0233333333333</v>
      </c>
    </row>
    <row r="15" spans="1:5" ht="15" x14ac:dyDescent="0.25">
      <c r="A15" s="1" t="s">
        <v>13</v>
      </c>
      <c r="B15" t="s">
        <v>1182</v>
      </c>
      <c r="C15" t="s">
        <v>219</v>
      </c>
      <c r="D15" s="6">
        <v>1838.5699999999997</v>
      </c>
    </row>
    <row r="16" spans="1:5" ht="15" x14ac:dyDescent="0.25">
      <c r="A16" s="1" t="s">
        <v>13</v>
      </c>
      <c r="B16" t="s">
        <v>1167</v>
      </c>
      <c r="C16" t="s">
        <v>248</v>
      </c>
      <c r="D16" s="6">
        <v>1836.5400000000009</v>
      </c>
    </row>
    <row r="17" spans="1:4" ht="15" x14ac:dyDescent="0.25">
      <c r="A17" s="1" t="s">
        <v>13</v>
      </c>
      <c r="B17" t="s">
        <v>1181</v>
      </c>
      <c r="C17" t="s">
        <v>219</v>
      </c>
      <c r="D17" s="6">
        <v>1836.4866666666669</v>
      </c>
    </row>
    <row r="18" spans="1:4" ht="15" x14ac:dyDescent="0.25">
      <c r="A18" s="1" t="s">
        <v>13</v>
      </c>
      <c r="B18" t="s">
        <v>1028</v>
      </c>
      <c r="C18" t="s">
        <v>218</v>
      </c>
      <c r="D18" s="6">
        <v>1828.11</v>
      </c>
    </row>
    <row r="19" spans="1:4" ht="15" x14ac:dyDescent="0.25">
      <c r="A19" s="1" t="s">
        <v>13</v>
      </c>
      <c r="B19" t="s">
        <v>1171</v>
      </c>
      <c r="C19" t="s">
        <v>472</v>
      </c>
      <c r="D19" s="6">
        <v>1707.6666666666667</v>
      </c>
    </row>
    <row r="20" spans="1:4" ht="15" x14ac:dyDescent="0.25">
      <c r="A20" s="1" t="s">
        <v>13</v>
      </c>
      <c r="B20" t="s">
        <v>1168</v>
      </c>
      <c r="C20" t="s">
        <v>218</v>
      </c>
      <c r="D20" s="6">
        <v>1706.5333333333335</v>
      </c>
    </row>
    <row r="21" spans="1:4" ht="15" x14ac:dyDescent="0.25">
      <c r="A21" s="1" t="s">
        <v>13</v>
      </c>
      <c r="B21" t="s">
        <v>1179</v>
      </c>
      <c r="C21" t="s">
        <v>219</v>
      </c>
      <c r="D21" s="6">
        <v>1661.2466666666669</v>
      </c>
    </row>
    <row r="22" spans="1:4" x14ac:dyDescent="0.2">
      <c r="A22" s="1" t="s">
        <v>13</v>
      </c>
      <c r="B22" s="1" t="s">
        <v>1062</v>
      </c>
      <c r="C22" s="1" t="s">
        <v>117</v>
      </c>
      <c r="D22" s="6">
        <v>1501.7366666666667</v>
      </c>
    </row>
    <row r="23" spans="1:4" x14ac:dyDescent="0.2">
      <c r="A23" s="1" t="s">
        <v>13</v>
      </c>
      <c r="B23" s="1" t="s">
        <v>1025</v>
      </c>
      <c r="C23" s="1" t="s">
        <v>204</v>
      </c>
      <c r="D23" s="6">
        <v>1483.1149999999998</v>
      </c>
    </row>
    <row r="24" spans="1:4" ht="15" x14ac:dyDescent="0.25">
      <c r="A24" s="1" t="s">
        <v>13</v>
      </c>
      <c r="B24" t="s">
        <v>1167</v>
      </c>
      <c r="C24" t="s">
        <v>217</v>
      </c>
      <c r="D24" s="6">
        <v>1336.8733333333341</v>
      </c>
    </row>
    <row r="25" spans="1:4" ht="15" x14ac:dyDescent="0.25">
      <c r="A25" s="1" t="s">
        <v>13</v>
      </c>
      <c r="B25" t="s">
        <v>1035</v>
      </c>
      <c r="C25" t="s">
        <v>509</v>
      </c>
      <c r="D25" s="6">
        <v>1300.6416666666664</v>
      </c>
    </row>
    <row r="26" spans="1:4" ht="15" x14ac:dyDescent="0.25">
      <c r="A26" s="1" t="s">
        <v>13</v>
      </c>
      <c r="B26" t="s">
        <v>1159</v>
      </c>
      <c r="C26" t="s">
        <v>209</v>
      </c>
      <c r="D26" s="6">
        <v>1270.175</v>
      </c>
    </row>
    <row r="27" spans="1:4" ht="15" x14ac:dyDescent="0.25">
      <c r="A27" s="1" t="s">
        <v>13</v>
      </c>
      <c r="B27" t="s">
        <v>1159</v>
      </c>
      <c r="C27" t="s">
        <v>698</v>
      </c>
      <c r="D27" s="6">
        <v>1253.675</v>
      </c>
    </row>
    <row r="28" spans="1:4" x14ac:dyDescent="0.2">
      <c r="A28" s="1" t="s">
        <v>13</v>
      </c>
      <c r="B28" s="1" t="s">
        <v>1023</v>
      </c>
      <c r="C28" s="1" t="s">
        <v>155</v>
      </c>
      <c r="D28" s="6">
        <v>1246.4713333333332</v>
      </c>
    </row>
    <row r="29" spans="1:4" ht="15" x14ac:dyDescent="0.25">
      <c r="A29" s="1" t="s">
        <v>13</v>
      </c>
      <c r="B29" t="s">
        <v>1024</v>
      </c>
      <c r="C29" t="s">
        <v>218</v>
      </c>
      <c r="D29" s="6">
        <v>1227.9333333333334</v>
      </c>
    </row>
    <row r="30" spans="1:4" x14ac:dyDescent="0.2">
      <c r="A30" s="1" t="s">
        <v>13</v>
      </c>
      <c r="B30" s="1" t="s">
        <v>1025</v>
      </c>
      <c r="C30" s="1" t="s">
        <v>1095</v>
      </c>
      <c r="D30" s="6">
        <v>1216.5574999999999</v>
      </c>
    </row>
    <row r="31" spans="1:4" ht="15" x14ac:dyDescent="0.25">
      <c r="A31" s="1" t="s">
        <v>13</v>
      </c>
      <c r="B31" t="s">
        <v>1030</v>
      </c>
      <c r="C31" t="s">
        <v>220</v>
      </c>
      <c r="D31" s="6">
        <v>1061.9600000000003</v>
      </c>
    </row>
    <row r="32" spans="1:4" x14ac:dyDescent="0.2">
      <c r="A32" s="1" t="s">
        <v>13</v>
      </c>
      <c r="B32" s="1" t="s">
        <v>1153</v>
      </c>
      <c r="C32" s="1" t="s">
        <v>204</v>
      </c>
      <c r="D32" s="6">
        <v>1001.4233333333333</v>
      </c>
    </row>
    <row r="33" spans="1:4" ht="15" x14ac:dyDescent="0.25">
      <c r="A33" s="1" t="s">
        <v>13</v>
      </c>
      <c r="B33" t="s">
        <v>1074</v>
      </c>
      <c r="C33" t="s">
        <v>217</v>
      </c>
      <c r="D33" s="6">
        <v>941.331111111111</v>
      </c>
    </row>
    <row r="34" spans="1:4" x14ac:dyDescent="0.2">
      <c r="A34" s="1" t="s">
        <v>13</v>
      </c>
      <c r="B34" s="1" t="s">
        <v>1148</v>
      </c>
      <c r="C34" s="1" t="s">
        <v>201</v>
      </c>
      <c r="D34" s="6">
        <v>889.02666666666664</v>
      </c>
    </row>
    <row r="35" spans="1:4" ht="15" x14ac:dyDescent="0.25">
      <c r="A35" s="1" t="s">
        <v>13</v>
      </c>
      <c r="B35" t="s">
        <v>1187</v>
      </c>
      <c r="C35" t="s">
        <v>302</v>
      </c>
      <c r="D35" s="6">
        <v>882.84</v>
      </c>
    </row>
    <row r="36" spans="1:4" ht="15" x14ac:dyDescent="0.25">
      <c r="A36" s="1" t="s">
        <v>13</v>
      </c>
      <c r="B36" t="s">
        <v>1166</v>
      </c>
      <c r="C36" t="s">
        <v>217</v>
      </c>
      <c r="D36" s="6">
        <v>829.78000000000009</v>
      </c>
    </row>
    <row r="37" spans="1:4" ht="15" x14ac:dyDescent="0.25">
      <c r="A37" s="1" t="s">
        <v>13</v>
      </c>
      <c r="B37" t="s">
        <v>1155</v>
      </c>
      <c r="C37" t="s">
        <v>204</v>
      </c>
      <c r="D37" s="6">
        <v>800.13666666666666</v>
      </c>
    </row>
    <row r="38" spans="1:4" x14ac:dyDescent="0.2">
      <c r="A38" s="1" t="s">
        <v>13</v>
      </c>
      <c r="B38" s="1" t="s">
        <v>1060</v>
      </c>
      <c r="C38" s="1" t="s">
        <v>99</v>
      </c>
      <c r="D38" s="6">
        <v>750</v>
      </c>
    </row>
    <row r="39" spans="1:4" x14ac:dyDescent="0.2">
      <c r="A39" s="1" t="s">
        <v>13</v>
      </c>
      <c r="B39" s="1" t="s">
        <v>1015</v>
      </c>
      <c r="C39" s="1" t="s">
        <v>1063</v>
      </c>
      <c r="D39" s="6">
        <v>750</v>
      </c>
    </row>
    <row r="40" spans="1:4" x14ac:dyDescent="0.2">
      <c r="A40" s="1" t="s">
        <v>13</v>
      </c>
      <c r="B40" s="1" t="s">
        <v>1056</v>
      </c>
      <c r="C40" s="1" t="s">
        <v>1057</v>
      </c>
      <c r="D40" s="6">
        <v>733.33333333333337</v>
      </c>
    </row>
    <row r="41" spans="1:4" ht="15" x14ac:dyDescent="0.25">
      <c r="A41" s="1" t="s">
        <v>13</v>
      </c>
      <c r="B41" t="s">
        <v>1152</v>
      </c>
      <c r="C41" t="s">
        <v>204</v>
      </c>
      <c r="D41" s="6">
        <v>728.52333333333343</v>
      </c>
    </row>
    <row r="42" spans="1:4" ht="15" x14ac:dyDescent="0.25">
      <c r="A42" s="1" t="s">
        <v>13</v>
      </c>
      <c r="B42" t="s">
        <v>1025</v>
      </c>
      <c r="C42" t="s">
        <v>235</v>
      </c>
      <c r="D42" s="6">
        <v>716.55749999999989</v>
      </c>
    </row>
    <row r="43" spans="1:4" ht="15" x14ac:dyDescent="0.25">
      <c r="A43" s="1" t="s">
        <v>13</v>
      </c>
      <c r="B43" t="s">
        <v>1170</v>
      </c>
      <c r="C43" t="s">
        <v>218</v>
      </c>
      <c r="D43" s="6">
        <v>710.5</v>
      </c>
    </row>
    <row r="44" spans="1:4" ht="15" x14ac:dyDescent="0.25">
      <c r="A44" s="1" t="s">
        <v>13</v>
      </c>
      <c r="B44" t="s">
        <v>1174</v>
      </c>
      <c r="C44" t="s">
        <v>227</v>
      </c>
      <c r="D44" s="6">
        <v>702.49333333333345</v>
      </c>
    </row>
    <row r="45" spans="1:4" x14ac:dyDescent="0.2">
      <c r="A45" s="1" t="s">
        <v>13</v>
      </c>
      <c r="B45" s="1" t="s">
        <v>1074</v>
      </c>
      <c r="C45" s="1" t="s">
        <v>1075</v>
      </c>
      <c r="D45" s="6">
        <v>693.99888888888881</v>
      </c>
    </row>
    <row r="46" spans="1:4" ht="15" x14ac:dyDescent="0.25">
      <c r="A46" s="1" t="s">
        <v>13</v>
      </c>
      <c r="B46" t="s">
        <v>1244</v>
      </c>
      <c r="C46" t="s">
        <v>287</v>
      </c>
      <c r="D46" s="6">
        <v>673.73333333333346</v>
      </c>
    </row>
    <row r="47" spans="1:4" ht="15" x14ac:dyDescent="0.25">
      <c r="A47" s="1" t="s">
        <v>13</v>
      </c>
      <c r="B47" t="s">
        <v>1160</v>
      </c>
      <c r="C47" t="s">
        <v>218</v>
      </c>
      <c r="D47" s="6">
        <v>654.12166666666667</v>
      </c>
    </row>
    <row r="48" spans="1:4" x14ac:dyDescent="0.2">
      <c r="A48" s="1" t="s">
        <v>13</v>
      </c>
      <c r="B48" s="1" t="s">
        <v>1093</v>
      </c>
      <c r="C48" s="1" t="s">
        <v>1094</v>
      </c>
      <c r="D48" s="6">
        <v>644.58333333333337</v>
      </c>
    </row>
    <row r="49" spans="1:4" x14ac:dyDescent="0.2">
      <c r="A49" s="1" t="s">
        <v>13</v>
      </c>
      <c r="B49" s="1" t="s">
        <v>1023</v>
      </c>
      <c r="C49" s="1" t="s">
        <v>182</v>
      </c>
      <c r="D49" s="6">
        <v>637.27133333333325</v>
      </c>
    </row>
    <row r="50" spans="1:4" x14ac:dyDescent="0.2">
      <c r="A50" s="1" t="s">
        <v>13</v>
      </c>
      <c r="B50" s="1" t="s">
        <v>1037</v>
      </c>
      <c r="C50" s="1" t="s">
        <v>118</v>
      </c>
      <c r="D50" s="6">
        <v>625</v>
      </c>
    </row>
    <row r="51" spans="1:4" x14ac:dyDescent="0.2">
      <c r="A51" s="1" t="s">
        <v>13</v>
      </c>
      <c r="B51" s="1" t="s">
        <v>1064</v>
      </c>
      <c r="C51" s="1" t="s">
        <v>88</v>
      </c>
      <c r="D51" s="6">
        <v>625</v>
      </c>
    </row>
    <row r="52" spans="1:4" ht="15" x14ac:dyDescent="0.25">
      <c r="A52" s="1" t="s">
        <v>13</v>
      </c>
      <c r="B52" t="s">
        <v>1260</v>
      </c>
      <c r="C52" t="s">
        <v>294</v>
      </c>
      <c r="D52" s="6">
        <v>625</v>
      </c>
    </row>
    <row r="53" spans="1:4" ht="15" x14ac:dyDescent="0.25">
      <c r="A53" s="1" t="s">
        <v>13</v>
      </c>
      <c r="B53" t="s">
        <v>1093</v>
      </c>
      <c r="C53" t="s">
        <v>302</v>
      </c>
      <c r="D53" s="6">
        <v>614.16666666666663</v>
      </c>
    </row>
    <row r="54" spans="1:4" ht="15" x14ac:dyDescent="0.25">
      <c r="A54" s="1" t="s">
        <v>13</v>
      </c>
      <c r="B54" t="s">
        <v>1184</v>
      </c>
      <c r="C54" t="s">
        <v>248</v>
      </c>
      <c r="D54" s="6">
        <v>579.93333333333339</v>
      </c>
    </row>
    <row r="55" spans="1:4" ht="15" x14ac:dyDescent="0.25">
      <c r="A55" s="1" t="s">
        <v>13</v>
      </c>
      <c r="B55" t="s">
        <v>1173</v>
      </c>
      <c r="C55" t="s">
        <v>227</v>
      </c>
      <c r="D55" s="6">
        <v>570.19000000000005</v>
      </c>
    </row>
    <row r="56" spans="1:4" ht="15" x14ac:dyDescent="0.25">
      <c r="A56" s="1" t="s">
        <v>13</v>
      </c>
      <c r="B56" t="s">
        <v>1178</v>
      </c>
      <c r="C56" t="s">
        <v>219</v>
      </c>
      <c r="D56" s="6">
        <v>565.34666666666669</v>
      </c>
    </row>
    <row r="57" spans="1:4" ht="15" x14ac:dyDescent="0.25">
      <c r="A57" s="1" t="s">
        <v>13</v>
      </c>
      <c r="B57" t="s">
        <v>1177</v>
      </c>
      <c r="C57" t="s">
        <v>219</v>
      </c>
      <c r="D57" s="6">
        <v>560.4133333333333</v>
      </c>
    </row>
    <row r="58" spans="1:4" ht="15" x14ac:dyDescent="0.25">
      <c r="A58" s="1" t="s">
        <v>13</v>
      </c>
      <c r="B58" t="s">
        <v>1188</v>
      </c>
      <c r="C58" t="s">
        <v>302</v>
      </c>
      <c r="D58" s="6">
        <v>550</v>
      </c>
    </row>
    <row r="59" spans="1:4" ht="15" x14ac:dyDescent="0.25">
      <c r="A59" s="1" t="s">
        <v>13</v>
      </c>
      <c r="B59" t="s">
        <v>1189</v>
      </c>
      <c r="C59" t="s">
        <v>302</v>
      </c>
      <c r="D59" s="6">
        <v>550</v>
      </c>
    </row>
    <row r="60" spans="1:4" ht="15" x14ac:dyDescent="0.25">
      <c r="A60" s="1" t="s">
        <v>13</v>
      </c>
      <c r="B60" t="s">
        <v>1157</v>
      </c>
      <c r="C60" t="s">
        <v>209</v>
      </c>
      <c r="D60" s="6">
        <v>546.40666666666675</v>
      </c>
    </row>
    <row r="61" spans="1:4" ht="15" x14ac:dyDescent="0.25">
      <c r="A61" s="1" t="s">
        <v>13</v>
      </c>
      <c r="B61" t="s">
        <v>1224</v>
      </c>
      <c r="C61" t="s">
        <v>276</v>
      </c>
      <c r="D61" s="6">
        <v>540</v>
      </c>
    </row>
    <row r="62" spans="1:4" ht="15" x14ac:dyDescent="0.25">
      <c r="A62" s="1" t="s">
        <v>13</v>
      </c>
      <c r="B62" t="s">
        <v>1225</v>
      </c>
      <c r="C62" t="s">
        <v>276</v>
      </c>
      <c r="D62" s="6">
        <v>540</v>
      </c>
    </row>
    <row r="63" spans="1:4" ht="15" x14ac:dyDescent="0.25">
      <c r="A63" s="1" t="s">
        <v>13</v>
      </c>
      <c r="B63" t="s">
        <v>1231</v>
      </c>
      <c r="C63" t="s">
        <v>276</v>
      </c>
      <c r="D63" s="6">
        <v>540</v>
      </c>
    </row>
    <row r="64" spans="1:4" ht="15" x14ac:dyDescent="0.25">
      <c r="A64" s="1" t="s">
        <v>13</v>
      </c>
      <c r="B64" t="s">
        <v>1031</v>
      </c>
      <c r="C64" t="s">
        <v>238</v>
      </c>
      <c r="D64" s="6">
        <v>538.45666666666671</v>
      </c>
    </row>
    <row r="65" spans="1:4" ht="15" x14ac:dyDescent="0.25">
      <c r="A65" s="1" t="s">
        <v>13</v>
      </c>
      <c r="B65" t="s">
        <v>1229</v>
      </c>
      <c r="C65" t="s">
        <v>276</v>
      </c>
      <c r="D65" s="6">
        <v>518.40000000000009</v>
      </c>
    </row>
    <row r="66" spans="1:4" ht="15" x14ac:dyDescent="0.25">
      <c r="A66" s="1" t="s">
        <v>13</v>
      </c>
      <c r="B66" t="s">
        <v>1193</v>
      </c>
      <c r="C66" t="s">
        <v>272</v>
      </c>
      <c r="D66" s="6">
        <v>517.43999999999994</v>
      </c>
    </row>
    <row r="67" spans="1:4" x14ac:dyDescent="0.2">
      <c r="A67" s="1" t="s">
        <v>13</v>
      </c>
      <c r="B67" s="1" t="s">
        <v>1076</v>
      </c>
      <c r="C67" s="1" t="s">
        <v>137</v>
      </c>
      <c r="D67" s="6">
        <v>500</v>
      </c>
    </row>
    <row r="68" spans="1:4" x14ac:dyDescent="0.2">
      <c r="A68" s="1" t="s">
        <v>13</v>
      </c>
      <c r="B68" s="1" t="s">
        <v>1077</v>
      </c>
      <c r="C68" s="1" t="s">
        <v>137</v>
      </c>
      <c r="D68" s="6">
        <v>500</v>
      </c>
    </row>
    <row r="69" spans="1:4" x14ac:dyDescent="0.2">
      <c r="A69" s="1" t="s">
        <v>13</v>
      </c>
      <c r="B69" s="1" t="s">
        <v>1078</v>
      </c>
      <c r="C69" s="1" t="s">
        <v>137</v>
      </c>
      <c r="D69" s="6">
        <v>500</v>
      </c>
    </row>
    <row r="70" spans="1:4" x14ac:dyDescent="0.2">
      <c r="A70" s="1" t="s">
        <v>13</v>
      </c>
      <c r="B70" s="1" t="s">
        <v>1082</v>
      </c>
      <c r="C70" s="1" t="s">
        <v>1055</v>
      </c>
      <c r="D70" s="6">
        <v>500</v>
      </c>
    </row>
    <row r="71" spans="1:4" x14ac:dyDescent="0.2">
      <c r="A71" s="1" t="s">
        <v>13</v>
      </c>
      <c r="B71" s="1" t="s">
        <v>1127</v>
      </c>
      <c r="C71" s="1" t="s">
        <v>104</v>
      </c>
      <c r="D71" s="6">
        <v>500</v>
      </c>
    </row>
    <row r="72" spans="1:4" ht="15" x14ac:dyDescent="0.25">
      <c r="A72" s="1" t="s">
        <v>13</v>
      </c>
      <c r="B72" t="s">
        <v>1251</v>
      </c>
      <c r="C72" t="s">
        <v>291</v>
      </c>
      <c r="D72" s="6">
        <v>497.43333333333197</v>
      </c>
    </row>
    <row r="73" spans="1:4" ht="15" x14ac:dyDescent="0.25">
      <c r="A73" s="1" t="s">
        <v>13</v>
      </c>
      <c r="B73" t="s">
        <v>1176</v>
      </c>
      <c r="C73" t="s">
        <v>237</v>
      </c>
      <c r="D73" s="6">
        <v>487.67333333333323</v>
      </c>
    </row>
    <row r="74" spans="1:4" ht="15" x14ac:dyDescent="0.25">
      <c r="A74" s="1" t="s">
        <v>13</v>
      </c>
      <c r="B74" t="s">
        <v>1172</v>
      </c>
      <c r="C74" t="s">
        <v>220</v>
      </c>
      <c r="D74" s="6">
        <v>484.07999999999993</v>
      </c>
    </row>
    <row r="75" spans="1:4" ht="15" x14ac:dyDescent="0.25">
      <c r="A75" s="1" t="s">
        <v>13</v>
      </c>
      <c r="B75" t="s">
        <v>1183</v>
      </c>
      <c r="C75" t="s">
        <v>262</v>
      </c>
      <c r="D75" s="6">
        <v>479.55333333333334</v>
      </c>
    </row>
    <row r="76" spans="1:4" ht="15" x14ac:dyDescent="0.25">
      <c r="A76" s="1" t="s">
        <v>13</v>
      </c>
      <c r="B76" t="s">
        <v>1247</v>
      </c>
      <c r="C76" t="s">
        <v>287</v>
      </c>
      <c r="D76" s="6">
        <v>467.2</v>
      </c>
    </row>
    <row r="77" spans="1:4" ht="15" x14ac:dyDescent="0.25">
      <c r="A77" s="1" t="s">
        <v>13</v>
      </c>
      <c r="B77" t="s">
        <v>1186</v>
      </c>
      <c r="C77" t="s">
        <v>262</v>
      </c>
      <c r="D77" s="6">
        <v>460</v>
      </c>
    </row>
    <row r="78" spans="1:4" x14ac:dyDescent="0.2">
      <c r="A78" s="1" t="s">
        <v>13</v>
      </c>
      <c r="B78" s="1" t="s">
        <v>1143</v>
      </c>
      <c r="C78" s="1" t="s">
        <v>182</v>
      </c>
      <c r="D78" s="6">
        <v>456.02333333333314</v>
      </c>
    </row>
    <row r="79" spans="1:4" ht="15" x14ac:dyDescent="0.25">
      <c r="A79" s="1" t="s">
        <v>13</v>
      </c>
      <c r="B79" t="s">
        <v>1249</v>
      </c>
      <c r="C79" t="s">
        <v>291</v>
      </c>
      <c r="D79" s="6">
        <v>454.1499999999989</v>
      </c>
    </row>
    <row r="80" spans="1:4" ht="15" x14ac:dyDescent="0.25">
      <c r="A80" s="1" t="s">
        <v>13</v>
      </c>
      <c r="B80" t="s">
        <v>1199</v>
      </c>
      <c r="C80" t="s">
        <v>275</v>
      </c>
      <c r="D80" s="6">
        <v>453.60000000000008</v>
      </c>
    </row>
    <row r="81" spans="1:4" ht="15" x14ac:dyDescent="0.25">
      <c r="A81" s="1" t="s">
        <v>13</v>
      </c>
      <c r="B81" t="s">
        <v>1226</v>
      </c>
      <c r="C81" t="s">
        <v>276</v>
      </c>
      <c r="D81" s="6">
        <v>453.60000000000008</v>
      </c>
    </row>
    <row r="82" spans="1:4" ht="15" x14ac:dyDescent="0.25">
      <c r="A82" s="1" t="s">
        <v>13</v>
      </c>
      <c r="B82" t="s">
        <v>1228</v>
      </c>
      <c r="C82" t="s">
        <v>276</v>
      </c>
      <c r="D82" s="6">
        <v>453.60000000000008</v>
      </c>
    </row>
    <row r="83" spans="1:4" ht="15" x14ac:dyDescent="0.25">
      <c r="A83" s="1" t="s">
        <v>13</v>
      </c>
      <c r="B83" t="s">
        <v>1230</v>
      </c>
      <c r="C83" t="s">
        <v>276</v>
      </c>
      <c r="D83" s="6">
        <v>453.60000000000008</v>
      </c>
    </row>
    <row r="84" spans="1:4" x14ac:dyDescent="0.2">
      <c r="A84" s="1" t="s">
        <v>13</v>
      </c>
      <c r="B84" s="1" t="s">
        <v>1023</v>
      </c>
      <c r="C84" s="1" t="s">
        <v>1144</v>
      </c>
      <c r="D84" s="6">
        <v>446.47133333333323</v>
      </c>
    </row>
    <row r="85" spans="1:4" ht="15" x14ac:dyDescent="0.25">
      <c r="A85" s="1" t="s">
        <v>13</v>
      </c>
      <c r="B85" t="s">
        <v>1023</v>
      </c>
      <c r="C85" t="s">
        <v>260</v>
      </c>
      <c r="D85" s="6">
        <v>446.47133333333323</v>
      </c>
    </row>
    <row r="86" spans="1:4" ht="15" x14ac:dyDescent="0.25">
      <c r="A86" s="1" t="s">
        <v>13</v>
      </c>
      <c r="B86" t="s">
        <v>1252</v>
      </c>
      <c r="C86" t="s">
        <v>291</v>
      </c>
      <c r="D86" s="6">
        <v>441.8999999999989</v>
      </c>
    </row>
    <row r="87" spans="1:4" ht="15" x14ac:dyDescent="0.25">
      <c r="A87" s="1" t="s">
        <v>13</v>
      </c>
      <c r="B87" t="s">
        <v>1227</v>
      </c>
      <c r="C87" t="s">
        <v>276</v>
      </c>
      <c r="D87" s="6">
        <v>432</v>
      </c>
    </row>
    <row r="88" spans="1:4" x14ac:dyDescent="0.2">
      <c r="A88" s="1" t="s">
        <v>13</v>
      </c>
      <c r="B88" s="1" t="s">
        <v>1149</v>
      </c>
      <c r="C88" s="1" t="s">
        <v>204</v>
      </c>
      <c r="D88" s="6">
        <v>424.8844444444444</v>
      </c>
    </row>
    <row r="89" spans="1:4" ht="15" x14ac:dyDescent="0.25">
      <c r="A89" s="1" t="s">
        <v>13</v>
      </c>
      <c r="B89" t="s">
        <v>1246</v>
      </c>
      <c r="C89" t="s">
        <v>287</v>
      </c>
      <c r="D89" s="6">
        <v>422.40000000000009</v>
      </c>
    </row>
    <row r="90" spans="1:4" ht="15" x14ac:dyDescent="0.25">
      <c r="A90" s="1" t="s">
        <v>13</v>
      </c>
      <c r="B90" t="s">
        <v>1211</v>
      </c>
      <c r="C90" t="s">
        <v>282</v>
      </c>
      <c r="D90" s="6">
        <v>416</v>
      </c>
    </row>
    <row r="91" spans="1:4" ht="15" x14ac:dyDescent="0.25">
      <c r="A91" s="1" t="s">
        <v>13</v>
      </c>
      <c r="B91" t="s">
        <v>1158</v>
      </c>
      <c r="C91" t="s">
        <v>209</v>
      </c>
      <c r="D91" s="6">
        <v>411.09333333333331</v>
      </c>
    </row>
    <row r="92" spans="1:4" ht="15" x14ac:dyDescent="0.25">
      <c r="A92" s="1" t="s">
        <v>13</v>
      </c>
      <c r="B92" t="s">
        <v>1256</v>
      </c>
      <c r="C92" t="s">
        <v>292</v>
      </c>
      <c r="D92" s="6">
        <v>400</v>
      </c>
    </row>
    <row r="93" spans="1:4" ht="15" x14ac:dyDescent="0.25">
      <c r="A93" s="1" t="s">
        <v>13</v>
      </c>
      <c r="B93" t="s">
        <v>1257</v>
      </c>
      <c r="C93" t="s">
        <v>292</v>
      </c>
      <c r="D93" s="6">
        <v>400</v>
      </c>
    </row>
    <row r="94" spans="1:4" ht="15" x14ac:dyDescent="0.25">
      <c r="A94" s="1" t="s">
        <v>13</v>
      </c>
      <c r="B94" t="s">
        <v>1258</v>
      </c>
      <c r="C94" t="s">
        <v>292</v>
      </c>
      <c r="D94" s="6">
        <v>400</v>
      </c>
    </row>
    <row r="95" spans="1:4" ht="15" x14ac:dyDescent="0.25">
      <c r="A95" s="1" t="s">
        <v>13</v>
      </c>
      <c r="B95" t="s">
        <v>1212</v>
      </c>
      <c r="C95" t="s">
        <v>282</v>
      </c>
      <c r="D95" s="6">
        <v>399.36000000000007</v>
      </c>
    </row>
    <row r="96" spans="1:4" ht="15" x14ac:dyDescent="0.25">
      <c r="A96" s="1" t="s">
        <v>13</v>
      </c>
      <c r="B96" t="s">
        <v>1208</v>
      </c>
      <c r="C96" t="s">
        <v>282</v>
      </c>
      <c r="D96" s="6">
        <v>396.8</v>
      </c>
    </row>
    <row r="97" spans="1:4" ht="15" x14ac:dyDescent="0.25">
      <c r="A97" s="1" t="s">
        <v>13</v>
      </c>
      <c r="B97" t="s">
        <v>1250</v>
      </c>
      <c r="C97" t="s">
        <v>291</v>
      </c>
      <c r="D97" s="6">
        <v>391.2666666666658</v>
      </c>
    </row>
    <row r="98" spans="1:4" ht="15" x14ac:dyDescent="0.25">
      <c r="A98" s="1" t="s">
        <v>13</v>
      </c>
      <c r="B98" t="s">
        <v>1198</v>
      </c>
      <c r="C98" t="s">
        <v>275</v>
      </c>
      <c r="D98" s="6">
        <v>386.40000000000003</v>
      </c>
    </row>
    <row r="99" spans="1:4" ht="15" x14ac:dyDescent="0.25">
      <c r="A99" s="1" t="s">
        <v>13</v>
      </c>
      <c r="B99" t="s">
        <v>1213</v>
      </c>
      <c r="C99" t="s">
        <v>282</v>
      </c>
      <c r="D99" s="6">
        <v>384</v>
      </c>
    </row>
    <row r="100" spans="1:4" ht="15" x14ac:dyDescent="0.25">
      <c r="A100" s="1" t="s">
        <v>13</v>
      </c>
      <c r="B100" t="s">
        <v>1216</v>
      </c>
      <c r="C100" t="s">
        <v>282</v>
      </c>
      <c r="D100" s="6">
        <v>384</v>
      </c>
    </row>
    <row r="101" spans="1:4" ht="15" x14ac:dyDescent="0.25">
      <c r="A101" s="1" t="s">
        <v>13</v>
      </c>
      <c r="B101" t="s">
        <v>1209</v>
      </c>
      <c r="C101" t="s">
        <v>282</v>
      </c>
      <c r="D101" s="6">
        <v>382.72</v>
      </c>
    </row>
    <row r="102" spans="1:4" x14ac:dyDescent="0.2">
      <c r="A102" s="1" t="s">
        <v>13</v>
      </c>
      <c r="B102" s="1" t="s">
        <v>1089</v>
      </c>
      <c r="C102" s="1" t="s">
        <v>151</v>
      </c>
      <c r="D102" s="6">
        <v>380</v>
      </c>
    </row>
    <row r="103" spans="1:4" x14ac:dyDescent="0.2">
      <c r="A103" s="1" t="s">
        <v>13</v>
      </c>
      <c r="B103" s="1" t="s">
        <v>1059</v>
      </c>
      <c r="C103" s="1" t="s">
        <v>111</v>
      </c>
      <c r="D103" s="6">
        <v>375</v>
      </c>
    </row>
    <row r="104" spans="1:4" ht="15" x14ac:dyDescent="0.25">
      <c r="A104" s="1" t="s">
        <v>13</v>
      </c>
      <c r="B104" t="s">
        <v>1015</v>
      </c>
      <c r="C104" t="s">
        <v>2233</v>
      </c>
      <c r="D104" s="6">
        <v>375</v>
      </c>
    </row>
    <row r="105" spans="1:4" ht="15" x14ac:dyDescent="0.25">
      <c r="A105" s="1" t="s">
        <v>13</v>
      </c>
      <c r="B105" t="s">
        <v>1217</v>
      </c>
      <c r="C105" t="s">
        <v>282</v>
      </c>
      <c r="D105" s="6">
        <v>368</v>
      </c>
    </row>
    <row r="106" spans="1:4" ht="15" x14ac:dyDescent="0.25">
      <c r="A106" s="1" t="s">
        <v>13</v>
      </c>
      <c r="B106" t="s">
        <v>1219</v>
      </c>
      <c r="C106" t="s">
        <v>282</v>
      </c>
      <c r="D106" s="6">
        <v>368</v>
      </c>
    </row>
    <row r="107" spans="1:4" ht="15" x14ac:dyDescent="0.25">
      <c r="A107" s="1" t="s">
        <v>13</v>
      </c>
      <c r="B107" t="s">
        <v>1105</v>
      </c>
      <c r="C107" t="s">
        <v>282</v>
      </c>
      <c r="D107" s="6">
        <v>368</v>
      </c>
    </row>
    <row r="108" spans="1:4" ht="15" x14ac:dyDescent="0.25">
      <c r="A108" s="1" t="s">
        <v>13</v>
      </c>
      <c r="B108" t="s">
        <v>1056</v>
      </c>
      <c r="C108" t="s">
        <v>2232</v>
      </c>
      <c r="D108" s="6">
        <v>366.66666666666669</v>
      </c>
    </row>
    <row r="109" spans="1:4" x14ac:dyDescent="0.2">
      <c r="A109" s="1" t="s">
        <v>13</v>
      </c>
      <c r="B109" s="1" t="s">
        <v>1146</v>
      </c>
      <c r="C109" s="1" t="s">
        <v>192</v>
      </c>
      <c r="D109" s="6">
        <v>360.66666666666669</v>
      </c>
    </row>
    <row r="110" spans="1:4" ht="15" x14ac:dyDescent="0.25">
      <c r="A110" s="1" t="s">
        <v>13</v>
      </c>
      <c r="B110" t="s">
        <v>1197</v>
      </c>
      <c r="C110" t="s">
        <v>275</v>
      </c>
      <c r="D110" s="6">
        <v>352.8</v>
      </c>
    </row>
    <row r="111" spans="1:4" ht="15" x14ac:dyDescent="0.25">
      <c r="A111" s="1" t="s">
        <v>13</v>
      </c>
      <c r="B111" t="s">
        <v>1218</v>
      </c>
      <c r="C111" t="s">
        <v>282</v>
      </c>
      <c r="D111" s="6">
        <v>352</v>
      </c>
    </row>
    <row r="112" spans="1:4" x14ac:dyDescent="0.2">
      <c r="A112" s="1" t="s">
        <v>13</v>
      </c>
      <c r="B112" s="1" t="s">
        <v>1140</v>
      </c>
      <c r="C112" s="1" t="s">
        <v>103</v>
      </c>
      <c r="D112" s="6">
        <v>350</v>
      </c>
    </row>
    <row r="113" spans="1:4" ht="15" x14ac:dyDescent="0.25">
      <c r="A113" s="1" t="s">
        <v>13</v>
      </c>
      <c r="B113" t="s">
        <v>1191</v>
      </c>
      <c r="C113" t="s">
        <v>272</v>
      </c>
      <c r="D113" s="6">
        <v>350</v>
      </c>
    </row>
    <row r="114" spans="1:4" ht="15" x14ac:dyDescent="0.25">
      <c r="A114" s="1" t="s">
        <v>13</v>
      </c>
      <c r="B114" t="s">
        <v>1192</v>
      </c>
      <c r="C114" t="s">
        <v>272</v>
      </c>
      <c r="D114" s="6">
        <v>350</v>
      </c>
    </row>
    <row r="115" spans="1:4" ht="15" x14ac:dyDescent="0.25">
      <c r="A115" s="1" t="s">
        <v>13</v>
      </c>
      <c r="B115" t="s">
        <v>1194</v>
      </c>
      <c r="C115" t="s">
        <v>272</v>
      </c>
      <c r="D115" s="6">
        <v>350</v>
      </c>
    </row>
    <row r="116" spans="1:4" ht="15" x14ac:dyDescent="0.25">
      <c r="A116" s="1" t="s">
        <v>13</v>
      </c>
      <c r="B116" t="s">
        <v>1195</v>
      </c>
      <c r="C116" t="s">
        <v>272</v>
      </c>
      <c r="D116" s="6">
        <v>350</v>
      </c>
    </row>
    <row r="117" spans="1:4" ht="15" x14ac:dyDescent="0.25">
      <c r="A117" s="1" t="s">
        <v>13</v>
      </c>
      <c r="B117" t="s">
        <v>1196</v>
      </c>
      <c r="C117" t="s">
        <v>272</v>
      </c>
      <c r="D117" s="6">
        <v>350</v>
      </c>
    </row>
    <row r="118" spans="1:4" ht="15" x14ac:dyDescent="0.25">
      <c r="A118" s="1" t="s">
        <v>13</v>
      </c>
      <c r="B118" t="s">
        <v>1248</v>
      </c>
      <c r="C118" t="s">
        <v>288</v>
      </c>
      <c r="D118" s="6">
        <v>350</v>
      </c>
    </row>
    <row r="119" spans="1:4" ht="15" x14ac:dyDescent="0.25">
      <c r="A119" s="1" t="s">
        <v>13</v>
      </c>
      <c r="B119" t="s">
        <v>1143</v>
      </c>
      <c r="C119" t="s">
        <v>260</v>
      </c>
      <c r="D119" s="6">
        <v>348.02333333333314</v>
      </c>
    </row>
    <row r="120" spans="1:4" x14ac:dyDescent="0.2">
      <c r="A120" s="1" t="s">
        <v>13</v>
      </c>
      <c r="B120" s="1" t="s">
        <v>1072</v>
      </c>
      <c r="C120" s="1" t="s">
        <v>119</v>
      </c>
      <c r="D120" s="6">
        <v>346.66666666666669</v>
      </c>
    </row>
    <row r="121" spans="1:4" ht="15" x14ac:dyDescent="0.25">
      <c r="A121" s="1" t="s">
        <v>13</v>
      </c>
      <c r="B121" t="s">
        <v>1223</v>
      </c>
      <c r="C121" t="s">
        <v>276</v>
      </c>
      <c r="D121" s="6">
        <v>340</v>
      </c>
    </row>
    <row r="122" spans="1:4" ht="15" x14ac:dyDescent="0.25">
      <c r="A122" s="1" t="s">
        <v>13</v>
      </c>
      <c r="B122" t="s">
        <v>1220</v>
      </c>
      <c r="C122" t="s">
        <v>276</v>
      </c>
      <c r="D122" s="6">
        <v>339.99999999999994</v>
      </c>
    </row>
    <row r="123" spans="1:4" ht="15" x14ac:dyDescent="0.25">
      <c r="A123" s="1" t="s">
        <v>13</v>
      </c>
      <c r="B123" t="s">
        <v>1088</v>
      </c>
      <c r="C123" t="s">
        <v>275</v>
      </c>
      <c r="D123" s="6">
        <v>336.00000000000006</v>
      </c>
    </row>
    <row r="124" spans="1:4" ht="15" x14ac:dyDescent="0.25">
      <c r="A124" s="1" t="s">
        <v>13</v>
      </c>
      <c r="B124" t="s">
        <v>1214</v>
      </c>
      <c r="C124" t="s">
        <v>282</v>
      </c>
      <c r="D124" s="6">
        <v>336</v>
      </c>
    </row>
    <row r="125" spans="1:4" ht="15" x14ac:dyDescent="0.25">
      <c r="A125" s="1" t="s">
        <v>13</v>
      </c>
      <c r="B125" t="s">
        <v>1215</v>
      </c>
      <c r="C125" t="s">
        <v>282</v>
      </c>
      <c r="D125" s="6">
        <v>336</v>
      </c>
    </row>
    <row r="126" spans="1:4" ht="15" x14ac:dyDescent="0.25">
      <c r="A126" s="1" t="s">
        <v>13</v>
      </c>
      <c r="B126" t="s">
        <v>1245</v>
      </c>
      <c r="C126" t="s">
        <v>287</v>
      </c>
      <c r="D126" s="6">
        <v>334.40000000000003</v>
      </c>
    </row>
    <row r="127" spans="1:4" ht="15" x14ac:dyDescent="0.25">
      <c r="A127" s="1" t="s">
        <v>13</v>
      </c>
      <c r="B127" t="s">
        <v>1253</v>
      </c>
      <c r="C127" t="s">
        <v>291</v>
      </c>
      <c r="D127" s="6">
        <v>324.29999999999944</v>
      </c>
    </row>
    <row r="128" spans="1:4" ht="15" x14ac:dyDescent="0.25">
      <c r="A128" s="1" t="s">
        <v>13</v>
      </c>
      <c r="B128" t="s">
        <v>1210</v>
      </c>
      <c r="C128" t="s">
        <v>282</v>
      </c>
      <c r="D128" s="6">
        <v>316.16000000000003</v>
      </c>
    </row>
    <row r="129" spans="1:4" x14ac:dyDescent="0.2">
      <c r="A129" s="1" t="s">
        <v>13</v>
      </c>
      <c r="B129" s="1" t="s">
        <v>1070</v>
      </c>
      <c r="C129" s="1" t="s">
        <v>119</v>
      </c>
      <c r="D129" s="6">
        <v>314.66666666666669</v>
      </c>
    </row>
    <row r="130" spans="1:4" x14ac:dyDescent="0.2">
      <c r="A130" s="1" t="s">
        <v>13</v>
      </c>
      <c r="B130" s="1" t="s">
        <v>1071</v>
      </c>
      <c r="C130" s="1" t="s">
        <v>119</v>
      </c>
      <c r="D130" s="6">
        <v>314.66666666666669</v>
      </c>
    </row>
    <row r="131" spans="1:4" x14ac:dyDescent="0.2">
      <c r="A131" s="1" t="s">
        <v>13</v>
      </c>
      <c r="B131" s="1" t="s">
        <v>1122</v>
      </c>
      <c r="C131" s="1" t="s">
        <v>167</v>
      </c>
      <c r="D131" s="6">
        <v>312.87333333333333</v>
      </c>
    </row>
    <row r="132" spans="1:4" ht="15" x14ac:dyDescent="0.25">
      <c r="A132" s="1" t="s">
        <v>13</v>
      </c>
      <c r="B132" t="s">
        <v>1241</v>
      </c>
      <c r="C132" t="s">
        <v>276</v>
      </c>
      <c r="D132" s="6">
        <v>312.8</v>
      </c>
    </row>
    <row r="133" spans="1:4" ht="15" x14ac:dyDescent="0.25">
      <c r="A133" s="1" t="s">
        <v>13</v>
      </c>
      <c r="B133" t="s">
        <v>1222</v>
      </c>
      <c r="C133" t="s">
        <v>276</v>
      </c>
      <c r="D133" s="6">
        <v>312.79999999999995</v>
      </c>
    </row>
    <row r="134" spans="1:4" ht="15" x14ac:dyDescent="0.25">
      <c r="A134" s="1" t="s">
        <v>13</v>
      </c>
      <c r="B134" t="s">
        <v>1240</v>
      </c>
      <c r="C134" t="s">
        <v>276</v>
      </c>
      <c r="D134" s="6">
        <v>312.79999999999995</v>
      </c>
    </row>
    <row r="135" spans="1:4" ht="15" x14ac:dyDescent="0.25">
      <c r="A135" s="1" t="s">
        <v>13</v>
      </c>
      <c r="B135" t="s">
        <v>1243</v>
      </c>
      <c r="C135" t="s">
        <v>276</v>
      </c>
      <c r="D135" s="6">
        <v>312.79999999999995</v>
      </c>
    </row>
    <row r="136" spans="1:4" x14ac:dyDescent="0.2">
      <c r="A136" s="1" t="s">
        <v>13</v>
      </c>
      <c r="B136" s="1" t="s">
        <v>1091</v>
      </c>
      <c r="C136" s="1" t="s">
        <v>1092</v>
      </c>
      <c r="D136" s="6">
        <v>312.5</v>
      </c>
    </row>
    <row r="137" spans="1:4" x14ac:dyDescent="0.2">
      <c r="A137" s="1" t="s">
        <v>13</v>
      </c>
      <c r="B137" s="1" t="s">
        <v>1123</v>
      </c>
      <c r="C137" s="1" t="s">
        <v>167</v>
      </c>
      <c r="D137" s="6">
        <v>312.5</v>
      </c>
    </row>
    <row r="138" spans="1:4" ht="15" x14ac:dyDescent="0.25">
      <c r="A138" s="1" t="s">
        <v>13</v>
      </c>
      <c r="B138" t="s">
        <v>1165</v>
      </c>
      <c r="C138" t="s">
        <v>217</v>
      </c>
      <c r="D138" s="6">
        <v>301.23333333333329</v>
      </c>
    </row>
    <row r="139" spans="1:4" x14ac:dyDescent="0.2">
      <c r="A139" s="1" t="s">
        <v>13</v>
      </c>
      <c r="B139" s="1" t="s">
        <v>1079</v>
      </c>
      <c r="C139" s="1" t="s">
        <v>137</v>
      </c>
      <c r="D139" s="6">
        <v>300</v>
      </c>
    </row>
    <row r="140" spans="1:4" x14ac:dyDescent="0.2">
      <c r="A140" s="1" t="s">
        <v>13</v>
      </c>
      <c r="B140" s="1" t="s">
        <v>1080</v>
      </c>
      <c r="C140" s="1" t="s">
        <v>137</v>
      </c>
      <c r="D140" s="6">
        <v>300</v>
      </c>
    </row>
    <row r="141" spans="1:4" x14ac:dyDescent="0.2">
      <c r="A141" s="1" t="s">
        <v>13</v>
      </c>
      <c r="B141" s="1" t="s">
        <v>1081</v>
      </c>
      <c r="C141" s="1" t="s">
        <v>1061</v>
      </c>
      <c r="D141" s="6">
        <v>300</v>
      </c>
    </row>
    <row r="142" spans="1:4" x14ac:dyDescent="0.2">
      <c r="A142" s="1" t="s">
        <v>13</v>
      </c>
      <c r="B142" s="1" t="s">
        <v>1084</v>
      </c>
      <c r="C142" s="1" t="s">
        <v>141</v>
      </c>
      <c r="D142" s="6">
        <v>300</v>
      </c>
    </row>
    <row r="143" spans="1:4" x14ac:dyDescent="0.2">
      <c r="A143" s="1" t="s">
        <v>13</v>
      </c>
      <c r="B143" s="1" t="s">
        <v>1085</v>
      </c>
      <c r="C143" s="1" t="s">
        <v>141</v>
      </c>
      <c r="D143" s="6">
        <v>300</v>
      </c>
    </row>
    <row r="144" spans="1:4" x14ac:dyDescent="0.2">
      <c r="A144" s="1" t="s">
        <v>13</v>
      </c>
      <c r="B144" s="1" t="s">
        <v>1086</v>
      </c>
      <c r="C144" s="1" t="s">
        <v>141</v>
      </c>
      <c r="D144" s="6">
        <v>300</v>
      </c>
    </row>
    <row r="145" spans="1:4" x14ac:dyDescent="0.2">
      <c r="A145" s="1" t="s">
        <v>13</v>
      </c>
      <c r="B145" s="1" t="s">
        <v>1131</v>
      </c>
      <c r="C145" s="1" t="s">
        <v>102</v>
      </c>
      <c r="D145" s="6">
        <v>300</v>
      </c>
    </row>
    <row r="146" spans="1:4" x14ac:dyDescent="0.2">
      <c r="A146" s="1" t="s">
        <v>13</v>
      </c>
      <c r="B146" s="1" t="s">
        <v>1132</v>
      </c>
      <c r="C146" s="1" t="s">
        <v>102</v>
      </c>
      <c r="D146" s="6">
        <v>300</v>
      </c>
    </row>
    <row r="147" spans="1:4" x14ac:dyDescent="0.2">
      <c r="A147" s="1" t="s">
        <v>13</v>
      </c>
      <c r="B147" s="1" t="s">
        <v>1133</v>
      </c>
      <c r="C147" s="1" t="s">
        <v>102</v>
      </c>
      <c r="D147" s="6">
        <v>300</v>
      </c>
    </row>
    <row r="148" spans="1:4" x14ac:dyDescent="0.2">
      <c r="A148" s="1" t="s">
        <v>13</v>
      </c>
      <c r="B148" s="1" t="s">
        <v>1135</v>
      </c>
      <c r="C148" s="1" t="s">
        <v>102</v>
      </c>
      <c r="D148" s="6">
        <v>300</v>
      </c>
    </row>
    <row r="149" spans="1:4" x14ac:dyDescent="0.2">
      <c r="A149" s="1" t="s">
        <v>13</v>
      </c>
      <c r="B149" s="1" t="s">
        <v>1136</v>
      </c>
      <c r="C149" s="1" t="s">
        <v>102</v>
      </c>
      <c r="D149" s="6">
        <v>300</v>
      </c>
    </row>
    <row r="150" spans="1:4" x14ac:dyDescent="0.2">
      <c r="A150" s="1" t="s">
        <v>13</v>
      </c>
      <c r="B150" s="1" t="s">
        <v>1137</v>
      </c>
      <c r="C150" s="1" t="s">
        <v>102</v>
      </c>
      <c r="D150" s="6">
        <v>300</v>
      </c>
    </row>
    <row r="151" spans="1:4" x14ac:dyDescent="0.2">
      <c r="A151" s="1" t="s">
        <v>13</v>
      </c>
      <c r="B151" s="1" t="s">
        <v>1138</v>
      </c>
      <c r="C151" s="1" t="s">
        <v>102</v>
      </c>
      <c r="D151" s="6">
        <v>300</v>
      </c>
    </row>
    <row r="152" spans="1:4" x14ac:dyDescent="0.2">
      <c r="A152" s="1" t="s">
        <v>13</v>
      </c>
      <c r="B152" s="1" t="s">
        <v>1141</v>
      </c>
      <c r="C152" s="1" t="s">
        <v>103</v>
      </c>
      <c r="D152" s="6">
        <v>300</v>
      </c>
    </row>
    <row r="153" spans="1:4" x14ac:dyDescent="0.2">
      <c r="A153" s="1" t="s">
        <v>13</v>
      </c>
      <c r="B153" s="1" t="s">
        <v>1142</v>
      </c>
      <c r="C153" s="1" t="s">
        <v>103</v>
      </c>
      <c r="D153" s="6">
        <v>300</v>
      </c>
    </row>
    <row r="154" spans="1:4" ht="15" x14ac:dyDescent="0.25">
      <c r="A154" s="1" t="s">
        <v>13</v>
      </c>
      <c r="B154" t="s">
        <v>1242</v>
      </c>
      <c r="C154" t="s">
        <v>276</v>
      </c>
      <c r="D154" s="6">
        <v>299.2</v>
      </c>
    </row>
    <row r="155" spans="1:4" ht="15" x14ac:dyDescent="0.25">
      <c r="A155" s="1" t="s">
        <v>13</v>
      </c>
      <c r="B155" t="s">
        <v>1034</v>
      </c>
      <c r="C155" t="s">
        <v>261</v>
      </c>
      <c r="D155" s="6">
        <v>298.26666666666671</v>
      </c>
    </row>
    <row r="156" spans="1:4" ht="15" x14ac:dyDescent="0.25">
      <c r="A156" s="1" t="s">
        <v>13</v>
      </c>
      <c r="B156" t="s">
        <v>1160</v>
      </c>
      <c r="C156" t="s">
        <v>209</v>
      </c>
      <c r="D156" s="6">
        <v>294.12166666666667</v>
      </c>
    </row>
    <row r="157" spans="1:4" ht="15" x14ac:dyDescent="0.25">
      <c r="A157" s="1" t="s">
        <v>13</v>
      </c>
      <c r="B157" t="s">
        <v>1232</v>
      </c>
      <c r="C157" t="s">
        <v>276</v>
      </c>
      <c r="D157" s="6">
        <v>287.79999999999995</v>
      </c>
    </row>
    <row r="158" spans="1:4" x14ac:dyDescent="0.2">
      <c r="A158" s="1" t="s">
        <v>13</v>
      </c>
      <c r="B158" s="1" t="s">
        <v>1128</v>
      </c>
      <c r="C158" s="1" t="s">
        <v>104</v>
      </c>
      <c r="D158" s="6">
        <v>285.2</v>
      </c>
    </row>
    <row r="159" spans="1:4" ht="15" x14ac:dyDescent="0.25">
      <c r="A159" s="1" t="s">
        <v>13</v>
      </c>
      <c r="B159" t="s">
        <v>1038</v>
      </c>
      <c r="C159" t="s">
        <v>291</v>
      </c>
      <c r="D159" s="6">
        <v>285.09999999999962</v>
      </c>
    </row>
    <row r="160" spans="1:4" ht="15" x14ac:dyDescent="0.25">
      <c r="A160" s="1" t="s">
        <v>13</v>
      </c>
      <c r="B160" t="s">
        <v>1203</v>
      </c>
      <c r="C160" t="s">
        <v>278</v>
      </c>
      <c r="D160" s="6">
        <v>280</v>
      </c>
    </row>
    <row r="161" spans="1:4" ht="15" x14ac:dyDescent="0.25">
      <c r="A161" s="1" t="s">
        <v>13</v>
      </c>
      <c r="B161" t="s">
        <v>1206</v>
      </c>
      <c r="C161" t="s">
        <v>279</v>
      </c>
      <c r="D161" s="6">
        <v>280</v>
      </c>
    </row>
    <row r="162" spans="1:4" ht="15" x14ac:dyDescent="0.25">
      <c r="A162" s="1" t="s">
        <v>13</v>
      </c>
      <c r="B162" t="s">
        <v>1233</v>
      </c>
      <c r="C162" t="s">
        <v>276</v>
      </c>
      <c r="D162" s="6">
        <v>280</v>
      </c>
    </row>
    <row r="163" spans="1:4" ht="15" x14ac:dyDescent="0.25">
      <c r="A163" s="1" t="s">
        <v>13</v>
      </c>
      <c r="B163" t="s">
        <v>1238</v>
      </c>
      <c r="C163" t="s">
        <v>276</v>
      </c>
      <c r="D163" s="6">
        <v>280</v>
      </c>
    </row>
    <row r="164" spans="1:4" ht="15" x14ac:dyDescent="0.25">
      <c r="A164" s="1" t="s">
        <v>13</v>
      </c>
      <c r="B164" t="s">
        <v>1239</v>
      </c>
      <c r="C164" t="s">
        <v>276</v>
      </c>
      <c r="D164" s="6">
        <v>280</v>
      </c>
    </row>
    <row r="165" spans="1:4" x14ac:dyDescent="0.2">
      <c r="A165" s="1" t="s">
        <v>13</v>
      </c>
      <c r="B165" s="1" t="s">
        <v>1129</v>
      </c>
      <c r="C165" s="1" t="s">
        <v>104</v>
      </c>
      <c r="D165" s="6">
        <v>276</v>
      </c>
    </row>
    <row r="166" spans="1:4" x14ac:dyDescent="0.2">
      <c r="A166" s="1" t="s">
        <v>13</v>
      </c>
      <c r="B166" s="1" t="s">
        <v>1130</v>
      </c>
      <c r="C166" s="1" t="s">
        <v>104</v>
      </c>
      <c r="D166" s="6">
        <v>276</v>
      </c>
    </row>
    <row r="167" spans="1:4" ht="15" x14ac:dyDescent="0.25">
      <c r="A167" s="1" t="s">
        <v>13</v>
      </c>
      <c r="B167" t="s">
        <v>1204</v>
      </c>
      <c r="C167" t="s">
        <v>279</v>
      </c>
      <c r="D167" s="6">
        <v>275</v>
      </c>
    </row>
    <row r="168" spans="1:4" ht="15" x14ac:dyDescent="0.25">
      <c r="A168" s="1" t="s">
        <v>13</v>
      </c>
      <c r="B168" t="s">
        <v>1205</v>
      </c>
      <c r="C168" t="s">
        <v>279</v>
      </c>
      <c r="D168" s="6">
        <v>275</v>
      </c>
    </row>
    <row r="169" spans="1:4" ht="15" x14ac:dyDescent="0.25">
      <c r="A169" s="1" t="s">
        <v>13</v>
      </c>
      <c r="B169" t="s">
        <v>1200</v>
      </c>
      <c r="C169" t="s">
        <v>278</v>
      </c>
      <c r="D169" s="6">
        <v>268.79999999999995</v>
      </c>
    </row>
    <row r="170" spans="1:4" ht="15" x14ac:dyDescent="0.25">
      <c r="A170" s="1" t="s">
        <v>13</v>
      </c>
      <c r="B170" t="s">
        <v>1235</v>
      </c>
      <c r="C170" t="s">
        <v>276</v>
      </c>
      <c r="D170" s="6">
        <v>268.79999999999995</v>
      </c>
    </row>
    <row r="171" spans="1:4" ht="15" x14ac:dyDescent="0.25">
      <c r="A171" s="1" t="s">
        <v>13</v>
      </c>
      <c r="B171" t="s">
        <v>1237</v>
      </c>
      <c r="C171" t="s">
        <v>276</v>
      </c>
      <c r="D171" s="6">
        <v>268.79999999999995</v>
      </c>
    </row>
    <row r="172" spans="1:4" ht="15" x14ac:dyDescent="0.25">
      <c r="A172" s="1" t="s">
        <v>13</v>
      </c>
      <c r="B172" t="s">
        <v>1207</v>
      </c>
      <c r="C172" t="s">
        <v>279</v>
      </c>
      <c r="D172" s="6">
        <v>267.5</v>
      </c>
    </row>
    <row r="173" spans="1:4" x14ac:dyDescent="0.2">
      <c r="A173" s="1" t="s">
        <v>13</v>
      </c>
      <c r="B173" s="1" t="s">
        <v>1122</v>
      </c>
      <c r="C173" s="1" t="s">
        <v>169</v>
      </c>
      <c r="D173" s="6">
        <v>264.37333333333333</v>
      </c>
    </row>
    <row r="174" spans="1:4" ht="15" x14ac:dyDescent="0.25">
      <c r="A174" s="1" t="s">
        <v>13</v>
      </c>
      <c r="B174" t="s">
        <v>1202</v>
      </c>
      <c r="C174" t="s">
        <v>278</v>
      </c>
      <c r="D174" s="6">
        <v>257.59999999999997</v>
      </c>
    </row>
    <row r="175" spans="1:4" ht="15" x14ac:dyDescent="0.25">
      <c r="A175" s="1" t="s">
        <v>13</v>
      </c>
      <c r="B175" t="s">
        <v>1234</v>
      </c>
      <c r="C175" t="s">
        <v>276</v>
      </c>
      <c r="D175" s="6">
        <v>257.59999999999997</v>
      </c>
    </row>
    <row r="176" spans="1:4" x14ac:dyDescent="0.2">
      <c r="A176" s="1" t="s">
        <v>13</v>
      </c>
      <c r="B176" s="1" t="s">
        <v>1125</v>
      </c>
      <c r="C176" s="1" t="s">
        <v>169</v>
      </c>
      <c r="D176" s="6">
        <v>256.88</v>
      </c>
    </row>
    <row r="177" spans="1:4" ht="15" x14ac:dyDescent="0.25">
      <c r="A177" s="1" t="s">
        <v>13</v>
      </c>
      <c r="B177" t="s">
        <v>1259</v>
      </c>
      <c r="C177" t="s">
        <v>292</v>
      </c>
      <c r="D177" s="6">
        <v>256</v>
      </c>
    </row>
    <row r="178" spans="1:4" x14ac:dyDescent="0.2">
      <c r="A178" s="1" t="s">
        <v>13</v>
      </c>
      <c r="B178" s="1" t="s">
        <v>1062</v>
      </c>
      <c r="C178" s="1" t="s">
        <v>1048</v>
      </c>
      <c r="D178" s="6">
        <v>251.73666666666668</v>
      </c>
    </row>
    <row r="179" spans="1:4" x14ac:dyDescent="0.2">
      <c r="A179" s="1" t="s">
        <v>13</v>
      </c>
      <c r="B179" s="1" t="s">
        <v>1107</v>
      </c>
      <c r="C179" s="1" t="s">
        <v>100</v>
      </c>
      <c r="D179" s="6">
        <v>251.62666666666669</v>
      </c>
    </row>
    <row r="180" spans="1:4" x14ac:dyDescent="0.2">
      <c r="A180" s="1" t="s">
        <v>13</v>
      </c>
      <c r="B180" s="1" t="s">
        <v>1065</v>
      </c>
      <c r="C180" s="1" t="s">
        <v>119</v>
      </c>
      <c r="D180" s="6">
        <v>250</v>
      </c>
    </row>
    <row r="181" spans="1:4" x14ac:dyDescent="0.2">
      <c r="A181" s="1" t="s">
        <v>13</v>
      </c>
      <c r="B181" s="1" t="s">
        <v>1066</v>
      </c>
      <c r="C181" s="1" t="s">
        <v>119</v>
      </c>
      <c r="D181" s="6">
        <v>250</v>
      </c>
    </row>
    <row r="182" spans="1:4" x14ac:dyDescent="0.2">
      <c r="A182" s="1" t="s">
        <v>13</v>
      </c>
      <c r="B182" s="1" t="s">
        <v>1067</v>
      </c>
      <c r="C182" s="1" t="s">
        <v>119</v>
      </c>
      <c r="D182" s="6">
        <v>250</v>
      </c>
    </row>
    <row r="183" spans="1:4" x14ac:dyDescent="0.2">
      <c r="A183" s="1" t="s">
        <v>13</v>
      </c>
      <c r="B183" s="1" t="s">
        <v>1068</v>
      </c>
      <c r="C183" s="1" t="s">
        <v>119</v>
      </c>
      <c r="D183" s="6">
        <v>250</v>
      </c>
    </row>
    <row r="184" spans="1:4" x14ac:dyDescent="0.2">
      <c r="A184" s="1" t="s">
        <v>13</v>
      </c>
      <c r="B184" s="1" t="s">
        <v>1069</v>
      </c>
      <c r="C184" s="1" t="s">
        <v>119</v>
      </c>
      <c r="D184" s="6">
        <v>250</v>
      </c>
    </row>
    <row r="185" spans="1:4" x14ac:dyDescent="0.2">
      <c r="A185" s="1" t="s">
        <v>13</v>
      </c>
      <c r="B185" s="1" t="s">
        <v>1087</v>
      </c>
      <c r="C185" s="1" t="s">
        <v>147</v>
      </c>
      <c r="D185" s="6">
        <v>250</v>
      </c>
    </row>
    <row r="186" spans="1:4" x14ac:dyDescent="0.2">
      <c r="A186" s="1" t="s">
        <v>13</v>
      </c>
      <c r="B186" s="1" t="s">
        <v>1088</v>
      </c>
      <c r="C186" s="1" t="s">
        <v>148</v>
      </c>
      <c r="D186" s="6">
        <v>250</v>
      </c>
    </row>
    <row r="187" spans="1:4" x14ac:dyDescent="0.2">
      <c r="A187" s="1" t="s">
        <v>13</v>
      </c>
      <c r="B187" s="1" t="s">
        <v>1090</v>
      </c>
      <c r="C187" s="1" t="s">
        <v>152</v>
      </c>
      <c r="D187" s="6">
        <v>250</v>
      </c>
    </row>
    <row r="188" spans="1:4" x14ac:dyDescent="0.2">
      <c r="A188" s="1" t="s">
        <v>13</v>
      </c>
      <c r="B188" s="1" t="s">
        <v>1149</v>
      </c>
      <c r="C188" s="1" t="s">
        <v>202</v>
      </c>
      <c r="D188" s="6">
        <v>244.88444444444437</v>
      </c>
    </row>
    <row r="189" spans="1:4" ht="15" x14ac:dyDescent="0.25">
      <c r="A189" s="1" t="s">
        <v>13</v>
      </c>
      <c r="B189" t="s">
        <v>1149</v>
      </c>
      <c r="C189" t="s">
        <v>247</v>
      </c>
      <c r="D189" s="6">
        <v>244.88444444444437</v>
      </c>
    </row>
    <row r="190" spans="1:4" ht="15" x14ac:dyDescent="0.25">
      <c r="A190" s="1" t="s">
        <v>13</v>
      </c>
      <c r="B190" t="s">
        <v>1221</v>
      </c>
      <c r="C190" t="s">
        <v>276</v>
      </c>
      <c r="D190" s="6">
        <v>244.79999999999995</v>
      </c>
    </row>
    <row r="191" spans="1:4" ht="15" x14ac:dyDescent="0.25">
      <c r="A191" s="1" t="s">
        <v>13</v>
      </c>
      <c r="B191" t="s">
        <v>1027</v>
      </c>
      <c r="C191" t="s">
        <v>218</v>
      </c>
      <c r="D191" s="6">
        <v>244.41666666666666</v>
      </c>
    </row>
    <row r="192" spans="1:4" ht="15" x14ac:dyDescent="0.25">
      <c r="A192" s="1" t="s">
        <v>13</v>
      </c>
      <c r="B192" t="s">
        <v>1164</v>
      </c>
      <c r="C192" t="s">
        <v>217</v>
      </c>
      <c r="D192" s="6">
        <v>243.43333333333331</v>
      </c>
    </row>
    <row r="193" spans="1:4" ht="15" x14ac:dyDescent="0.25">
      <c r="A193" s="1" t="s">
        <v>13</v>
      </c>
      <c r="B193" t="s">
        <v>1201</v>
      </c>
      <c r="C193" t="s">
        <v>278</v>
      </c>
      <c r="D193" s="6">
        <v>212.79999999999995</v>
      </c>
    </row>
    <row r="194" spans="1:4" x14ac:dyDescent="0.2">
      <c r="A194" s="1" t="s">
        <v>13</v>
      </c>
      <c r="B194" s="1" t="s">
        <v>1102</v>
      </c>
      <c r="C194" s="1" t="s">
        <v>100</v>
      </c>
      <c r="D194" s="6">
        <v>208</v>
      </c>
    </row>
    <row r="195" spans="1:4" x14ac:dyDescent="0.2">
      <c r="A195" s="1" t="s">
        <v>13</v>
      </c>
      <c r="B195" s="1" t="s">
        <v>1123</v>
      </c>
      <c r="C195" s="1" t="s">
        <v>169</v>
      </c>
      <c r="D195" s="6">
        <v>208</v>
      </c>
    </row>
    <row r="196" spans="1:4" x14ac:dyDescent="0.2">
      <c r="A196" s="1" t="s">
        <v>13</v>
      </c>
      <c r="B196" s="1" t="s">
        <v>1083</v>
      </c>
      <c r="C196" s="1" t="s">
        <v>140</v>
      </c>
      <c r="D196" s="6">
        <v>200</v>
      </c>
    </row>
    <row r="197" spans="1:4" x14ac:dyDescent="0.2">
      <c r="A197" s="1" t="s">
        <v>13</v>
      </c>
      <c r="B197" s="1" t="s">
        <v>1134</v>
      </c>
      <c r="C197" s="1" t="s">
        <v>102</v>
      </c>
      <c r="D197" s="6">
        <v>200</v>
      </c>
    </row>
    <row r="198" spans="1:4" ht="15" x14ac:dyDescent="0.25">
      <c r="A198" s="1" t="s">
        <v>13</v>
      </c>
      <c r="B198" t="s">
        <v>2235</v>
      </c>
      <c r="C198" t="s">
        <v>215</v>
      </c>
      <c r="D198" s="6">
        <v>196.06666666666669</v>
      </c>
    </row>
    <row r="199" spans="1:4" ht="15" x14ac:dyDescent="0.25">
      <c r="A199" s="1" t="s">
        <v>13</v>
      </c>
      <c r="B199" t="s">
        <v>1236</v>
      </c>
      <c r="C199" t="s">
        <v>276</v>
      </c>
      <c r="D199" s="6">
        <v>190.39999999999998</v>
      </c>
    </row>
    <row r="200" spans="1:4" x14ac:dyDescent="0.2">
      <c r="A200" s="1" t="s">
        <v>13</v>
      </c>
      <c r="B200" s="1" t="s">
        <v>1124</v>
      </c>
      <c r="C200" s="1" t="s">
        <v>105</v>
      </c>
      <c r="D200" s="6">
        <v>187.5</v>
      </c>
    </row>
    <row r="201" spans="1:4" ht="15" x14ac:dyDescent="0.25">
      <c r="A201" s="1" t="s">
        <v>13</v>
      </c>
      <c r="B201" t="s">
        <v>1254</v>
      </c>
      <c r="C201" t="s">
        <v>286</v>
      </c>
      <c r="D201" s="6">
        <v>182.4</v>
      </c>
    </row>
    <row r="202" spans="1:4" ht="15" x14ac:dyDescent="0.25">
      <c r="A202" s="1" t="s">
        <v>13</v>
      </c>
      <c r="B202" t="s">
        <v>1190</v>
      </c>
      <c r="C202" t="s">
        <v>302</v>
      </c>
      <c r="D202" s="6">
        <v>173.52</v>
      </c>
    </row>
    <row r="203" spans="1:4" ht="15" x14ac:dyDescent="0.25">
      <c r="A203" s="1" t="s">
        <v>13</v>
      </c>
      <c r="B203" t="s">
        <v>1255</v>
      </c>
      <c r="C203" t="s">
        <v>286</v>
      </c>
      <c r="D203" s="6">
        <v>160</v>
      </c>
    </row>
    <row r="204" spans="1:4" ht="15" x14ac:dyDescent="0.25">
      <c r="A204" s="1" t="s">
        <v>13</v>
      </c>
      <c r="B204" t="s">
        <v>1154</v>
      </c>
      <c r="C204" t="s">
        <v>204</v>
      </c>
      <c r="D204" s="6">
        <v>152.90666666666667</v>
      </c>
    </row>
    <row r="205" spans="1:4" x14ac:dyDescent="0.2">
      <c r="A205" s="1" t="s">
        <v>13</v>
      </c>
      <c r="B205" s="1" t="s">
        <v>1054</v>
      </c>
      <c r="C205" s="1" t="s">
        <v>107</v>
      </c>
      <c r="D205" s="6">
        <v>150</v>
      </c>
    </row>
    <row r="206" spans="1:4" x14ac:dyDescent="0.2">
      <c r="A206" s="1" t="s">
        <v>13</v>
      </c>
      <c r="B206" s="1" t="s">
        <v>1096</v>
      </c>
      <c r="C206" s="1" t="s">
        <v>100</v>
      </c>
      <c r="D206" s="6">
        <v>150</v>
      </c>
    </row>
    <row r="207" spans="1:4" x14ac:dyDescent="0.2">
      <c r="A207" s="1" t="s">
        <v>13</v>
      </c>
      <c r="B207" s="1" t="s">
        <v>1073</v>
      </c>
      <c r="C207" s="1" t="s">
        <v>119</v>
      </c>
      <c r="D207" s="6">
        <v>149.33333333333334</v>
      </c>
    </row>
    <row r="208" spans="1:4" x14ac:dyDescent="0.2">
      <c r="A208" s="1" t="s">
        <v>13</v>
      </c>
      <c r="B208" s="1" t="s">
        <v>1017</v>
      </c>
      <c r="C208" s="1" t="s">
        <v>249</v>
      </c>
      <c r="D208" s="6">
        <v>148.54166666666666</v>
      </c>
    </row>
    <row r="209" spans="1:4" ht="15" x14ac:dyDescent="0.25">
      <c r="A209" s="1" t="s">
        <v>13</v>
      </c>
      <c r="B209" t="s">
        <v>1017</v>
      </c>
      <c r="C209" t="s">
        <v>215</v>
      </c>
      <c r="D209" s="6">
        <v>148.54166666666666</v>
      </c>
    </row>
    <row r="210" spans="1:4" x14ac:dyDescent="0.2">
      <c r="A210" s="1" t="s">
        <v>13</v>
      </c>
      <c r="B210" s="1" t="s">
        <v>1118</v>
      </c>
      <c r="C210" s="1" t="s">
        <v>100</v>
      </c>
      <c r="D210" s="6">
        <v>144</v>
      </c>
    </row>
    <row r="211" spans="1:4" x14ac:dyDescent="0.2">
      <c r="A211" s="1" t="s">
        <v>13</v>
      </c>
      <c r="B211" s="1" t="s">
        <v>1119</v>
      </c>
      <c r="C211" s="1" t="s">
        <v>100</v>
      </c>
      <c r="D211" s="6">
        <v>143.14666666666668</v>
      </c>
    </row>
    <row r="212" spans="1:4" x14ac:dyDescent="0.2">
      <c r="A212" s="1" t="s">
        <v>13</v>
      </c>
      <c r="B212" s="1" t="s">
        <v>1121</v>
      </c>
      <c r="C212" s="1" t="s">
        <v>100</v>
      </c>
      <c r="D212" s="6">
        <v>136.63999999999999</v>
      </c>
    </row>
    <row r="213" spans="1:4" x14ac:dyDescent="0.2">
      <c r="A213" s="1" t="s">
        <v>13</v>
      </c>
      <c r="B213" s="1" t="s">
        <v>1099</v>
      </c>
      <c r="C213" s="1" t="s">
        <v>100</v>
      </c>
      <c r="D213" s="6">
        <v>136</v>
      </c>
    </row>
    <row r="214" spans="1:4" x14ac:dyDescent="0.2">
      <c r="A214" s="1" t="s">
        <v>13</v>
      </c>
      <c r="B214" s="1" t="s">
        <v>1100</v>
      </c>
      <c r="C214" s="1" t="s">
        <v>100</v>
      </c>
      <c r="D214" s="6">
        <v>136</v>
      </c>
    </row>
    <row r="215" spans="1:4" x14ac:dyDescent="0.2">
      <c r="A215" s="1" t="s">
        <v>13</v>
      </c>
      <c r="B215" s="1" t="s">
        <v>1101</v>
      </c>
      <c r="C215" s="1" t="s">
        <v>100</v>
      </c>
      <c r="D215" s="6">
        <v>136</v>
      </c>
    </row>
    <row r="216" spans="1:4" x14ac:dyDescent="0.2">
      <c r="A216" s="1" t="s">
        <v>13</v>
      </c>
      <c r="B216" s="1" t="s">
        <v>1111</v>
      </c>
      <c r="C216" s="1" t="s">
        <v>100</v>
      </c>
      <c r="D216" s="6">
        <v>136</v>
      </c>
    </row>
    <row r="217" spans="1:4" x14ac:dyDescent="0.2">
      <c r="A217" s="1" t="s">
        <v>13</v>
      </c>
      <c r="B217" s="1" t="s">
        <v>1112</v>
      </c>
      <c r="C217" s="1" t="s">
        <v>100</v>
      </c>
      <c r="D217" s="6">
        <v>136</v>
      </c>
    </row>
    <row r="218" spans="1:4" x14ac:dyDescent="0.2">
      <c r="A218" s="1" t="s">
        <v>13</v>
      </c>
      <c r="B218" s="1" t="s">
        <v>1113</v>
      </c>
      <c r="C218" s="1" t="s">
        <v>100</v>
      </c>
      <c r="D218" s="6">
        <v>136</v>
      </c>
    </row>
    <row r="219" spans="1:4" x14ac:dyDescent="0.2">
      <c r="A219" s="1" t="s">
        <v>13</v>
      </c>
      <c r="B219" s="1" t="s">
        <v>1117</v>
      </c>
      <c r="C219" s="1" t="s">
        <v>100</v>
      </c>
      <c r="D219" s="6">
        <v>136</v>
      </c>
    </row>
    <row r="220" spans="1:4" x14ac:dyDescent="0.2">
      <c r="A220" s="1" t="s">
        <v>13</v>
      </c>
      <c r="B220" s="1" t="s">
        <v>1120</v>
      </c>
      <c r="C220" s="1" t="s">
        <v>100</v>
      </c>
      <c r="D220" s="6">
        <v>133.38666666666666</v>
      </c>
    </row>
    <row r="221" spans="1:4" x14ac:dyDescent="0.2">
      <c r="A221" s="1" t="s">
        <v>13</v>
      </c>
      <c r="B221" s="1" t="s">
        <v>1105</v>
      </c>
      <c r="C221" s="1" t="s">
        <v>100</v>
      </c>
      <c r="D221" s="6">
        <v>128</v>
      </c>
    </row>
    <row r="222" spans="1:4" x14ac:dyDescent="0.2">
      <c r="A222" s="1" t="s">
        <v>13</v>
      </c>
      <c r="B222" s="1" t="s">
        <v>1108</v>
      </c>
      <c r="C222" s="1" t="s">
        <v>100</v>
      </c>
      <c r="D222" s="6">
        <v>128</v>
      </c>
    </row>
    <row r="223" spans="1:4" x14ac:dyDescent="0.2">
      <c r="A223" s="1" t="s">
        <v>13</v>
      </c>
      <c r="B223" s="1" t="s">
        <v>1109</v>
      </c>
      <c r="C223" s="1" t="s">
        <v>100</v>
      </c>
      <c r="D223" s="6">
        <v>128</v>
      </c>
    </row>
    <row r="224" spans="1:4" x14ac:dyDescent="0.2">
      <c r="A224" s="1" t="s">
        <v>13</v>
      </c>
      <c r="B224" s="1" t="s">
        <v>1116</v>
      </c>
      <c r="C224" s="1" t="s">
        <v>100</v>
      </c>
      <c r="D224" s="6">
        <v>128</v>
      </c>
    </row>
    <row r="225" spans="1:4" x14ac:dyDescent="0.2">
      <c r="A225" s="1" t="s">
        <v>13</v>
      </c>
      <c r="B225" s="1" t="s">
        <v>164</v>
      </c>
      <c r="C225" s="1" t="s">
        <v>165</v>
      </c>
      <c r="D225" s="6">
        <v>125</v>
      </c>
    </row>
    <row r="226" spans="1:4" x14ac:dyDescent="0.2">
      <c r="A226" s="1" t="s">
        <v>13</v>
      </c>
      <c r="B226" s="1" t="s">
        <v>1097</v>
      </c>
      <c r="C226" s="1" t="s">
        <v>100</v>
      </c>
      <c r="D226" s="6">
        <v>125</v>
      </c>
    </row>
    <row r="227" spans="1:4" x14ac:dyDescent="0.2">
      <c r="A227" s="1" t="s">
        <v>13</v>
      </c>
      <c r="B227" s="1" t="s">
        <v>1114</v>
      </c>
      <c r="C227" s="1" t="s">
        <v>100</v>
      </c>
      <c r="D227" s="6">
        <v>125</v>
      </c>
    </row>
    <row r="228" spans="1:4" x14ac:dyDescent="0.2">
      <c r="A228" s="1" t="s">
        <v>13</v>
      </c>
      <c r="B228" s="1" t="s">
        <v>1104</v>
      </c>
      <c r="C228" s="1" t="s">
        <v>100</v>
      </c>
      <c r="D228" s="6">
        <v>120</v>
      </c>
    </row>
    <row r="229" spans="1:4" ht="15" x14ac:dyDescent="0.25">
      <c r="A229" s="1" t="s">
        <v>13</v>
      </c>
      <c r="B229" t="s">
        <v>1161</v>
      </c>
      <c r="C229" t="s">
        <v>213</v>
      </c>
      <c r="D229" s="6">
        <v>116</v>
      </c>
    </row>
    <row r="230" spans="1:4" x14ac:dyDescent="0.2">
      <c r="A230" s="1" t="s">
        <v>13</v>
      </c>
      <c r="B230" s="1" t="s">
        <v>1106</v>
      </c>
      <c r="C230" s="1" t="s">
        <v>100</v>
      </c>
      <c r="D230" s="6">
        <v>112</v>
      </c>
    </row>
    <row r="231" spans="1:4" ht="15" x14ac:dyDescent="0.25">
      <c r="A231" s="1" t="s">
        <v>13</v>
      </c>
      <c r="B231" t="s">
        <v>1162</v>
      </c>
      <c r="C231" t="s">
        <v>215</v>
      </c>
      <c r="D231" s="6">
        <v>106.33333333333333</v>
      </c>
    </row>
    <row r="232" spans="1:4" x14ac:dyDescent="0.2">
      <c r="A232" s="1" t="s">
        <v>13</v>
      </c>
      <c r="B232" s="1" t="s">
        <v>1126</v>
      </c>
      <c r="C232" s="1" t="s">
        <v>171</v>
      </c>
      <c r="D232" s="6">
        <v>100</v>
      </c>
    </row>
    <row r="233" spans="1:4" x14ac:dyDescent="0.2">
      <c r="A233" s="1" t="s">
        <v>13</v>
      </c>
      <c r="B233" s="1" t="s">
        <v>1139</v>
      </c>
      <c r="C233" s="1" t="s">
        <v>102</v>
      </c>
      <c r="D233" s="6">
        <v>100</v>
      </c>
    </row>
    <row r="234" spans="1:4" ht="15" x14ac:dyDescent="0.25">
      <c r="A234" s="1" t="s">
        <v>13</v>
      </c>
      <c r="B234" t="s">
        <v>2187</v>
      </c>
      <c r="C234" t="s">
        <v>100</v>
      </c>
      <c r="D234" s="6">
        <v>100</v>
      </c>
    </row>
    <row r="235" spans="1:4" ht="15" x14ac:dyDescent="0.25">
      <c r="A235" s="1" t="s">
        <v>13</v>
      </c>
      <c r="B235" t="s">
        <v>1102</v>
      </c>
      <c r="C235" t="s">
        <v>166</v>
      </c>
      <c r="D235" s="6">
        <v>96</v>
      </c>
    </row>
    <row r="236" spans="1:4" x14ac:dyDescent="0.2">
      <c r="A236" s="1" t="s">
        <v>13</v>
      </c>
      <c r="B236" s="1" t="s">
        <v>1098</v>
      </c>
      <c r="C236" s="1" t="s">
        <v>100</v>
      </c>
      <c r="D236" s="6">
        <v>88</v>
      </c>
    </row>
    <row r="237" spans="1:4" x14ac:dyDescent="0.2">
      <c r="A237" s="1" t="s">
        <v>13</v>
      </c>
      <c r="B237" s="1" t="s">
        <v>1110</v>
      </c>
      <c r="C237" s="1" t="s">
        <v>100</v>
      </c>
      <c r="D237" s="6">
        <v>88</v>
      </c>
    </row>
    <row r="238" spans="1:4" x14ac:dyDescent="0.2">
      <c r="A238" s="1" t="s">
        <v>13</v>
      </c>
      <c r="B238" s="1" t="s">
        <v>1115</v>
      </c>
      <c r="C238" s="1" t="s">
        <v>100</v>
      </c>
      <c r="D238" s="6">
        <v>88</v>
      </c>
    </row>
    <row r="239" spans="1:4" ht="15" x14ac:dyDescent="0.25">
      <c r="A239" s="1" t="s">
        <v>13</v>
      </c>
      <c r="B239" t="s">
        <v>1120</v>
      </c>
      <c r="C239" t="s">
        <v>166</v>
      </c>
      <c r="D239" s="6">
        <v>81.333333333333329</v>
      </c>
    </row>
    <row r="240" spans="1:4" ht="15" x14ac:dyDescent="0.25">
      <c r="A240" s="1" t="s">
        <v>13</v>
      </c>
      <c r="B240" t="s">
        <v>265</v>
      </c>
      <c r="C240" t="s">
        <v>264</v>
      </c>
      <c r="D240" s="6">
        <v>80</v>
      </c>
    </row>
    <row r="241" spans="1:4" ht="15" x14ac:dyDescent="0.25">
      <c r="A241" s="1" t="s">
        <v>13</v>
      </c>
      <c r="B241" t="s">
        <v>1052</v>
      </c>
      <c r="C241" t="s">
        <v>227</v>
      </c>
      <c r="D241" s="6">
        <v>76.800000000000011</v>
      </c>
    </row>
    <row r="242" spans="1:4" ht="15" x14ac:dyDescent="0.25">
      <c r="A242" s="1" t="s">
        <v>13</v>
      </c>
      <c r="B242" t="s">
        <v>1119</v>
      </c>
      <c r="C242" t="s">
        <v>166</v>
      </c>
      <c r="D242" s="6">
        <v>74.826666666666668</v>
      </c>
    </row>
    <row r="243" spans="1:4" ht="15" x14ac:dyDescent="0.25">
      <c r="A243" s="1" t="s">
        <v>13</v>
      </c>
      <c r="B243" t="s">
        <v>1106</v>
      </c>
      <c r="C243" t="s">
        <v>166</v>
      </c>
      <c r="D243" s="6">
        <v>72</v>
      </c>
    </row>
    <row r="244" spans="1:4" ht="15" x14ac:dyDescent="0.25">
      <c r="A244" s="1" t="s">
        <v>13</v>
      </c>
      <c r="B244" t="s">
        <v>1109</v>
      </c>
      <c r="C244" t="s">
        <v>166</v>
      </c>
      <c r="D244" s="6">
        <v>72</v>
      </c>
    </row>
    <row r="245" spans="1:4" ht="15" x14ac:dyDescent="0.25">
      <c r="A245" s="1" t="s">
        <v>13</v>
      </c>
      <c r="B245" t="s">
        <v>1121</v>
      </c>
      <c r="C245" t="s">
        <v>166</v>
      </c>
      <c r="D245" s="6">
        <v>71.573333333333338</v>
      </c>
    </row>
    <row r="246" spans="1:4" ht="15" x14ac:dyDescent="0.25">
      <c r="A246" s="1" t="s">
        <v>13</v>
      </c>
      <c r="B246" t="s">
        <v>1157</v>
      </c>
      <c r="C246" t="s">
        <v>235</v>
      </c>
      <c r="D246" s="6">
        <v>66.906666666666652</v>
      </c>
    </row>
    <row r="247" spans="1:4" x14ac:dyDescent="0.2">
      <c r="A247" s="1" t="s">
        <v>13</v>
      </c>
      <c r="B247" s="1" t="s">
        <v>1151</v>
      </c>
      <c r="C247" s="1" t="s">
        <v>204</v>
      </c>
      <c r="D247" s="6">
        <v>65.303333333333327</v>
      </c>
    </row>
    <row r="248" spans="1:4" ht="15" x14ac:dyDescent="0.25">
      <c r="A248" s="1" t="s">
        <v>13</v>
      </c>
      <c r="B248" t="s">
        <v>1101</v>
      </c>
      <c r="C248" t="s">
        <v>166</v>
      </c>
      <c r="D248" s="6">
        <v>64</v>
      </c>
    </row>
    <row r="249" spans="1:4" ht="15" x14ac:dyDescent="0.25">
      <c r="A249" s="1" t="s">
        <v>13</v>
      </c>
      <c r="B249" t="s">
        <v>1108</v>
      </c>
      <c r="C249" t="s">
        <v>166</v>
      </c>
      <c r="D249" s="6">
        <v>64</v>
      </c>
    </row>
    <row r="250" spans="1:4" ht="15" x14ac:dyDescent="0.25">
      <c r="A250" s="1" t="s">
        <v>13</v>
      </c>
      <c r="B250" t="s">
        <v>1111</v>
      </c>
      <c r="C250" t="s">
        <v>166</v>
      </c>
      <c r="D250" s="6">
        <v>64</v>
      </c>
    </row>
    <row r="251" spans="1:4" ht="15" x14ac:dyDescent="0.25">
      <c r="A251" s="1" t="s">
        <v>13</v>
      </c>
      <c r="B251" t="s">
        <v>1116</v>
      </c>
      <c r="C251" t="s">
        <v>166</v>
      </c>
      <c r="D251" s="6">
        <v>64</v>
      </c>
    </row>
    <row r="252" spans="1:4" ht="15" x14ac:dyDescent="0.25">
      <c r="A252" s="1" t="s">
        <v>13</v>
      </c>
      <c r="B252" t="s">
        <v>1098</v>
      </c>
      <c r="C252" t="s">
        <v>166</v>
      </c>
      <c r="D252" s="6">
        <v>56</v>
      </c>
    </row>
    <row r="253" spans="1:4" ht="15" x14ac:dyDescent="0.25">
      <c r="A253" s="1" t="s">
        <v>13</v>
      </c>
      <c r="B253" t="s">
        <v>1099</v>
      </c>
      <c r="C253" t="s">
        <v>166</v>
      </c>
      <c r="D253" s="6">
        <v>56</v>
      </c>
    </row>
    <row r="254" spans="1:4" ht="15" x14ac:dyDescent="0.25">
      <c r="A254" s="1" t="s">
        <v>13</v>
      </c>
      <c r="B254" t="s">
        <v>1100</v>
      </c>
      <c r="C254" t="s">
        <v>166</v>
      </c>
      <c r="D254" s="6">
        <v>56</v>
      </c>
    </row>
    <row r="255" spans="1:4" ht="15" x14ac:dyDescent="0.25">
      <c r="A255" s="1" t="s">
        <v>13</v>
      </c>
      <c r="B255" t="s">
        <v>1105</v>
      </c>
      <c r="C255" t="s">
        <v>166</v>
      </c>
      <c r="D255" s="6">
        <v>56</v>
      </c>
    </row>
    <row r="256" spans="1:4" ht="15" x14ac:dyDescent="0.25">
      <c r="A256" s="1" t="s">
        <v>13</v>
      </c>
      <c r="B256" t="s">
        <v>2234</v>
      </c>
      <c r="C256" t="s">
        <v>166</v>
      </c>
      <c r="D256" s="6">
        <v>56</v>
      </c>
    </row>
    <row r="257" spans="1:4" ht="15" x14ac:dyDescent="0.25">
      <c r="A257" s="1" t="s">
        <v>13</v>
      </c>
      <c r="B257" t="s">
        <v>1112</v>
      </c>
      <c r="C257" t="s">
        <v>166</v>
      </c>
      <c r="D257" s="6">
        <v>56</v>
      </c>
    </row>
    <row r="258" spans="1:4" ht="15" x14ac:dyDescent="0.25">
      <c r="A258" s="1" t="s">
        <v>13</v>
      </c>
      <c r="B258" t="s">
        <v>1113</v>
      </c>
      <c r="C258" t="s">
        <v>166</v>
      </c>
      <c r="D258" s="6">
        <v>56</v>
      </c>
    </row>
    <row r="259" spans="1:4" ht="15" x14ac:dyDescent="0.25">
      <c r="A259" s="1" t="s">
        <v>13</v>
      </c>
      <c r="B259" t="s">
        <v>1115</v>
      </c>
      <c r="C259" t="s">
        <v>166</v>
      </c>
      <c r="D259" s="6">
        <v>56</v>
      </c>
    </row>
    <row r="260" spans="1:4" ht="15" x14ac:dyDescent="0.25">
      <c r="A260" s="1" t="s">
        <v>13</v>
      </c>
      <c r="B260" t="s">
        <v>1117</v>
      </c>
      <c r="C260" t="s">
        <v>166</v>
      </c>
      <c r="D260" s="6">
        <v>56</v>
      </c>
    </row>
    <row r="261" spans="1:4" ht="15" x14ac:dyDescent="0.25">
      <c r="A261" s="1" t="s">
        <v>13</v>
      </c>
      <c r="B261" t="s">
        <v>1118</v>
      </c>
      <c r="C261" t="s">
        <v>166</v>
      </c>
      <c r="D261" s="6">
        <v>56</v>
      </c>
    </row>
    <row r="262" spans="1:4" ht="15" x14ac:dyDescent="0.25">
      <c r="A262" s="1" t="s">
        <v>13</v>
      </c>
      <c r="B262" t="s">
        <v>1107</v>
      </c>
      <c r="C262" t="s">
        <v>166</v>
      </c>
      <c r="D262" s="6">
        <v>53.28</v>
      </c>
    </row>
    <row r="263" spans="1:4" ht="15" x14ac:dyDescent="0.25">
      <c r="A263" s="1" t="s">
        <v>13</v>
      </c>
      <c r="B263" t="s">
        <v>1231</v>
      </c>
      <c r="C263" t="s">
        <v>166</v>
      </c>
      <c r="D263" s="6">
        <v>48</v>
      </c>
    </row>
    <row r="264" spans="1:4" x14ac:dyDescent="0.2">
      <c r="A264" s="1" t="s">
        <v>13</v>
      </c>
      <c r="B264" s="1" t="s">
        <v>717</v>
      </c>
      <c r="C264" s="1" t="s">
        <v>395</v>
      </c>
      <c r="D264" s="6">
        <v>41.666666666666664</v>
      </c>
    </row>
    <row r="265" spans="1:4" x14ac:dyDescent="0.2">
      <c r="A265" s="1" t="s">
        <v>13</v>
      </c>
      <c r="B265" s="1" t="s">
        <v>1103</v>
      </c>
      <c r="C265" s="1" t="s">
        <v>100</v>
      </c>
      <c r="D265" s="6">
        <v>40</v>
      </c>
    </row>
    <row r="266" spans="1:4" ht="15" x14ac:dyDescent="0.25">
      <c r="A266" s="1" t="s">
        <v>13</v>
      </c>
      <c r="B266" t="s">
        <v>1156</v>
      </c>
      <c r="C266" t="s">
        <v>209</v>
      </c>
      <c r="D266" s="6">
        <v>36.306666666666665</v>
      </c>
    </row>
    <row r="267" spans="1:4" ht="15" x14ac:dyDescent="0.25">
      <c r="A267" s="1" t="s">
        <v>13</v>
      </c>
      <c r="B267" t="s">
        <v>1104</v>
      </c>
      <c r="C267" t="s">
        <v>166</v>
      </c>
      <c r="D267" s="6">
        <v>32</v>
      </c>
    </row>
    <row r="268" spans="1:4" x14ac:dyDescent="0.2">
      <c r="A268" s="1" t="s">
        <v>13</v>
      </c>
      <c r="B268" s="1" t="s">
        <v>1147</v>
      </c>
      <c r="C268" s="1" t="s">
        <v>200</v>
      </c>
      <c r="D268" s="6">
        <v>25.600000000000005</v>
      </c>
    </row>
    <row r="269" spans="1:4" ht="15" x14ac:dyDescent="0.25">
      <c r="A269" s="1" t="s">
        <v>13</v>
      </c>
      <c r="B269" t="s">
        <v>1033</v>
      </c>
      <c r="C269" t="s">
        <v>248</v>
      </c>
      <c r="D269" s="6">
        <v>23.333333333333332</v>
      </c>
    </row>
    <row r="270" spans="1:4" x14ac:dyDescent="0.2">
      <c r="A270" s="1" t="s">
        <v>13</v>
      </c>
      <c r="B270" s="1" t="s">
        <v>946</v>
      </c>
      <c r="C270" s="1" t="s">
        <v>177</v>
      </c>
      <c r="D270" s="6">
        <v>20.333333333333332</v>
      </c>
    </row>
    <row r="271" spans="1:4" ht="15" x14ac:dyDescent="0.25">
      <c r="A271" s="1" t="s">
        <v>13</v>
      </c>
      <c r="B271" t="s">
        <v>1183</v>
      </c>
      <c r="C271" t="s">
        <v>246</v>
      </c>
      <c r="D271" s="6">
        <v>19.553333333333331</v>
      </c>
    </row>
    <row r="272" spans="1:4" ht="15" x14ac:dyDescent="0.25">
      <c r="A272" s="1" t="s">
        <v>13</v>
      </c>
      <c r="B272" t="s">
        <v>1024</v>
      </c>
      <c r="C272" t="s">
        <v>229</v>
      </c>
      <c r="D272" s="6">
        <v>18.333333333333332</v>
      </c>
    </row>
    <row r="273" spans="1:4" ht="15" x14ac:dyDescent="0.25">
      <c r="A273" s="1" t="s">
        <v>13</v>
      </c>
      <c r="B273" t="s">
        <v>1036</v>
      </c>
      <c r="C273" t="s">
        <v>282</v>
      </c>
      <c r="D273" s="6">
        <v>16</v>
      </c>
    </row>
    <row r="274" spans="1:4" ht="15" x14ac:dyDescent="0.25">
      <c r="A274"/>
      <c r="B274"/>
      <c r="C274"/>
      <c r="D274" s="6"/>
    </row>
    <row r="275" spans="1:4" ht="15" x14ac:dyDescent="0.25">
      <c r="A275"/>
      <c r="B275"/>
      <c r="C275"/>
      <c r="D275" s="6"/>
    </row>
    <row r="276" spans="1:4" x14ac:dyDescent="0.2">
      <c r="A276" s="1" t="s">
        <v>13</v>
      </c>
      <c r="B276" s="1" t="s">
        <v>1150</v>
      </c>
      <c r="C276" s="1" t="s">
        <v>204</v>
      </c>
      <c r="D276" s="6">
        <v>3341.2466666666674</v>
      </c>
    </row>
    <row r="277" spans="1:4" x14ac:dyDescent="0.2">
      <c r="A277" s="1" t="s">
        <v>13</v>
      </c>
      <c r="B277" s="1" t="s">
        <v>1035</v>
      </c>
      <c r="C277" s="1" t="s">
        <v>1058</v>
      </c>
      <c r="D277" s="6">
        <v>3300.6416666666664</v>
      </c>
    </row>
    <row r="278" spans="1:4" ht="15" x14ac:dyDescent="0.25">
      <c r="A278" s="1" t="s">
        <v>13</v>
      </c>
      <c r="B278" t="s">
        <v>1180</v>
      </c>
      <c r="C278" t="s">
        <v>219</v>
      </c>
      <c r="D278" s="6">
        <v>3142.0833333333339</v>
      </c>
    </row>
    <row r="279" spans="1:4" ht="15" x14ac:dyDescent="0.25">
      <c r="A279"/>
      <c r="B279"/>
      <c r="C279"/>
      <c r="D279" s="6"/>
    </row>
    <row r="280" spans="1:4" ht="15" x14ac:dyDescent="0.25">
      <c r="A280"/>
      <c r="B280"/>
      <c r="C280"/>
      <c r="D280" s="6"/>
    </row>
    <row r="281" spans="1:4" ht="15" x14ac:dyDescent="0.25">
      <c r="A281"/>
      <c r="B281"/>
      <c r="C281"/>
      <c r="D281" s="6"/>
    </row>
    <row r="282" spans="1:4" ht="15" x14ac:dyDescent="0.25">
      <c r="A282"/>
      <c r="B282"/>
      <c r="C282"/>
      <c r="D282" s="6"/>
    </row>
    <row r="283" spans="1:4" ht="15" x14ac:dyDescent="0.25">
      <c r="A283"/>
      <c r="B283"/>
      <c r="C283"/>
      <c r="D283" s="6"/>
    </row>
    <row r="284" spans="1:4" ht="15" x14ac:dyDescent="0.25">
      <c r="A284"/>
      <c r="B284"/>
      <c r="C284"/>
      <c r="D284" s="6"/>
    </row>
    <row r="285" spans="1:4" ht="15" x14ac:dyDescent="0.25">
      <c r="A285"/>
      <c r="B285"/>
      <c r="C285"/>
      <c r="D285" s="6"/>
    </row>
    <row r="286" spans="1:4" ht="15" x14ac:dyDescent="0.25">
      <c r="A286"/>
      <c r="B286"/>
      <c r="C286"/>
      <c r="D286" s="6"/>
    </row>
    <row r="287" spans="1:4" ht="15" x14ac:dyDescent="0.25">
      <c r="A287"/>
      <c r="B287"/>
      <c r="C287"/>
      <c r="D287" s="6"/>
    </row>
    <row r="288" spans="1:4" ht="15" x14ac:dyDescent="0.25">
      <c r="A288"/>
      <c r="B288"/>
      <c r="C288"/>
      <c r="D288" s="6"/>
    </row>
    <row r="289" spans="1:4" ht="15" x14ac:dyDescent="0.25">
      <c r="A289"/>
      <c r="B289"/>
      <c r="C289"/>
      <c r="D289" s="6"/>
    </row>
    <row r="290" spans="1:4" ht="15" x14ac:dyDescent="0.25">
      <c r="A290"/>
      <c r="B290"/>
      <c r="C290"/>
      <c r="D290" s="6"/>
    </row>
    <row r="291" spans="1:4" ht="15" x14ac:dyDescent="0.25">
      <c r="A291"/>
      <c r="B291"/>
      <c r="C291"/>
      <c r="D291" s="6"/>
    </row>
    <row r="292" spans="1:4" ht="15" x14ac:dyDescent="0.25">
      <c r="A292"/>
      <c r="B292"/>
      <c r="C292"/>
      <c r="D292" s="6"/>
    </row>
    <row r="293" spans="1:4" ht="15" x14ac:dyDescent="0.25">
      <c r="A293"/>
      <c r="B293"/>
      <c r="C293"/>
      <c r="D293" s="6"/>
    </row>
    <row r="294" spans="1:4" ht="15" x14ac:dyDescent="0.25">
      <c r="A294"/>
      <c r="B294"/>
      <c r="C294"/>
      <c r="D294" s="6"/>
    </row>
    <row r="295" spans="1:4" ht="15" x14ac:dyDescent="0.25">
      <c r="A295"/>
      <c r="B295"/>
      <c r="C295"/>
      <c r="D295" s="6"/>
    </row>
    <row r="296" spans="1:4" ht="15" x14ac:dyDescent="0.25">
      <c r="A296"/>
      <c r="B296"/>
      <c r="C296"/>
      <c r="D296" s="6"/>
    </row>
    <row r="297" spans="1:4" ht="15" x14ac:dyDescent="0.25">
      <c r="A297"/>
      <c r="B297"/>
      <c r="C297"/>
      <c r="D297" s="6"/>
    </row>
    <row r="298" spans="1:4" ht="15" x14ac:dyDescent="0.25">
      <c r="A298"/>
      <c r="B298"/>
      <c r="C298"/>
      <c r="D298" s="6"/>
    </row>
    <row r="299" spans="1:4" ht="15" x14ac:dyDescent="0.25">
      <c r="A299"/>
      <c r="B299"/>
      <c r="C299"/>
      <c r="D299" s="6"/>
    </row>
    <row r="300" spans="1:4" ht="15" x14ac:dyDescent="0.25">
      <c r="A300"/>
      <c r="B300"/>
      <c r="C300"/>
      <c r="D300" s="6"/>
    </row>
    <row r="301" spans="1:4" ht="15" x14ac:dyDescent="0.25">
      <c r="A301"/>
      <c r="B301"/>
      <c r="C301"/>
      <c r="D301" s="6"/>
    </row>
    <row r="302" spans="1:4" ht="15" x14ac:dyDescent="0.25">
      <c r="A302"/>
      <c r="B302"/>
      <c r="C302"/>
      <c r="D302" s="6"/>
    </row>
    <row r="303" spans="1:4" ht="15" x14ac:dyDescent="0.25">
      <c r="A303"/>
      <c r="B303"/>
      <c r="C303"/>
      <c r="D303" s="6"/>
    </row>
    <row r="304" spans="1:4" ht="15" x14ac:dyDescent="0.25">
      <c r="A304"/>
      <c r="B304"/>
      <c r="C304"/>
      <c r="D304" s="6"/>
    </row>
    <row r="305" spans="1:4" ht="15" x14ac:dyDescent="0.25">
      <c r="A305"/>
      <c r="B305"/>
      <c r="C305"/>
      <c r="D305" s="6"/>
    </row>
    <row r="306" spans="1:4" ht="15" x14ac:dyDescent="0.25">
      <c r="A306"/>
      <c r="B306"/>
      <c r="C306"/>
      <c r="D306" s="6"/>
    </row>
    <row r="307" spans="1:4" ht="15" x14ac:dyDescent="0.25">
      <c r="A307"/>
      <c r="B307"/>
      <c r="C307"/>
      <c r="D307" s="6"/>
    </row>
    <row r="308" spans="1:4" ht="15" x14ac:dyDescent="0.25">
      <c r="A308"/>
      <c r="B308"/>
      <c r="C308"/>
      <c r="D308" s="6"/>
    </row>
    <row r="309" spans="1:4" ht="15" x14ac:dyDescent="0.25">
      <c r="A309"/>
      <c r="B309"/>
      <c r="C309"/>
      <c r="D309" s="6"/>
    </row>
    <row r="310" spans="1:4" ht="15" x14ac:dyDescent="0.25">
      <c r="A310"/>
      <c r="B310"/>
      <c r="C310"/>
      <c r="D310" s="6"/>
    </row>
    <row r="311" spans="1:4" ht="15" x14ac:dyDescent="0.25">
      <c r="A311"/>
      <c r="B311"/>
      <c r="C311"/>
      <c r="D311" s="6"/>
    </row>
    <row r="312" spans="1:4" ht="15" x14ac:dyDescent="0.25">
      <c r="A312"/>
      <c r="B312"/>
      <c r="C312"/>
      <c r="D312" s="6"/>
    </row>
    <row r="313" spans="1:4" ht="15" x14ac:dyDescent="0.25">
      <c r="A313"/>
      <c r="B313"/>
      <c r="C313"/>
      <c r="D313" s="6"/>
    </row>
    <row r="314" spans="1:4" ht="15" x14ac:dyDescent="0.25">
      <c r="A314"/>
      <c r="B314"/>
      <c r="C314"/>
      <c r="D314" s="6"/>
    </row>
    <row r="315" spans="1:4" ht="15" x14ac:dyDescent="0.25">
      <c r="A315"/>
      <c r="B315"/>
      <c r="C315"/>
      <c r="D315" s="6"/>
    </row>
    <row r="316" spans="1:4" ht="15" x14ac:dyDescent="0.25">
      <c r="A316"/>
      <c r="B316"/>
      <c r="C316"/>
      <c r="D316" s="6"/>
    </row>
    <row r="317" spans="1:4" ht="15" x14ac:dyDescent="0.25">
      <c r="A317"/>
      <c r="B317"/>
      <c r="C317"/>
      <c r="D317" s="6"/>
    </row>
    <row r="318" spans="1:4" ht="15" x14ac:dyDescent="0.25">
      <c r="A318"/>
      <c r="B318"/>
      <c r="C318"/>
      <c r="D318" s="6"/>
    </row>
    <row r="319" spans="1:4" ht="15" x14ac:dyDescent="0.25">
      <c r="A319"/>
      <c r="B319"/>
      <c r="C319"/>
      <c r="D319" s="6"/>
    </row>
    <row r="320" spans="1:4" ht="15" x14ac:dyDescent="0.25">
      <c r="A320"/>
      <c r="B320"/>
      <c r="C320"/>
      <c r="D320" s="6"/>
    </row>
    <row r="321" spans="1:4" ht="15" x14ac:dyDescent="0.25">
      <c r="A321"/>
      <c r="B321"/>
      <c r="C321"/>
      <c r="D321" s="6"/>
    </row>
    <row r="322" spans="1:4" ht="15" x14ac:dyDescent="0.25">
      <c r="A322"/>
      <c r="B322"/>
      <c r="C322"/>
      <c r="D322" s="6"/>
    </row>
    <row r="323" spans="1:4" ht="15" x14ac:dyDescent="0.25">
      <c r="A323"/>
      <c r="B323"/>
      <c r="C323"/>
      <c r="D323" s="6"/>
    </row>
    <row r="324" spans="1:4" ht="15" x14ac:dyDescent="0.25">
      <c r="A324"/>
      <c r="B324"/>
      <c r="C324"/>
      <c r="D324" s="6"/>
    </row>
    <row r="325" spans="1:4" ht="15" x14ac:dyDescent="0.25">
      <c r="A325"/>
      <c r="B325"/>
      <c r="C325"/>
      <c r="D325" s="6"/>
    </row>
    <row r="326" spans="1:4" ht="15" x14ac:dyDescent="0.25">
      <c r="A326"/>
      <c r="B326"/>
      <c r="C326"/>
      <c r="D326" s="6"/>
    </row>
    <row r="327" spans="1:4" ht="15" x14ac:dyDescent="0.25">
      <c r="A327"/>
      <c r="B327"/>
      <c r="C327"/>
      <c r="D327" s="6"/>
    </row>
    <row r="328" spans="1:4" ht="15" x14ac:dyDescent="0.25">
      <c r="A328"/>
      <c r="B328"/>
      <c r="C328"/>
      <c r="D328" s="6"/>
    </row>
    <row r="329" spans="1:4" ht="15" x14ac:dyDescent="0.25">
      <c r="A329"/>
      <c r="B329"/>
      <c r="C329"/>
      <c r="D329" s="6"/>
    </row>
    <row r="330" spans="1:4" ht="15" x14ac:dyDescent="0.25">
      <c r="A330"/>
      <c r="B330"/>
      <c r="C330"/>
      <c r="D330" s="6"/>
    </row>
    <row r="331" spans="1:4" ht="15" x14ac:dyDescent="0.25">
      <c r="A331"/>
      <c r="B331"/>
      <c r="C331"/>
      <c r="D331" s="6"/>
    </row>
    <row r="332" spans="1:4" ht="15" x14ac:dyDescent="0.25">
      <c r="A332"/>
      <c r="B332"/>
      <c r="C332"/>
      <c r="D332" s="6"/>
    </row>
    <row r="333" spans="1:4" ht="15" x14ac:dyDescent="0.25">
      <c r="A333"/>
      <c r="B333"/>
      <c r="C333"/>
      <c r="D333" s="6"/>
    </row>
    <row r="334" spans="1:4" ht="15" x14ac:dyDescent="0.25">
      <c r="A334"/>
      <c r="B334"/>
      <c r="C334"/>
      <c r="D334" s="6"/>
    </row>
    <row r="335" spans="1:4" ht="15" x14ac:dyDescent="0.25">
      <c r="A335"/>
      <c r="B335"/>
      <c r="C335"/>
      <c r="D335" s="6"/>
    </row>
    <row r="336" spans="1:4" ht="15" x14ac:dyDescent="0.25">
      <c r="A336"/>
      <c r="B336"/>
      <c r="C336"/>
      <c r="D336" s="6"/>
    </row>
    <row r="337" spans="1:4" ht="15" x14ac:dyDescent="0.25">
      <c r="A337"/>
      <c r="B337"/>
      <c r="C337"/>
      <c r="D337" s="6"/>
    </row>
    <row r="338" spans="1:4" ht="15" x14ac:dyDescent="0.25">
      <c r="A338"/>
      <c r="B338"/>
      <c r="C338"/>
      <c r="D338" s="6"/>
    </row>
    <row r="339" spans="1:4" ht="15" x14ac:dyDescent="0.25">
      <c r="A339"/>
      <c r="B339"/>
      <c r="C339"/>
      <c r="D339" s="6"/>
    </row>
    <row r="340" spans="1:4" ht="15" x14ac:dyDescent="0.25">
      <c r="A340"/>
      <c r="B340"/>
      <c r="C340"/>
      <c r="D340" s="6"/>
    </row>
    <row r="341" spans="1:4" ht="15" x14ac:dyDescent="0.25">
      <c r="A341"/>
      <c r="B341"/>
      <c r="C341"/>
      <c r="D341" s="6"/>
    </row>
    <row r="342" spans="1:4" ht="15" x14ac:dyDescent="0.25">
      <c r="A342"/>
      <c r="B342"/>
      <c r="C342"/>
      <c r="D342" s="6"/>
    </row>
    <row r="343" spans="1:4" ht="15" x14ac:dyDescent="0.25">
      <c r="A343"/>
      <c r="B343"/>
      <c r="C343"/>
      <c r="D343" s="6"/>
    </row>
    <row r="344" spans="1:4" ht="15" x14ac:dyDescent="0.25">
      <c r="A344"/>
      <c r="B344"/>
      <c r="C344"/>
      <c r="D344" s="6"/>
    </row>
    <row r="345" spans="1:4" ht="15" x14ac:dyDescent="0.25">
      <c r="A345"/>
      <c r="B345"/>
      <c r="C345"/>
      <c r="D345" s="6"/>
    </row>
    <row r="346" spans="1:4" ht="15" x14ac:dyDescent="0.25">
      <c r="A346"/>
      <c r="B346"/>
      <c r="C346"/>
      <c r="D346" s="6"/>
    </row>
    <row r="347" spans="1:4" ht="15" x14ac:dyDescent="0.25">
      <c r="A347"/>
      <c r="B347"/>
      <c r="C347"/>
      <c r="D347" s="6"/>
    </row>
    <row r="348" spans="1:4" ht="15" x14ac:dyDescent="0.25">
      <c r="A348"/>
      <c r="B348"/>
      <c r="C348"/>
      <c r="D348" s="6"/>
    </row>
    <row r="349" spans="1:4" ht="15" x14ac:dyDescent="0.25">
      <c r="A349"/>
      <c r="B349"/>
      <c r="C349"/>
      <c r="D349" s="6"/>
    </row>
    <row r="350" spans="1:4" ht="15" x14ac:dyDescent="0.25">
      <c r="A350"/>
      <c r="B350"/>
      <c r="C350"/>
      <c r="D350" s="6"/>
    </row>
    <row r="351" spans="1:4" ht="15" x14ac:dyDescent="0.25">
      <c r="A351"/>
      <c r="B351"/>
      <c r="C351"/>
      <c r="D351" s="6"/>
    </row>
    <row r="352" spans="1:4" ht="15" x14ac:dyDescent="0.25">
      <c r="A352"/>
      <c r="B352"/>
      <c r="C352"/>
      <c r="D352" s="6"/>
    </row>
    <row r="353" spans="1:4" ht="15" x14ac:dyDescent="0.25">
      <c r="A353"/>
      <c r="B353"/>
      <c r="C353"/>
      <c r="D353" s="6"/>
    </row>
    <row r="354" spans="1:4" ht="15" x14ac:dyDescent="0.25">
      <c r="A354"/>
      <c r="B354"/>
      <c r="C354"/>
      <c r="D354" s="6"/>
    </row>
    <row r="355" spans="1:4" ht="15" x14ac:dyDescent="0.25">
      <c r="A355"/>
      <c r="B355"/>
      <c r="C355"/>
      <c r="D355" s="6"/>
    </row>
    <row r="356" spans="1:4" ht="15" x14ac:dyDescent="0.25">
      <c r="A356"/>
      <c r="B356"/>
      <c r="C356"/>
      <c r="D356" s="6"/>
    </row>
    <row r="357" spans="1:4" ht="15" x14ac:dyDescent="0.25">
      <c r="A357"/>
      <c r="B357"/>
      <c r="C357"/>
      <c r="D357" s="6"/>
    </row>
    <row r="358" spans="1:4" ht="15" x14ac:dyDescent="0.25">
      <c r="A358"/>
      <c r="B358"/>
      <c r="C358"/>
      <c r="D358" s="6"/>
    </row>
    <row r="359" spans="1:4" ht="15" x14ac:dyDescent="0.25">
      <c r="A359"/>
      <c r="B359"/>
      <c r="C359"/>
      <c r="D359" s="6"/>
    </row>
    <row r="360" spans="1:4" ht="15" x14ac:dyDescent="0.25">
      <c r="A360"/>
      <c r="B360"/>
      <c r="C360"/>
      <c r="D360" s="6"/>
    </row>
    <row r="361" spans="1:4" ht="15" x14ac:dyDescent="0.25">
      <c r="A361"/>
      <c r="B361"/>
      <c r="C361"/>
      <c r="D361" s="6"/>
    </row>
    <row r="362" spans="1:4" ht="15" x14ac:dyDescent="0.25">
      <c r="A362"/>
      <c r="B362"/>
      <c r="C362"/>
      <c r="D362" s="6"/>
    </row>
    <row r="363" spans="1:4" ht="15" x14ac:dyDescent="0.25">
      <c r="A363"/>
      <c r="B363"/>
      <c r="C363"/>
      <c r="D363" s="6"/>
    </row>
    <row r="364" spans="1:4" ht="15" x14ac:dyDescent="0.25">
      <c r="A364"/>
      <c r="B364"/>
      <c r="C364"/>
      <c r="D364" s="6"/>
    </row>
    <row r="365" spans="1:4" ht="15" x14ac:dyDescent="0.25">
      <c r="A365"/>
      <c r="B365"/>
      <c r="C365"/>
      <c r="D365" s="6"/>
    </row>
    <row r="366" spans="1:4" ht="15" x14ac:dyDescent="0.25">
      <c r="A366"/>
      <c r="B366"/>
      <c r="C366"/>
      <c r="D366" s="6"/>
    </row>
    <row r="367" spans="1:4" ht="15" x14ac:dyDescent="0.25">
      <c r="A367"/>
      <c r="B367"/>
      <c r="C367"/>
      <c r="D367" s="6"/>
    </row>
    <row r="368" spans="1:4" ht="15" x14ac:dyDescent="0.25">
      <c r="A368"/>
      <c r="B368"/>
      <c r="C368"/>
      <c r="D368" s="6"/>
    </row>
    <row r="369" spans="1:4" ht="15" x14ac:dyDescent="0.25">
      <c r="A369"/>
      <c r="B369"/>
      <c r="C369"/>
      <c r="D369" s="6"/>
    </row>
    <row r="370" spans="1:4" ht="15" x14ac:dyDescent="0.25">
      <c r="A370"/>
      <c r="B370"/>
      <c r="C370"/>
      <c r="D370" s="6"/>
    </row>
    <row r="371" spans="1:4" ht="15" x14ac:dyDescent="0.25">
      <c r="A371"/>
      <c r="B371"/>
      <c r="C371"/>
      <c r="D371" s="6"/>
    </row>
    <row r="372" spans="1:4" ht="15" x14ac:dyDescent="0.25">
      <c r="A372"/>
      <c r="B372"/>
      <c r="C372"/>
      <c r="D372" s="6"/>
    </row>
    <row r="373" spans="1:4" ht="15" x14ac:dyDescent="0.25">
      <c r="A373"/>
      <c r="B373"/>
      <c r="C373"/>
      <c r="D373" s="6"/>
    </row>
    <row r="374" spans="1:4" ht="15" x14ac:dyDescent="0.25">
      <c r="A374"/>
      <c r="B374"/>
      <c r="C374"/>
      <c r="D374" s="6"/>
    </row>
    <row r="375" spans="1:4" ht="15" x14ac:dyDescent="0.25">
      <c r="A375"/>
      <c r="B375"/>
      <c r="C375"/>
      <c r="D375" s="6"/>
    </row>
    <row r="376" spans="1:4" ht="15" x14ac:dyDescent="0.25">
      <c r="A376"/>
      <c r="B376"/>
      <c r="C376"/>
      <c r="D376" s="6"/>
    </row>
    <row r="377" spans="1:4" ht="15" x14ac:dyDescent="0.25">
      <c r="A377"/>
      <c r="B377"/>
      <c r="C377"/>
      <c r="D377" s="6"/>
    </row>
    <row r="378" spans="1:4" ht="15" x14ac:dyDescent="0.25">
      <c r="A378"/>
      <c r="B378"/>
      <c r="C378"/>
      <c r="D378" s="6"/>
    </row>
    <row r="379" spans="1:4" ht="15" x14ac:dyDescent="0.25">
      <c r="A379"/>
      <c r="B379"/>
      <c r="C379"/>
      <c r="D379" s="6"/>
    </row>
    <row r="380" spans="1:4" ht="15" x14ac:dyDescent="0.25">
      <c r="A380"/>
      <c r="B380"/>
      <c r="C380"/>
      <c r="D380" s="6"/>
    </row>
    <row r="381" spans="1:4" ht="15" x14ac:dyDescent="0.25">
      <c r="A381"/>
      <c r="B381"/>
      <c r="C381"/>
      <c r="D381" s="6"/>
    </row>
    <row r="382" spans="1:4" ht="15" x14ac:dyDescent="0.25">
      <c r="A382"/>
      <c r="B382"/>
      <c r="C382"/>
      <c r="D382" s="6"/>
    </row>
    <row r="383" spans="1:4" ht="15" x14ac:dyDescent="0.25">
      <c r="A383"/>
      <c r="B383"/>
      <c r="C383"/>
      <c r="D383" s="6"/>
    </row>
    <row r="384" spans="1:4" ht="15" x14ac:dyDescent="0.25">
      <c r="A384"/>
      <c r="B384"/>
      <c r="C384"/>
      <c r="D384" s="6"/>
    </row>
    <row r="385" spans="1:4" ht="15" x14ac:dyDescent="0.25">
      <c r="A385"/>
      <c r="B385"/>
      <c r="C385"/>
      <c r="D385" s="6"/>
    </row>
    <row r="386" spans="1:4" ht="15" x14ac:dyDescent="0.25">
      <c r="A386"/>
      <c r="B386"/>
      <c r="C386"/>
      <c r="D386" s="6"/>
    </row>
    <row r="387" spans="1:4" ht="15" x14ac:dyDescent="0.25">
      <c r="A387"/>
      <c r="B387"/>
      <c r="C387"/>
      <c r="D387" s="6"/>
    </row>
    <row r="388" spans="1:4" ht="15" x14ac:dyDescent="0.25">
      <c r="A388"/>
      <c r="B388"/>
      <c r="C388"/>
      <c r="D388" s="6"/>
    </row>
    <row r="389" spans="1:4" ht="15" x14ac:dyDescent="0.25">
      <c r="A389"/>
      <c r="B389"/>
      <c r="C389"/>
      <c r="D389" s="6"/>
    </row>
    <row r="390" spans="1:4" ht="15" x14ac:dyDescent="0.25">
      <c r="A390"/>
      <c r="B390"/>
      <c r="C390"/>
      <c r="D390" s="6"/>
    </row>
    <row r="391" spans="1:4" ht="15" x14ac:dyDescent="0.25">
      <c r="A391"/>
      <c r="B391"/>
      <c r="C391"/>
      <c r="D391" s="6"/>
    </row>
    <row r="392" spans="1:4" ht="15" x14ac:dyDescent="0.25">
      <c r="A392"/>
      <c r="B392"/>
      <c r="C392"/>
      <c r="D392" s="6"/>
    </row>
    <row r="393" spans="1:4" ht="15" x14ac:dyDescent="0.25">
      <c r="A393"/>
      <c r="B393"/>
      <c r="C393"/>
      <c r="D393" s="6"/>
    </row>
    <row r="394" spans="1:4" ht="15" x14ac:dyDescent="0.25">
      <c r="A394"/>
      <c r="B394"/>
      <c r="C394"/>
      <c r="D394" s="6"/>
    </row>
    <row r="395" spans="1:4" ht="15" x14ac:dyDescent="0.25">
      <c r="A395"/>
      <c r="B395"/>
      <c r="C395"/>
      <c r="D395" s="6"/>
    </row>
    <row r="396" spans="1:4" ht="15" x14ac:dyDescent="0.25">
      <c r="A396"/>
      <c r="B396"/>
      <c r="C396"/>
      <c r="D396" s="6"/>
    </row>
    <row r="397" spans="1:4" ht="15" x14ac:dyDescent="0.25">
      <c r="A397"/>
      <c r="B397"/>
      <c r="C397"/>
      <c r="D397" s="6"/>
    </row>
    <row r="398" spans="1:4" ht="15" x14ac:dyDescent="0.25">
      <c r="A398"/>
      <c r="B398"/>
      <c r="C398"/>
      <c r="D398" s="6"/>
    </row>
    <row r="399" spans="1:4" ht="15" x14ac:dyDescent="0.25">
      <c r="A399"/>
      <c r="B399"/>
      <c r="C399"/>
      <c r="D399" s="6"/>
    </row>
    <row r="400" spans="1:4" ht="15" x14ac:dyDescent="0.25">
      <c r="A400"/>
      <c r="B400"/>
      <c r="C400"/>
      <c r="D400" s="6"/>
    </row>
    <row r="401" spans="1:4" ht="15" x14ac:dyDescent="0.25">
      <c r="A401"/>
      <c r="B401"/>
      <c r="C401"/>
      <c r="D401" s="6"/>
    </row>
    <row r="402" spans="1:4" ht="15" x14ac:dyDescent="0.25">
      <c r="A402"/>
      <c r="B402"/>
      <c r="C402"/>
      <c r="D402" s="6"/>
    </row>
    <row r="403" spans="1:4" ht="15" x14ac:dyDescent="0.25">
      <c r="A403"/>
      <c r="B403"/>
      <c r="C403"/>
      <c r="D403" s="6"/>
    </row>
    <row r="404" spans="1:4" ht="15" x14ac:dyDescent="0.25">
      <c r="A404"/>
      <c r="B404"/>
      <c r="C404"/>
      <c r="D404" s="6"/>
    </row>
    <row r="405" spans="1:4" ht="15" x14ac:dyDescent="0.25">
      <c r="A405"/>
      <c r="B405"/>
      <c r="C405"/>
      <c r="D405" s="6"/>
    </row>
    <row r="406" spans="1:4" ht="15" x14ac:dyDescent="0.25">
      <c r="A406"/>
      <c r="B406"/>
      <c r="C406"/>
      <c r="D406" s="6"/>
    </row>
    <row r="407" spans="1:4" ht="15" x14ac:dyDescent="0.25">
      <c r="A407"/>
      <c r="B407"/>
      <c r="C407"/>
      <c r="D407" s="6"/>
    </row>
    <row r="408" spans="1:4" ht="15" x14ac:dyDescent="0.25">
      <c r="A408"/>
      <c r="B408"/>
      <c r="C408"/>
      <c r="D408" s="6"/>
    </row>
    <row r="409" spans="1:4" ht="15" x14ac:dyDescent="0.25">
      <c r="A409"/>
      <c r="B409"/>
      <c r="C409"/>
      <c r="D409" s="6"/>
    </row>
    <row r="410" spans="1:4" ht="15" x14ac:dyDescent="0.25">
      <c r="A410"/>
      <c r="B410"/>
      <c r="C410"/>
      <c r="D410" s="6"/>
    </row>
    <row r="411" spans="1:4" ht="15" x14ac:dyDescent="0.25">
      <c r="A411"/>
      <c r="B411"/>
      <c r="C411"/>
      <c r="D411" s="6"/>
    </row>
    <row r="412" spans="1:4" ht="15" x14ac:dyDescent="0.25">
      <c r="A412"/>
      <c r="B412"/>
      <c r="C412"/>
      <c r="D412" s="6"/>
    </row>
    <row r="413" spans="1:4" ht="15" x14ac:dyDescent="0.25">
      <c r="A413"/>
      <c r="B413"/>
      <c r="C413"/>
      <c r="D413" s="6"/>
    </row>
    <row r="414" spans="1:4" ht="15" x14ac:dyDescent="0.25">
      <c r="A414"/>
      <c r="B414"/>
      <c r="C414"/>
      <c r="D414" s="6"/>
    </row>
    <row r="415" spans="1:4" ht="15" x14ac:dyDescent="0.25">
      <c r="A415"/>
      <c r="B415"/>
      <c r="C415"/>
      <c r="D415" s="6"/>
    </row>
    <row r="416" spans="1:4" ht="15" x14ac:dyDescent="0.25">
      <c r="A416"/>
      <c r="B416"/>
      <c r="C416"/>
      <c r="D416" s="6"/>
    </row>
    <row r="417" spans="1:4" ht="15" x14ac:dyDescent="0.25">
      <c r="A417"/>
      <c r="B417"/>
      <c r="C417"/>
      <c r="D417" s="6"/>
    </row>
    <row r="418" spans="1:4" ht="15" x14ac:dyDescent="0.25">
      <c r="A418"/>
      <c r="B418"/>
      <c r="C418"/>
      <c r="D418" s="6"/>
    </row>
    <row r="419" spans="1:4" ht="15" x14ac:dyDescent="0.25">
      <c r="A419"/>
      <c r="B419"/>
      <c r="C419"/>
      <c r="D419" s="6"/>
    </row>
    <row r="420" spans="1:4" ht="15" x14ac:dyDescent="0.25">
      <c r="A420"/>
      <c r="B420"/>
      <c r="C420"/>
      <c r="D420" s="6"/>
    </row>
    <row r="421" spans="1:4" ht="15" x14ac:dyDescent="0.25">
      <c r="A421"/>
      <c r="B421"/>
      <c r="C421"/>
      <c r="D421" s="6"/>
    </row>
    <row r="422" spans="1:4" ht="15" x14ac:dyDescent="0.25">
      <c r="A422"/>
      <c r="B422"/>
      <c r="C422"/>
      <c r="D422" s="6"/>
    </row>
    <row r="423" spans="1:4" ht="15" x14ac:dyDescent="0.25">
      <c r="A423"/>
      <c r="B423"/>
      <c r="C423"/>
      <c r="D423" s="6"/>
    </row>
    <row r="424" spans="1:4" ht="15" x14ac:dyDescent="0.25">
      <c r="A424"/>
      <c r="B424"/>
      <c r="C424"/>
      <c r="D424" s="6"/>
    </row>
    <row r="425" spans="1:4" ht="15" x14ac:dyDescent="0.25">
      <c r="A425"/>
      <c r="B425"/>
      <c r="C425"/>
      <c r="D425" s="6"/>
    </row>
    <row r="426" spans="1:4" ht="15" x14ac:dyDescent="0.25">
      <c r="A426"/>
      <c r="B426"/>
      <c r="C426"/>
      <c r="D426" s="6"/>
    </row>
    <row r="427" spans="1:4" ht="15" x14ac:dyDescent="0.25">
      <c r="A427"/>
      <c r="B427"/>
      <c r="C427"/>
      <c r="D427" s="6"/>
    </row>
    <row r="428" spans="1:4" ht="15" x14ac:dyDescent="0.25">
      <c r="A428"/>
      <c r="B428"/>
      <c r="C428"/>
      <c r="D428" s="6"/>
    </row>
    <row r="429" spans="1:4" ht="15" x14ac:dyDescent="0.25">
      <c r="A429"/>
      <c r="B429"/>
      <c r="C429"/>
      <c r="D429" s="6"/>
    </row>
    <row r="430" spans="1:4" ht="15" x14ac:dyDescent="0.25">
      <c r="A430"/>
      <c r="B430"/>
      <c r="C430"/>
      <c r="D430" s="6"/>
    </row>
    <row r="431" spans="1:4" ht="15" x14ac:dyDescent="0.25">
      <c r="A431"/>
      <c r="B431"/>
      <c r="C431"/>
      <c r="D431" s="6"/>
    </row>
    <row r="432" spans="1:4" ht="15" x14ac:dyDescent="0.25">
      <c r="A432"/>
      <c r="B432"/>
      <c r="C432"/>
      <c r="D432" s="6"/>
    </row>
    <row r="433" spans="1:4" ht="15" x14ac:dyDescent="0.25">
      <c r="A433"/>
      <c r="B433"/>
      <c r="C433"/>
      <c r="D433" s="6"/>
    </row>
    <row r="434" spans="1:4" ht="15" x14ac:dyDescent="0.25">
      <c r="A434"/>
      <c r="B434"/>
      <c r="C434"/>
      <c r="D434" s="6"/>
    </row>
    <row r="435" spans="1:4" ht="15" x14ac:dyDescent="0.25">
      <c r="A435"/>
      <c r="B435"/>
      <c r="C435"/>
      <c r="D435" s="6"/>
    </row>
    <row r="436" spans="1:4" ht="15" x14ac:dyDescent="0.25">
      <c r="A436"/>
      <c r="B436"/>
      <c r="C436"/>
      <c r="D436" s="6"/>
    </row>
    <row r="437" spans="1:4" ht="15" x14ac:dyDescent="0.25">
      <c r="A437"/>
      <c r="B437"/>
      <c r="C437"/>
      <c r="D437" s="6"/>
    </row>
    <row r="438" spans="1:4" ht="15" x14ac:dyDescent="0.25">
      <c r="A438"/>
      <c r="B438"/>
      <c r="C438"/>
      <c r="D438" s="6"/>
    </row>
    <row r="439" spans="1:4" ht="15" x14ac:dyDescent="0.25">
      <c r="A439"/>
      <c r="B439"/>
      <c r="C439"/>
      <c r="D439" s="6"/>
    </row>
    <row r="440" spans="1:4" ht="15" x14ac:dyDescent="0.25">
      <c r="A440"/>
      <c r="B440"/>
      <c r="C440"/>
      <c r="D440" s="6"/>
    </row>
    <row r="441" spans="1:4" ht="15" x14ac:dyDescent="0.25">
      <c r="A441"/>
      <c r="B441"/>
      <c r="C441"/>
      <c r="D441" s="6"/>
    </row>
    <row r="442" spans="1:4" ht="15" x14ac:dyDescent="0.25">
      <c r="A442"/>
      <c r="B442"/>
      <c r="C442"/>
      <c r="D442" s="6"/>
    </row>
    <row r="443" spans="1:4" ht="15" x14ac:dyDescent="0.25">
      <c r="A443"/>
      <c r="B443"/>
      <c r="C443"/>
      <c r="D443" s="6"/>
    </row>
    <row r="444" spans="1:4" ht="15" x14ac:dyDescent="0.25">
      <c r="A444"/>
      <c r="B444"/>
      <c r="C444"/>
      <c r="D444" s="6"/>
    </row>
    <row r="445" spans="1:4" ht="15" x14ac:dyDescent="0.25">
      <c r="A445"/>
      <c r="B445"/>
      <c r="C445"/>
      <c r="D445" s="6"/>
    </row>
    <row r="446" spans="1:4" ht="15" x14ac:dyDescent="0.25">
      <c r="A446"/>
      <c r="B446"/>
      <c r="C446"/>
      <c r="D446" s="6"/>
    </row>
    <row r="447" spans="1:4" ht="15" x14ac:dyDescent="0.25">
      <c r="A447"/>
      <c r="B447"/>
      <c r="C447"/>
      <c r="D447" s="6"/>
    </row>
    <row r="448" spans="1:4" ht="15" x14ac:dyDescent="0.25">
      <c r="A448"/>
      <c r="B448"/>
      <c r="C448"/>
      <c r="D448" s="6"/>
    </row>
    <row r="449" spans="1:4" ht="15" x14ac:dyDescent="0.25">
      <c r="A449"/>
      <c r="B449"/>
      <c r="C449"/>
      <c r="D449" s="6"/>
    </row>
    <row r="450" spans="1:4" ht="15" x14ac:dyDescent="0.25">
      <c r="A450"/>
      <c r="B450"/>
      <c r="C450"/>
      <c r="D450" s="6"/>
    </row>
    <row r="451" spans="1:4" ht="15" x14ac:dyDescent="0.25">
      <c r="A451"/>
      <c r="B451"/>
      <c r="C451"/>
      <c r="D451" s="6"/>
    </row>
    <row r="452" spans="1:4" ht="15" x14ac:dyDescent="0.25">
      <c r="A452"/>
      <c r="B452"/>
      <c r="C452"/>
      <c r="D452" s="6"/>
    </row>
    <row r="453" spans="1:4" ht="15" x14ac:dyDescent="0.25">
      <c r="A453"/>
      <c r="B453"/>
      <c r="C453"/>
      <c r="D453" s="6"/>
    </row>
    <row r="454" spans="1:4" ht="15" x14ac:dyDescent="0.25">
      <c r="A454"/>
      <c r="B454"/>
      <c r="C454"/>
      <c r="D454" s="6"/>
    </row>
    <row r="455" spans="1:4" ht="15" x14ac:dyDescent="0.25">
      <c r="A455"/>
      <c r="B455"/>
      <c r="C455"/>
      <c r="D455" s="6"/>
    </row>
    <row r="456" spans="1:4" ht="15" x14ac:dyDescent="0.25">
      <c r="A456"/>
      <c r="B456"/>
      <c r="C456"/>
      <c r="D456" s="6"/>
    </row>
    <row r="457" spans="1:4" ht="15" x14ac:dyDescent="0.25">
      <c r="A457"/>
      <c r="B457"/>
      <c r="C457"/>
      <c r="D457" s="6"/>
    </row>
    <row r="458" spans="1:4" ht="15" x14ac:dyDescent="0.25">
      <c r="A458"/>
      <c r="B458"/>
      <c r="C458"/>
      <c r="D458" s="6"/>
    </row>
    <row r="459" spans="1:4" ht="15" x14ac:dyDescent="0.25">
      <c r="A459"/>
      <c r="B459"/>
      <c r="C459"/>
      <c r="D459" s="6"/>
    </row>
    <row r="460" spans="1:4" ht="15" x14ac:dyDescent="0.25">
      <c r="A460"/>
      <c r="B460"/>
      <c r="C460"/>
      <c r="D460" s="6"/>
    </row>
    <row r="461" spans="1:4" ht="15" x14ac:dyDescent="0.25">
      <c r="A461"/>
      <c r="B461"/>
      <c r="C461"/>
      <c r="D461" s="6"/>
    </row>
    <row r="462" spans="1:4" ht="15" x14ac:dyDescent="0.25">
      <c r="A462"/>
      <c r="B462"/>
      <c r="C462"/>
      <c r="D462" s="6"/>
    </row>
    <row r="463" spans="1:4" ht="15" x14ac:dyDescent="0.25">
      <c r="A463"/>
      <c r="B463"/>
      <c r="C463"/>
      <c r="D463" s="6"/>
    </row>
    <row r="464" spans="1:4" ht="15" x14ac:dyDescent="0.25">
      <c r="A464"/>
      <c r="B464"/>
      <c r="C464"/>
      <c r="D464" s="6"/>
    </row>
    <row r="465" spans="1:4" ht="15" x14ac:dyDescent="0.25">
      <c r="A465"/>
      <c r="B465"/>
      <c r="C465"/>
      <c r="D465" s="6"/>
    </row>
    <row r="466" spans="1:4" ht="15" x14ac:dyDescent="0.25">
      <c r="A466"/>
      <c r="B466"/>
      <c r="C466"/>
      <c r="D466" s="6"/>
    </row>
    <row r="467" spans="1:4" ht="15" x14ac:dyDescent="0.25">
      <c r="A467"/>
      <c r="B467"/>
      <c r="C467"/>
      <c r="D467" s="6"/>
    </row>
    <row r="468" spans="1:4" ht="15" x14ac:dyDescent="0.25">
      <c r="A468"/>
      <c r="B468"/>
      <c r="C468"/>
      <c r="D468" s="6"/>
    </row>
    <row r="469" spans="1:4" ht="15" x14ac:dyDescent="0.25">
      <c r="A469"/>
      <c r="B469"/>
      <c r="C469"/>
      <c r="D469" s="6"/>
    </row>
    <row r="470" spans="1:4" ht="15" x14ac:dyDescent="0.25">
      <c r="A470"/>
      <c r="B470"/>
      <c r="C470"/>
      <c r="D470" s="6"/>
    </row>
    <row r="471" spans="1:4" ht="15" x14ac:dyDescent="0.25">
      <c r="A471"/>
      <c r="B471"/>
      <c r="C471"/>
      <c r="D471" s="6"/>
    </row>
    <row r="472" spans="1:4" ht="15" x14ac:dyDescent="0.25">
      <c r="A472"/>
      <c r="B472"/>
      <c r="C472"/>
      <c r="D472" s="6"/>
    </row>
    <row r="473" spans="1:4" ht="15" x14ac:dyDescent="0.25">
      <c r="A473"/>
      <c r="B473"/>
      <c r="C473"/>
      <c r="D473" s="6"/>
    </row>
    <row r="474" spans="1:4" ht="15" x14ac:dyDescent="0.25">
      <c r="A474"/>
      <c r="B474"/>
      <c r="C474"/>
      <c r="D474" s="6"/>
    </row>
    <row r="475" spans="1:4" ht="15" x14ac:dyDescent="0.25">
      <c r="A475"/>
      <c r="B475"/>
      <c r="C475"/>
      <c r="D475" s="6"/>
    </row>
    <row r="476" spans="1:4" ht="15" x14ac:dyDescent="0.25">
      <c r="A476"/>
      <c r="B476"/>
      <c r="C476"/>
      <c r="D476" s="6"/>
    </row>
    <row r="477" spans="1:4" ht="15" x14ac:dyDescent="0.25">
      <c r="A477"/>
      <c r="B477"/>
      <c r="C477"/>
      <c r="D477" s="6"/>
    </row>
    <row r="478" spans="1:4" ht="15" x14ac:dyDescent="0.25">
      <c r="A478"/>
      <c r="B478"/>
      <c r="C478"/>
      <c r="D478" s="6"/>
    </row>
    <row r="479" spans="1:4" ht="15" x14ac:dyDescent="0.25">
      <c r="A479"/>
      <c r="B479"/>
      <c r="C479"/>
      <c r="D479" s="6"/>
    </row>
    <row r="480" spans="1:4" ht="15" x14ac:dyDescent="0.25">
      <c r="A480"/>
      <c r="B480"/>
      <c r="C480"/>
      <c r="D480" s="6"/>
    </row>
    <row r="481" spans="1:4" ht="15" x14ac:dyDescent="0.25">
      <c r="A481"/>
      <c r="B481"/>
      <c r="C481"/>
      <c r="D481" s="6"/>
    </row>
    <row r="482" spans="1:4" ht="15" x14ac:dyDescent="0.25">
      <c r="A482"/>
      <c r="B482"/>
      <c r="C482"/>
      <c r="D482" s="6"/>
    </row>
    <row r="483" spans="1:4" ht="15" x14ac:dyDescent="0.25">
      <c r="A483"/>
      <c r="B483"/>
      <c r="C483"/>
      <c r="D483" s="6"/>
    </row>
    <row r="484" spans="1:4" ht="15" x14ac:dyDescent="0.25">
      <c r="A484"/>
      <c r="B484"/>
      <c r="C484"/>
      <c r="D484" s="6"/>
    </row>
    <row r="485" spans="1:4" ht="15" x14ac:dyDescent="0.25">
      <c r="A485"/>
      <c r="B485"/>
      <c r="C485"/>
      <c r="D485" s="6"/>
    </row>
    <row r="486" spans="1:4" ht="15" x14ac:dyDescent="0.25">
      <c r="A486"/>
      <c r="B486"/>
      <c r="C486"/>
      <c r="D486" s="6"/>
    </row>
    <row r="487" spans="1:4" ht="15" x14ac:dyDescent="0.25">
      <c r="A487"/>
      <c r="B487"/>
      <c r="C487"/>
      <c r="D487" s="6"/>
    </row>
    <row r="488" spans="1:4" ht="15" x14ac:dyDescent="0.25">
      <c r="A488"/>
      <c r="B488"/>
      <c r="C488"/>
      <c r="D488" s="6"/>
    </row>
    <row r="489" spans="1:4" ht="15" x14ac:dyDescent="0.25">
      <c r="A489"/>
      <c r="B489"/>
      <c r="C489"/>
      <c r="D489" s="6"/>
    </row>
    <row r="490" spans="1:4" ht="15" x14ac:dyDescent="0.25">
      <c r="A490"/>
      <c r="B490"/>
      <c r="C490"/>
      <c r="D490" s="6"/>
    </row>
    <row r="491" spans="1:4" ht="15" x14ac:dyDescent="0.25">
      <c r="A491"/>
      <c r="B491"/>
      <c r="C491"/>
      <c r="D491" s="6"/>
    </row>
    <row r="492" spans="1:4" ht="15" x14ac:dyDescent="0.25">
      <c r="A492"/>
      <c r="B492"/>
      <c r="C492"/>
      <c r="D492" s="6"/>
    </row>
    <row r="493" spans="1:4" ht="15" x14ac:dyDescent="0.25">
      <c r="A493"/>
      <c r="B493"/>
      <c r="C493"/>
      <c r="D493" s="6"/>
    </row>
    <row r="494" spans="1:4" ht="15" x14ac:dyDescent="0.25">
      <c r="A494"/>
      <c r="B494"/>
      <c r="C494"/>
      <c r="D494" s="6"/>
    </row>
    <row r="495" spans="1:4" ht="15" x14ac:dyDescent="0.25">
      <c r="A495"/>
      <c r="B495"/>
      <c r="C495"/>
      <c r="D495" s="6"/>
    </row>
    <row r="496" spans="1:4" ht="15" x14ac:dyDescent="0.25">
      <c r="A496"/>
      <c r="B496"/>
      <c r="C496"/>
      <c r="D496" s="6"/>
    </row>
    <row r="497" spans="1:4" ht="15" x14ac:dyDescent="0.25">
      <c r="A497"/>
      <c r="B497"/>
      <c r="C497"/>
      <c r="D497" s="6"/>
    </row>
    <row r="498" spans="1:4" ht="15" x14ac:dyDescent="0.25">
      <c r="A498"/>
      <c r="B498"/>
      <c r="C498"/>
      <c r="D498" s="6"/>
    </row>
    <row r="499" spans="1:4" ht="15" x14ac:dyDescent="0.25">
      <c r="A499"/>
      <c r="B499"/>
      <c r="C499"/>
      <c r="D499" s="6"/>
    </row>
    <row r="500" spans="1:4" ht="15" x14ac:dyDescent="0.25">
      <c r="A500"/>
      <c r="B500"/>
      <c r="C500"/>
      <c r="D500" s="6"/>
    </row>
    <row r="501" spans="1:4" ht="15" x14ac:dyDescent="0.25">
      <c r="A501"/>
      <c r="B501"/>
      <c r="C501"/>
      <c r="D501" s="6"/>
    </row>
    <row r="502" spans="1:4" ht="15" x14ac:dyDescent="0.25">
      <c r="A502"/>
      <c r="B502"/>
      <c r="C502"/>
      <c r="D502" s="6"/>
    </row>
    <row r="503" spans="1:4" ht="15" x14ac:dyDescent="0.25">
      <c r="A503"/>
      <c r="B503"/>
      <c r="C503"/>
      <c r="D503" s="6"/>
    </row>
    <row r="504" spans="1:4" ht="15" x14ac:dyDescent="0.25">
      <c r="A504"/>
      <c r="B504"/>
      <c r="C504"/>
      <c r="D504" s="6"/>
    </row>
    <row r="505" spans="1:4" ht="15" x14ac:dyDescent="0.25">
      <c r="A505"/>
      <c r="B505"/>
      <c r="C505"/>
      <c r="D505" s="6"/>
    </row>
    <row r="506" spans="1:4" ht="15" x14ac:dyDescent="0.25">
      <c r="A506"/>
      <c r="B506"/>
      <c r="C506"/>
      <c r="D506" s="6"/>
    </row>
    <row r="507" spans="1:4" ht="15" x14ac:dyDescent="0.25">
      <c r="A507"/>
      <c r="B507"/>
      <c r="C507"/>
      <c r="D507" s="6"/>
    </row>
    <row r="508" spans="1:4" ht="15" x14ac:dyDescent="0.25">
      <c r="A508"/>
      <c r="B508"/>
      <c r="C508"/>
      <c r="D508" s="6"/>
    </row>
    <row r="509" spans="1:4" ht="15" x14ac:dyDescent="0.25">
      <c r="A509"/>
      <c r="B509"/>
      <c r="C509"/>
      <c r="D509" s="6"/>
    </row>
    <row r="510" spans="1:4" ht="15" x14ac:dyDescent="0.25">
      <c r="A510"/>
      <c r="B510"/>
      <c r="C510"/>
      <c r="D510" s="6"/>
    </row>
    <row r="511" spans="1:4" ht="15" x14ac:dyDescent="0.25">
      <c r="A511"/>
      <c r="B511"/>
      <c r="C511"/>
      <c r="D511" s="6"/>
    </row>
    <row r="512" spans="1:4" ht="15" x14ac:dyDescent="0.25">
      <c r="A512"/>
      <c r="B512"/>
      <c r="C512"/>
      <c r="D512" s="6"/>
    </row>
    <row r="513" spans="1:4" ht="15" x14ac:dyDescent="0.25">
      <c r="A513"/>
      <c r="B513"/>
      <c r="C513"/>
      <c r="D513" s="6"/>
    </row>
    <row r="514" spans="1:4" ht="15" x14ac:dyDescent="0.25">
      <c r="A514"/>
      <c r="B514"/>
      <c r="C514"/>
      <c r="D514" s="6"/>
    </row>
    <row r="515" spans="1:4" ht="15" x14ac:dyDescent="0.25">
      <c r="A515"/>
      <c r="B515"/>
      <c r="C515"/>
      <c r="D515" s="6"/>
    </row>
    <row r="516" spans="1:4" ht="15" x14ac:dyDescent="0.25">
      <c r="A516"/>
      <c r="B516"/>
      <c r="C516"/>
      <c r="D516" s="6"/>
    </row>
    <row r="517" spans="1:4" ht="15" x14ac:dyDescent="0.25">
      <c r="A517"/>
      <c r="B517"/>
      <c r="C517"/>
      <c r="D517" s="6"/>
    </row>
    <row r="518" spans="1:4" ht="15" x14ac:dyDescent="0.25">
      <c r="A518"/>
      <c r="B518"/>
      <c r="C518"/>
      <c r="D518" s="6"/>
    </row>
    <row r="519" spans="1:4" ht="15" x14ac:dyDescent="0.25">
      <c r="A519"/>
      <c r="B519"/>
      <c r="C519"/>
      <c r="D519" s="6"/>
    </row>
    <row r="520" spans="1:4" ht="15" x14ac:dyDescent="0.25">
      <c r="A520"/>
      <c r="B520"/>
      <c r="C520"/>
      <c r="D520" s="6"/>
    </row>
    <row r="521" spans="1:4" ht="15" x14ac:dyDescent="0.25">
      <c r="A521"/>
      <c r="B521"/>
      <c r="C521"/>
      <c r="D521" s="6"/>
    </row>
    <row r="522" spans="1:4" ht="15" x14ac:dyDescent="0.25">
      <c r="A522"/>
      <c r="B522"/>
      <c r="C522"/>
      <c r="D522" s="6"/>
    </row>
    <row r="523" spans="1:4" ht="15" x14ac:dyDescent="0.25">
      <c r="A523"/>
      <c r="B523"/>
      <c r="C523"/>
      <c r="D523" s="6"/>
    </row>
    <row r="524" spans="1:4" ht="15" x14ac:dyDescent="0.25">
      <c r="A524"/>
      <c r="B524"/>
      <c r="C524"/>
      <c r="D524" s="6"/>
    </row>
    <row r="525" spans="1:4" ht="15" x14ac:dyDescent="0.25">
      <c r="A525"/>
      <c r="B525"/>
      <c r="C525"/>
      <c r="D525" s="6"/>
    </row>
    <row r="526" spans="1:4" ht="15" x14ac:dyDescent="0.25">
      <c r="A526"/>
      <c r="B526"/>
      <c r="C526"/>
      <c r="D526" s="6"/>
    </row>
    <row r="527" spans="1:4" ht="15" x14ac:dyDescent="0.25">
      <c r="A527"/>
      <c r="B527"/>
      <c r="C527"/>
      <c r="D527" s="6"/>
    </row>
    <row r="528" spans="1:4" ht="15" x14ac:dyDescent="0.25">
      <c r="A528"/>
      <c r="B528"/>
      <c r="C528"/>
      <c r="D528" s="6"/>
    </row>
    <row r="529" spans="1:4" ht="15" x14ac:dyDescent="0.25">
      <c r="A529"/>
      <c r="B529"/>
      <c r="C529"/>
      <c r="D529" s="6"/>
    </row>
    <row r="530" spans="1:4" ht="15" x14ac:dyDescent="0.25">
      <c r="A530"/>
      <c r="B530"/>
      <c r="C530"/>
      <c r="D530" s="6"/>
    </row>
    <row r="531" spans="1:4" ht="15" x14ac:dyDescent="0.25">
      <c r="A531"/>
      <c r="B531"/>
      <c r="C531"/>
      <c r="D531" s="6"/>
    </row>
    <row r="532" spans="1:4" ht="15" x14ac:dyDescent="0.25">
      <c r="A532"/>
      <c r="B532"/>
      <c r="C532"/>
      <c r="D532" s="6"/>
    </row>
    <row r="533" spans="1:4" ht="15" x14ac:dyDescent="0.25">
      <c r="A533"/>
      <c r="B533"/>
      <c r="C533"/>
    </row>
    <row r="534" spans="1:4" ht="15" x14ac:dyDescent="0.25">
      <c r="A534"/>
      <c r="B534"/>
      <c r="C534"/>
    </row>
    <row r="535" spans="1:4" ht="15" x14ac:dyDescent="0.25">
      <c r="A535"/>
      <c r="B535"/>
      <c r="C535"/>
      <c r="D535" s="6"/>
    </row>
    <row r="536" spans="1:4" ht="15" x14ac:dyDescent="0.25">
      <c r="A536"/>
      <c r="B536"/>
      <c r="C536"/>
      <c r="D536" s="6"/>
    </row>
    <row r="537" spans="1:4" ht="15" x14ac:dyDescent="0.25">
      <c r="A537"/>
      <c r="B537"/>
      <c r="C537"/>
      <c r="D537" s="6"/>
    </row>
    <row r="538" spans="1:4" ht="15" x14ac:dyDescent="0.25">
      <c r="A538"/>
      <c r="B538"/>
      <c r="C538"/>
      <c r="D538" s="6"/>
    </row>
    <row r="539" spans="1:4" ht="15" x14ac:dyDescent="0.25">
      <c r="A539"/>
      <c r="B539"/>
      <c r="C539"/>
      <c r="D539" s="6"/>
    </row>
    <row r="540" spans="1:4" ht="15" x14ac:dyDescent="0.25">
      <c r="A540"/>
      <c r="B540"/>
      <c r="C540"/>
      <c r="D540" s="6"/>
    </row>
    <row r="541" spans="1:4" ht="15" x14ac:dyDescent="0.25">
      <c r="A541"/>
      <c r="B541"/>
      <c r="C541"/>
      <c r="D541" s="6"/>
    </row>
    <row r="542" spans="1:4" ht="15" x14ac:dyDescent="0.25">
      <c r="A542"/>
      <c r="B542"/>
      <c r="C542"/>
      <c r="D542" s="6"/>
    </row>
    <row r="543" spans="1:4" ht="15" x14ac:dyDescent="0.25">
      <c r="A543"/>
      <c r="B543"/>
      <c r="C543"/>
      <c r="D543" s="6"/>
    </row>
    <row r="544" spans="1:4" ht="15" x14ac:dyDescent="0.25">
      <c r="A544"/>
      <c r="B544"/>
      <c r="C544"/>
      <c r="D544" s="6"/>
    </row>
    <row r="545" spans="1:4" ht="15" x14ac:dyDescent="0.25">
      <c r="A545"/>
      <c r="B545"/>
      <c r="C545"/>
      <c r="D545" s="6"/>
    </row>
    <row r="546" spans="1:4" ht="15" x14ac:dyDescent="0.25">
      <c r="A546"/>
      <c r="B546"/>
      <c r="C546"/>
      <c r="D546" s="6"/>
    </row>
    <row r="547" spans="1:4" ht="15" x14ac:dyDescent="0.25">
      <c r="A547"/>
      <c r="B547"/>
      <c r="C547"/>
      <c r="D547" s="6"/>
    </row>
    <row r="548" spans="1:4" ht="15" x14ac:dyDescent="0.25">
      <c r="A548"/>
      <c r="B548"/>
      <c r="C548"/>
      <c r="D548" s="6"/>
    </row>
    <row r="549" spans="1:4" ht="15" x14ac:dyDescent="0.25">
      <c r="A549"/>
      <c r="B549"/>
      <c r="C549"/>
      <c r="D549" s="6"/>
    </row>
    <row r="550" spans="1:4" ht="15" x14ac:dyDescent="0.25">
      <c r="A550"/>
      <c r="B550"/>
      <c r="C550"/>
      <c r="D550" s="6"/>
    </row>
    <row r="551" spans="1:4" ht="15" x14ac:dyDescent="0.25">
      <c r="A551"/>
      <c r="B551"/>
      <c r="C551"/>
      <c r="D551" s="6"/>
    </row>
    <row r="552" spans="1:4" ht="15" x14ac:dyDescent="0.25">
      <c r="A552"/>
      <c r="B552"/>
      <c r="C552"/>
      <c r="D552" s="6"/>
    </row>
    <row r="553" spans="1:4" ht="15" x14ac:dyDescent="0.25">
      <c r="A553"/>
      <c r="B553"/>
      <c r="C553"/>
      <c r="D553" s="6"/>
    </row>
    <row r="554" spans="1:4" ht="15" x14ac:dyDescent="0.25">
      <c r="A554"/>
      <c r="B554"/>
      <c r="C554"/>
      <c r="D554" s="6"/>
    </row>
    <row r="555" spans="1:4" ht="15" x14ac:dyDescent="0.25">
      <c r="A555"/>
      <c r="B555"/>
      <c r="C555"/>
      <c r="D555" s="6"/>
    </row>
    <row r="556" spans="1:4" ht="15" x14ac:dyDescent="0.25">
      <c r="A556"/>
      <c r="B556"/>
      <c r="C556"/>
      <c r="D556" s="6"/>
    </row>
    <row r="557" spans="1:4" ht="15" x14ac:dyDescent="0.25">
      <c r="A557"/>
      <c r="B557"/>
      <c r="C557"/>
      <c r="D557" s="6"/>
    </row>
    <row r="558" spans="1:4" ht="15" x14ac:dyDescent="0.25">
      <c r="A558"/>
      <c r="B558"/>
      <c r="C558"/>
      <c r="D558" s="6"/>
    </row>
    <row r="559" spans="1:4" ht="15" x14ac:dyDescent="0.25">
      <c r="A559"/>
      <c r="B559"/>
      <c r="C559"/>
      <c r="D559" s="6"/>
    </row>
    <row r="560" spans="1:4" ht="15" x14ac:dyDescent="0.25">
      <c r="A560"/>
      <c r="B560"/>
      <c r="C560"/>
      <c r="D560" s="6"/>
    </row>
    <row r="561" spans="1:4" ht="15" x14ac:dyDescent="0.25">
      <c r="A561"/>
      <c r="B561"/>
      <c r="C561"/>
      <c r="D561" s="6"/>
    </row>
    <row r="562" spans="1:4" ht="15" x14ac:dyDescent="0.25">
      <c r="A562"/>
      <c r="B562"/>
      <c r="C562"/>
      <c r="D562" s="6"/>
    </row>
    <row r="563" spans="1:4" ht="15" x14ac:dyDescent="0.25">
      <c r="A563"/>
      <c r="B563"/>
      <c r="C563"/>
      <c r="D563" s="6"/>
    </row>
    <row r="564" spans="1:4" ht="15" x14ac:dyDescent="0.25">
      <c r="A564"/>
      <c r="B564"/>
      <c r="C564"/>
      <c r="D564" s="6"/>
    </row>
    <row r="565" spans="1:4" ht="15" x14ac:dyDescent="0.25">
      <c r="A565"/>
      <c r="B565"/>
      <c r="C565"/>
      <c r="D565" s="6"/>
    </row>
    <row r="566" spans="1:4" ht="15" x14ac:dyDescent="0.25">
      <c r="A566"/>
      <c r="B566"/>
      <c r="C566"/>
      <c r="D566" s="6"/>
    </row>
    <row r="567" spans="1:4" ht="15" x14ac:dyDescent="0.25">
      <c r="A567"/>
      <c r="B567"/>
      <c r="C567"/>
      <c r="D567" s="6"/>
    </row>
    <row r="568" spans="1:4" ht="15" x14ac:dyDescent="0.25">
      <c r="A568"/>
      <c r="B568"/>
      <c r="C568"/>
      <c r="D568" s="6"/>
    </row>
    <row r="569" spans="1:4" ht="15" x14ac:dyDescent="0.25">
      <c r="A569"/>
      <c r="B569"/>
      <c r="C569"/>
      <c r="D569" s="6"/>
    </row>
    <row r="570" spans="1:4" ht="15" x14ac:dyDescent="0.25">
      <c r="A570"/>
      <c r="B570"/>
      <c r="C570"/>
      <c r="D570" s="6"/>
    </row>
    <row r="571" spans="1:4" ht="15" x14ac:dyDescent="0.25">
      <c r="A571"/>
      <c r="B571"/>
      <c r="C571"/>
      <c r="D571" s="6"/>
    </row>
    <row r="572" spans="1:4" ht="15" x14ac:dyDescent="0.25">
      <c r="A572"/>
      <c r="B572"/>
      <c r="C572"/>
    </row>
    <row r="573" spans="1:4" ht="15" x14ac:dyDescent="0.25">
      <c r="A573"/>
      <c r="B573"/>
      <c r="C573"/>
    </row>
    <row r="574" spans="1:4" ht="15" x14ac:dyDescent="0.25">
      <c r="A574"/>
      <c r="B574"/>
      <c r="C574"/>
    </row>
    <row r="575" spans="1:4" ht="15" x14ac:dyDescent="0.25">
      <c r="A575"/>
      <c r="B575"/>
      <c r="C575"/>
    </row>
    <row r="576" spans="1:4" ht="15" x14ac:dyDescent="0.25">
      <c r="A576"/>
      <c r="B576"/>
      <c r="C576"/>
    </row>
    <row r="577" spans="1:3" ht="15" x14ac:dyDescent="0.25">
      <c r="A577"/>
      <c r="B577"/>
      <c r="C577"/>
    </row>
    <row r="578" spans="1:3" ht="15" x14ac:dyDescent="0.25">
      <c r="A578"/>
      <c r="B578"/>
      <c r="C578"/>
    </row>
    <row r="579" spans="1:3" ht="15" x14ac:dyDescent="0.25">
      <c r="A579"/>
      <c r="B579"/>
      <c r="C579"/>
    </row>
    <row r="580" spans="1:3" ht="15" x14ac:dyDescent="0.25">
      <c r="A580"/>
      <c r="B580"/>
      <c r="C580"/>
    </row>
    <row r="581" spans="1:3" ht="15" x14ac:dyDescent="0.25">
      <c r="A581"/>
      <c r="B581"/>
      <c r="C581"/>
    </row>
    <row r="582" spans="1:3" ht="15" x14ac:dyDescent="0.25">
      <c r="A582"/>
      <c r="B582"/>
      <c r="C582"/>
    </row>
    <row r="583" spans="1:3" ht="15" x14ac:dyDescent="0.25">
      <c r="A583"/>
      <c r="B583"/>
      <c r="C583"/>
    </row>
    <row r="584" spans="1:3" ht="15" x14ac:dyDescent="0.25">
      <c r="A584"/>
      <c r="B584"/>
      <c r="C584"/>
    </row>
    <row r="585" spans="1:3" ht="15" x14ac:dyDescent="0.25">
      <c r="A585"/>
      <c r="B585"/>
      <c r="C585"/>
    </row>
    <row r="586" spans="1:3" ht="15" x14ac:dyDescent="0.25">
      <c r="A586"/>
      <c r="B586"/>
      <c r="C586"/>
    </row>
    <row r="587" spans="1:3" ht="15" x14ac:dyDescent="0.25">
      <c r="A587"/>
      <c r="B587"/>
      <c r="C587"/>
    </row>
    <row r="588" spans="1:3" ht="15" x14ac:dyDescent="0.25">
      <c r="A588"/>
      <c r="B588"/>
      <c r="C588"/>
    </row>
    <row r="589" spans="1:3" ht="15" x14ac:dyDescent="0.25">
      <c r="A589"/>
      <c r="B589"/>
      <c r="C589"/>
    </row>
    <row r="590" spans="1:3" ht="15" x14ac:dyDescent="0.25">
      <c r="A590"/>
      <c r="B590"/>
      <c r="C590"/>
    </row>
    <row r="591" spans="1:3" ht="15" x14ac:dyDescent="0.25">
      <c r="A591"/>
      <c r="B591"/>
      <c r="C591"/>
    </row>
    <row r="592" spans="1:3" ht="15" x14ac:dyDescent="0.25">
      <c r="A592"/>
      <c r="B592"/>
      <c r="C592"/>
    </row>
    <row r="593" spans="1:3" ht="15" x14ac:dyDescent="0.25">
      <c r="A593"/>
      <c r="B593"/>
      <c r="C593"/>
    </row>
    <row r="594" spans="1:3" ht="15" x14ac:dyDescent="0.25">
      <c r="A594"/>
      <c r="B594"/>
      <c r="C594"/>
    </row>
    <row r="595" spans="1:3" ht="15" x14ac:dyDescent="0.25">
      <c r="A595"/>
      <c r="B595"/>
      <c r="C595"/>
    </row>
    <row r="596" spans="1:3" ht="15" x14ac:dyDescent="0.25">
      <c r="A596"/>
      <c r="B596"/>
      <c r="C596"/>
    </row>
    <row r="597" spans="1:3" ht="15" x14ac:dyDescent="0.25">
      <c r="A597"/>
      <c r="B597"/>
      <c r="C597"/>
    </row>
    <row r="598" spans="1:3" ht="15" x14ac:dyDescent="0.25">
      <c r="A598"/>
      <c r="B598"/>
      <c r="C598"/>
    </row>
    <row r="599" spans="1:3" ht="15" x14ac:dyDescent="0.25">
      <c r="A599"/>
      <c r="B599"/>
      <c r="C599"/>
    </row>
    <row r="600" spans="1:3" ht="15" x14ac:dyDescent="0.25">
      <c r="A600"/>
      <c r="B600"/>
      <c r="C600"/>
    </row>
    <row r="601" spans="1:3" ht="15" x14ac:dyDescent="0.25">
      <c r="A601"/>
      <c r="B601"/>
      <c r="C601"/>
    </row>
    <row r="602" spans="1:3" ht="15" x14ac:dyDescent="0.25">
      <c r="A602"/>
      <c r="B602"/>
      <c r="C602"/>
    </row>
    <row r="603" spans="1:3" ht="15" x14ac:dyDescent="0.25">
      <c r="A603"/>
      <c r="B603"/>
      <c r="C603"/>
    </row>
    <row r="604" spans="1:3" ht="15" x14ac:dyDescent="0.25">
      <c r="A604"/>
      <c r="B604"/>
      <c r="C604"/>
    </row>
    <row r="605" spans="1:3" ht="15" x14ac:dyDescent="0.25">
      <c r="A605"/>
      <c r="B605"/>
      <c r="C605"/>
    </row>
    <row r="606" spans="1:3" ht="15" x14ac:dyDescent="0.25">
      <c r="A606"/>
      <c r="B606"/>
      <c r="C606"/>
    </row>
    <row r="607" spans="1:3" ht="15" x14ac:dyDescent="0.25">
      <c r="A607"/>
      <c r="B607"/>
      <c r="C607"/>
    </row>
    <row r="608" spans="1:3" ht="15" x14ac:dyDescent="0.25">
      <c r="A608"/>
      <c r="B608"/>
      <c r="C608"/>
    </row>
    <row r="609" spans="1:3" ht="15" x14ac:dyDescent="0.25">
      <c r="A609"/>
      <c r="B609"/>
      <c r="C609"/>
    </row>
    <row r="610" spans="1:3" ht="15" x14ac:dyDescent="0.25">
      <c r="A610"/>
      <c r="B610"/>
      <c r="C610"/>
    </row>
    <row r="611" spans="1:3" ht="15" x14ac:dyDescent="0.25">
      <c r="A611"/>
      <c r="B611"/>
      <c r="C611"/>
    </row>
    <row r="612" spans="1:3" ht="15" x14ac:dyDescent="0.25">
      <c r="A612"/>
      <c r="B612"/>
      <c r="C612"/>
    </row>
    <row r="613" spans="1:3" ht="15" x14ac:dyDescent="0.25">
      <c r="A613"/>
      <c r="B613"/>
      <c r="C613"/>
    </row>
    <row r="614" spans="1:3" ht="15" x14ac:dyDescent="0.25">
      <c r="A614"/>
      <c r="B614"/>
      <c r="C614"/>
    </row>
    <row r="615" spans="1:3" ht="15" x14ac:dyDescent="0.25">
      <c r="A615"/>
      <c r="B615"/>
      <c r="C615"/>
    </row>
    <row r="616" spans="1:3" ht="15" x14ac:dyDescent="0.25">
      <c r="A616"/>
      <c r="B616"/>
      <c r="C616"/>
    </row>
    <row r="617" spans="1:3" ht="15" x14ac:dyDescent="0.25">
      <c r="A617"/>
      <c r="B617"/>
      <c r="C617"/>
    </row>
    <row r="618" spans="1:3" ht="15" x14ac:dyDescent="0.25">
      <c r="A618"/>
      <c r="B618"/>
      <c r="C618"/>
    </row>
    <row r="619" spans="1:3" ht="15" x14ac:dyDescent="0.25">
      <c r="A619"/>
      <c r="B619"/>
      <c r="C619"/>
    </row>
    <row r="620" spans="1:3" ht="15" x14ac:dyDescent="0.25">
      <c r="A620"/>
      <c r="B620"/>
      <c r="C620"/>
    </row>
    <row r="621" spans="1:3" ht="15" x14ac:dyDescent="0.25">
      <c r="A621"/>
      <c r="B621"/>
      <c r="C621"/>
    </row>
    <row r="622" spans="1:3" ht="15" x14ac:dyDescent="0.25">
      <c r="A622"/>
      <c r="B622"/>
      <c r="C622"/>
    </row>
    <row r="623" spans="1:3" ht="15" x14ac:dyDescent="0.25">
      <c r="A623"/>
      <c r="B623"/>
      <c r="C623"/>
    </row>
    <row r="624" spans="1:3" ht="15" x14ac:dyDescent="0.25">
      <c r="A624"/>
      <c r="B624"/>
      <c r="C624"/>
    </row>
    <row r="625" spans="1:3" ht="15" x14ac:dyDescent="0.25">
      <c r="A625"/>
      <c r="B625"/>
      <c r="C625"/>
    </row>
    <row r="626" spans="1:3" ht="15" x14ac:dyDescent="0.25">
      <c r="A626"/>
      <c r="B626"/>
      <c r="C626"/>
    </row>
    <row r="627" spans="1:3" ht="15" x14ac:dyDescent="0.25">
      <c r="A627"/>
      <c r="B627"/>
      <c r="C627"/>
    </row>
    <row r="628" spans="1:3" ht="15" x14ac:dyDescent="0.25">
      <c r="A628"/>
      <c r="B628"/>
      <c r="C628"/>
    </row>
    <row r="629" spans="1:3" ht="15" x14ac:dyDescent="0.25">
      <c r="A629"/>
      <c r="B629"/>
      <c r="C629"/>
    </row>
    <row r="630" spans="1:3" ht="15" x14ac:dyDescent="0.25">
      <c r="A630"/>
      <c r="B630"/>
      <c r="C630"/>
    </row>
    <row r="631" spans="1:3" ht="15" x14ac:dyDescent="0.25">
      <c r="A631"/>
      <c r="B631"/>
      <c r="C631"/>
    </row>
    <row r="632" spans="1:3" ht="15" x14ac:dyDescent="0.25">
      <c r="A632"/>
      <c r="B632"/>
      <c r="C632"/>
    </row>
    <row r="633" spans="1:3" ht="15" x14ac:dyDescent="0.25">
      <c r="A633"/>
      <c r="B633"/>
      <c r="C633"/>
    </row>
    <row r="634" spans="1:3" ht="15" x14ac:dyDescent="0.25">
      <c r="A634"/>
      <c r="B634"/>
      <c r="C634"/>
    </row>
    <row r="635" spans="1:3" ht="15" x14ac:dyDescent="0.25">
      <c r="A635"/>
      <c r="B635"/>
      <c r="C635"/>
    </row>
    <row r="636" spans="1:3" ht="15" x14ac:dyDescent="0.25">
      <c r="A636"/>
      <c r="B636"/>
      <c r="C636"/>
    </row>
    <row r="637" spans="1:3" ht="15" x14ac:dyDescent="0.25">
      <c r="A637"/>
      <c r="B637"/>
      <c r="C637"/>
    </row>
    <row r="638" spans="1:3" ht="15" x14ac:dyDescent="0.25">
      <c r="A638"/>
      <c r="B638"/>
      <c r="C638"/>
    </row>
    <row r="639" spans="1:3" ht="15" x14ac:dyDescent="0.25">
      <c r="A639"/>
      <c r="B639"/>
      <c r="C639"/>
    </row>
    <row r="640" spans="1:3" ht="15" x14ac:dyDescent="0.25">
      <c r="A640"/>
      <c r="B640"/>
      <c r="C640"/>
    </row>
    <row r="641" spans="1:3" ht="15" x14ac:dyDescent="0.25">
      <c r="A641"/>
      <c r="B641"/>
      <c r="C641"/>
    </row>
    <row r="642" spans="1:3" ht="15" x14ac:dyDescent="0.25">
      <c r="A642"/>
      <c r="B642"/>
      <c r="C642"/>
    </row>
    <row r="643" spans="1:3" ht="15" x14ac:dyDescent="0.25">
      <c r="A643"/>
      <c r="B643"/>
      <c r="C643"/>
    </row>
    <row r="644" spans="1:3" ht="15" x14ac:dyDescent="0.25">
      <c r="A644"/>
      <c r="B644"/>
      <c r="C644"/>
    </row>
    <row r="645" spans="1:3" ht="15" x14ac:dyDescent="0.25">
      <c r="A645"/>
      <c r="B645"/>
      <c r="C645"/>
    </row>
    <row r="646" spans="1:3" ht="15" x14ac:dyDescent="0.25">
      <c r="A646"/>
      <c r="B646"/>
      <c r="C646"/>
    </row>
    <row r="647" spans="1:3" ht="15" x14ac:dyDescent="0.25">
      <c r="A647"/>
      <c r="B647"/>
      <c r="C647"/>
    </row>
    <row r="648" spans="1:3" ht="15" x14ac:dyDescent="0.25">
      <c r="A648"/>
      <c r="B648"/>
      <c r="C648"/>
    </row>
    <row r="649" spans="1:3" ht="15" x14ac:dyDescent="0.25">
      <c r="A649"/>
      <c r="B649"/>
      <c r="C649"/>
    </row>
    <row r="650" spans="1:3" ht="15" x14ac:dyDescent="0.25">
      <c r="A650"/>
      <c r="B650"/>
      <c r="C650"/>
    </row>
    <row r="651" spans="1:3" ht="15" x14ac:dyDescent="0.25">
      <c r="A651"/>
      <c r="B651"/>
      <c r="C651"/>
    </row>
    <row r="652" spans="1:3" ht="15" x14ac:dyDescent="0.25">
      <c r="A652"/>
      <c r="B652"/>
      <c r="C652"/>
    </row>
    <row r="653" spans="1:3" ht="15" x14ac:dyDescent="0.25">
      <c r="A653"/>
      <c r="B653"/>
      <c r="C653"/>
    </row>
    <row r="654" spans="1:3" ht="15" x14ac:dyDescent="0.25">
      <c r="A654"/>
      <c r="B654"/>
      <c r="C654"/>
    </row>
    <row r="655" spans="1:3" ht="15" x14ac:dyDescent="0.25">
      <c r="A655"/>
      <c r="B655"/>
      <c r="C655"/>
    </row>
    <row r="656" spans="1:3" ht="15" x14ac:dyDescent="0.25">
      <c r="A656"/>
      <c r="B656"/>
      <c r="C656"/>
    </row>
    <row r="657" spans="1:3" ht="15" x14ac:dyDescent="0.25">
      <c r="A657"/>
      <c r="B657"/>
      <c r="C657"/>
    </row>
    <row r="658" spans="1:3" ht="15" x14ac:dyDescent="0.25">
      <c r="A658"/>
      <c r="B658"/>
      <c r="C658"/>
    </row>
    <row r="659" spans="1:3" ht="15" x14ac:dyDescent="0.25">
      <c r="A659"/>
      <c r="B659"/>
      <c r="C659"/>
    </row>
    <row r="660" spans="1:3" ht="15" x14ac:dyDescent="0.25">
      <c r="A660"/>
      <c r="B660"/>
      <c r="C660"/>
    </row>
    <row r="661" spans="1:3" ht="15" x14ac:dyDescent="0.25">
      <c r="A661"/>
      <c r="B661"/>
      <c r="C661"/>
    </row>
    <row r="662" spans="1:3" ht="15" x14ac:dyDescent="0.25">
      <c r="A662"/>
      <c r="B662"/>
      <c r="C662"/>
    </row>
    <row r="663" spans="1:3" ht="15" x14ac:dyDescent="0.25">
      <c r="A663"/>
      <c r="B663"/>
      <c r="C663"/>
    </row>
    <row r="664" spans="1:3" ht="15" x14ac:dyDescent="0.25">
      <c r="A664"/>
      <c r="B664"/>
      <c r="C664"/>
    </row>
    <row r="665" spans="1:3" ht="15" x14ac:dyDescent="0.25">
      <c r="A665"/>
      <c r="B665"/>
      <c r="C665"/>
    </row>
    <row r="666" spans="1:3" ht="15" x14ac:dyDescent="0.25">
      <c r="A666"/>
      <c r="B666"/>
      <c r="C666"/>
    </row>
    <row r="667" spans="1:3" ht="15" x14ac:dyDescent="0.25">
      <c r="A667"/>
      <c r="B667"/>
      <c r="C667"/>
    </row>
    <row r="668" spans="1:3" ht="15" x14ac:dyDescent="0.25">
      <c r="A668"/>
      <c r="B668"/>
      <c r="C668"/>
    </row>
    <row r="669" spans="1:3" ht="15" x14ac:dyDescent="0.25">
      <c r="A669"/>
      <c r="B669"/>
      <c r="C669"/>
    </row>
    <row r="670" spans="1:3" ht="15" x14ac:dyDescent="0.25">
      <c r="A670"/>
      <c r="B670"/>
      <c r="C670"/>
    </row>
    <row r="671" spans="1:3" ht="15" x14ac:dyDescent="0.25">
      <c r="A671"/>
      <c r="B671"/>
      <c r="C671"/>
    </row>
    <row r="672" spans="1:3" ht="15" x14ac:dyDescent="0.25">
      <c r="A672"/>
      <c r="B672"/>
      <c r="C672"/>
    </row>
    <row r="673" spans="1:3" ht="15" x14ac:dyDescent="0.25">
      <c r="A673"/>
      <c r="B673"/>
      <c r="C673"/>
    </row>
    <row r="674" spans="1:3" ht="15" x14ac:dyDescent="0.25">
      <c r="A674"/>
      <c r="B674"/>
      <c r="C674"/>
    </row>
    <row r="675" spans="1:3" ht="15" x14ac:dyDescent="0.25">
      <c r="A675"/>
      <c r="B675"/>
      <c r="C675"/>
    </row>
    <row r="676" spans="1:3" ht="15" x14ac:dyDescent="0.25">
      <c r="A676"/>
      <c r="B676"/>
      <c r="C676"/>
    </row>
    <row r="677" spans="1:3" ht="15" x14ac:dyDescent="0.25">
      <c r="A677"/>
      <c r="B677"/>
      <c r="C677"/>
    </row>
    <row r="678" spans="1:3" ht="15" x14ac:dyDescent="0.25">
      <c r="A678"/>
      <c r="B678"/>
      <c r="C678"/>
    </row>
    <row r="679" spans="1:3" ht="15" x14ac:dyDescent="0.25">
      <c r="A679"/>
      <c r="B679"/>
      <c r="C679"/>
    </row>
    <row r="680" spans="1:3" ht="15" x14ac:dyDescent="0.25">
      <c r="A680"/>
      <c r="B680"/>
      <c r="C680"/>
    </row>
    <row r="681" spans="1:3" ht="15" x14ac:dyDescent="0.25">
      <c r="A681"/>
      <c r="B681"/>
      <c r="C681"/>
    </row>
    <row r="682" spans="1:3" ht="15" x14ac:dyDescent="0.25">
      <c r="A682"/>
      <c r="B682"/>
      <c r="C682"/>
    </row>
    <row r="683" spans="1:3" ht="15" x14ac:dyDescent="0.25">
      <c r="A683"/>
      <c r="B683"/>
      <c r="C683"/>
    </row>
    <row r="684" spans="1:3" ht="15" x14ac:dyDescent="0.25">
      <c r="A684"/>
      <c r="B684"/>
      <c r="C684"/>
    </row>
    <row r="685" spans="1:3" ht="15" x14ac:dyDescent="0.25">
      <c r="A685"/>
      <c r="B685"/>
      <c r="C685"/>
    </row>
    <row r="686" spans="1:3" ht="15" x14ac:dyDescent="0.25">
      <c r="A686"/>
      <c r="B686"/>
      <c r="C686"/>
    </row>
    <row r="687" spans="1:3" ht="15" x14ac:dyDescent="0.25">
      <c r="A687"/>
      <c r="B687"/>
      <c r="C687"/>
    </row>
    <row r="688" spans="1:3" ht="15" x14ac:dyDescent="0.25">
      <c r="A688"/>
      <c r="B688"/>
      <c r="C688"/>
    </row>
    <row r="689" spans="1:3" ht="15" x14ac:dyDescent="0.25">
      <c r="A689"/>
      <c r="B689"/>
      <c r="C689"/>
    </row>
    <row r="690" spans="1:3" ht="15" x14ac:dyDescent="0.25">
      <c r="A690"/>
      <c r="B690"/>
      <c r="C690"/>
    </row>
    <row r="691" spans="1:3" ht="15" x14ac:dyDescent="0.25">
      <c r="A691"/>
      <c r="B691"/>
      <c r="C691"/>
    </row>
    <row r="692" spans="1:3" ht="15" x14ac:dyDescent="0.25">
      <c r="A692"/>
      <c r="B692"/>
      <c r="C692"/>
    </row>
    <row r="693" spans="1:3" ht="15" x14ac:dyDescent="0.25">
      <c r="A693"/>
      <c r="B693"/>
      <c r="C693"/>
    </row>
    <row r="694" spans="1:3" ht="15" x14ac:dyDescent="0.25">
      <c r="A694"/>
      <c r="B694"/>
      <c r="C694"/>
    </row>
    <row r="695" spans="1:3" ht="15" x14ac:dyDescent="0.25">
      <c r="A695"/>
      <c r="B695"/>
      <c r="C695"/>
    </row>
    <row r="696" spans="1:3" ht="15" x14ac:dyDescent="0.25">
      <c r="A696"/>
      <c r="B696"/>
      <c r="C696"/>
    </row>
    <row r="697" spans="1:3" ht="15" x14ac:dyDescent="0.25">
      <c r="A697"/>
      <c r="B697"/>
      <c r="C697"/>
    </row>
    <row r="698" spans="1:3" ht="15" x14ac:dyDescent="0.25">
      <c r="A698"/>
      <c r="B698"/>
      <c r="C698"/>
    </row>
    <row r="699" spans="1:3" ht="15" x14ac:dyDescent="0.25">
      <c r="A699"/>
      <c r="B699"/>
      <c r="C699"/>
    </row>
    <row r="700" spans="1:3" ht="15" x14ac:dyDescent="0.25">
      <c r="A700"/>
      <c r="B700"/>
      <c r="C700"/>
    </row>
    <row r="701" spans="1:3" ht="15" x14ac:dyDescent="0.25">
      <c r="A701"/>
      <c r="B701"/>
      <c r="C701"/>
    </row>
    <row r="702" spans="1:3" ht="15" x14ac:dyDescent="0.25">
      <c r="A702"/>
      <c r="B702"/>
      <c r="C702"/>
    </row>
    <row r="703" spans="1:3" ht="15" x14ac:dyDescent="0.25">
      <c r="A703"/>
      <c r="B703"/>
      <c r="C703"/>
    </row>
    <row r="704" spans="1:3" ht="15" x14ac:dyDescent="0.25">
      <c r="A704"/>
      <c r="B704"/>
      <c r="C704"/>
    </row>
    <row r="705" spans="1:3" ht="15" x14ac:dyDescent="0.25">
      <c r="A705"/>
      <c r="B705"/>
      <c r="C705"/>
    </row>
    <row r="706" spans="1:3" ht="15" x14ac:dyDescent="0.25">
      <c r="A706"/>
      <c r="B706"/>
      <c r="C706"/>
    </row>
    <row r="707" spans="1:3" ht="15" x14ac:dyDescent="0.25">
      <c r="A707"/>
      <c r="B707"/>
      <c r="C707"/>
    </row>
    <row r="708" spans="1:3" ht="15" x14ac:dyDescent="0.25">
      <c r="A708"/>
      <c r="B708"/>
      <c r="C708"/>
    </row>
    <row r="709" spans="1:3" ht="15" x14ac:dyDescent="0.25">
      <c r="A709"/>
      <c r="B709"/>
      <c r="C709"/>
    </row>
    <row r="710" spans="1:3" ht="15" x14ac:dyDescent="0.25">
      <c r="A710"/>
      <c r="B710"/>
      <c r="C710"/>
    </row>
    <row r="711" spans="1:3" ht="15" x14ac:dyDescent="0.25">
      <c r="A711"/>
      <c r="B711"/>
      <c r="C711"/>
    </row>
    <row r="712" spans="1:3" ht="15" x14ac:dyDescent="0.25">
      <c r="A712"/>
      <c r="B712"/>
      <c r="C712"/>
    </row>
    <row r="713" spans="1:3" ht="15" x14ac:dyDescent="0.25">
      <c r="A713"/>
      <c r="B713"/>
      <c r="C713"/>
    </row>
    <row r="714" spans="1:3" ht="15" x14ac:dyDescent="0.25">
      <c r="A714"/>
      <c r="B714"/>
      <c r="C714"/>
    </row>
    <row r="715" spans="1:3" ht="15" x14ac:dyDescent="0.25">
      <c r="A715"/>
      <c r="B715"/>
      <c r="C715"/>
    </row>
    <row r="716" spans="1:3" ht="15" x14ac:dyDescent="0.25">
      <c r="A716"/>
      <c r="B716"/>
      <c r="C716"/>
    </row>
    <row r="717" spans="1:3" ht="15" x14ac:dyDescent="0.25">
      <c r="A717"/>
      <c r="B717"/>
      <c r="C717"/>
    </row>
    <row r="718" spans="1:3" ht="15" x14ac:dyDescent="0.25">
      <c r="A718"/>
      <c r="B718"/>
      <c r="C718"/>
    </row>
    <row r="719" spans="1:3" ht="15" x14ac:dyDescent="0.25">
      <c r="A719"/>
      <c r="B719"/>
      <c r="C719"/>
    </row>
    <row r="720" spans="1:3" ht="15" x14ac:dyDescent="0.25">
      <c r="A720"/>
      <c r="B720"/>
      <c r="C720"/>
    </row>
    <row r="721" spans="1:3" ht="15" x14ac:dyDescent="0.25">
      <c r="A721"/>
      <c r="B721"/>
      <c r="C721"/>
    </row>
    <row r="722" spans="1:3" ht="15" x14ac:dyDescent="0.25">
      <c r="A722"/>
      <c r="B722"/>
      <c r="C722"/>
    </row>
    <row r="723" spans="1:3" ht="15" x14ac:dyDescent="0.25">
      <c r="A723"/>
      <c r="B723"/>
      <c r="C723"/>
    </row>
    <row r="724" spans="1:3" ht="15" x14ac:dyDescent="0.25">
      <c r="A724"/>
      <c r="B724"/>
      <c r="C724"/>
    </row>
    <row r="725" spans="1:3" ht="15" x14ac:dyDescent="0.25">
      <c r="A725"/>
      <c r="B725"/>
      <c r="C725"/>
    </row>
    <row r="726" spans="1:3" ht="15" x14ac:dyDescent="0.25">
      <c r="A726"/>
      <c r="B726"/>
      <c r="C726"/>
    </row>
    <row r="727" spans="1:3" ht="15" x14ac:dyDescent="0.25">
      <c r="A727"/>
      <c r="B727"/>
      <c r="C727"/>
    </row>
    <row r="728" spans="1:3" ht="15" x14ac:dyDescent="0.25">
      <c r="A728"/>
      <c r="B728"/>
      <c r="C728"/>
    </row>
    <row r="729" spans="1:3" ht="15" x14ac:dyDescent="0.25">
      <c r="A729"/>
      <c r="B729"/>
      <c r="C729"/>
    </row>
    <row r="730" spans="1:3" ht="15" x14ac:dyDescent="0.25">
      <c r="A730"/>
      <c r="B730"/>
      <c r="C730"/>
    </row>
    <row r="731" spans="1:3" ht="15" x14ac:dyDescent="0.25">
      <c r="A731"/>
      <c r="B731"/>
      <c r="C731"/>
    </row>
    <row r="732" spans="1:3" ht="15" x14ac:dyDescent="0.25">
      <c r="A732"/>
      <c r="B732"/>
      <c r="C732"/>
    </row>
    <row r="733" spans="1:3" ht="15" x14ac:dyDescent="0.25">
      <c r="A733"/>
      <c r="B733"/>
      <c r="C733"/>
    </row>
    <row r="734" spans="1:3" ht="15" x14ac:dyDescent="0.25">
      <c r="A734"/>
      <c r="B734"/>
      <c r="C734"/>
    </row>
    <row r="735" spans="1:3" ht="15" x14ac:dyDescent="0.25">
      <c r="A735"/>
      <c r="B735"/>
      <c r="C735"/>
    </row>
    <row r="736" spans="1:3" ht="15" x14ac:dyDescent="0.25">
      <c r="A736"/>
      <c r="B736"/>
      <c r="C736"/>
    </row>
    <row r="737" spans="1:3" ht="15" x14ac:dyDescent="0.25">
      <c r="A737"/>
      <c r="B737"/>
      <c r="C737"/>
    </row>
    <row r="738" spans="1:3" ht="15" x14ac:dyDescent="0.25">
      <c r="A738"/>
      <c r="B738"/>
      <c r="C738"/>
    </row>
    <row r="739" spans="1:3" ht="15" x14ac:dyDescent="0.25">
      <c r="A739"/>
      <c r="B739"/>
      <c r="C739"/>
    </row>
    <row r="740" spans="1:3" ht="15" x14ac:dyDescent="0.25">
      <c r="A740"/>
      <c r="B740"/>
      <c r="C740"/>
    </row>
    <row r="741" spans="1:3" ht="15" x14ac:dyDescent="0.25">
      <c r="A741"/>
      <c r="B741"/>
      <c r="C741"/>
    </row>
    <row r="742" spans="1:3" ht="15" x14ac:dyDescent="0.25">
      <c r="A742"/>
      <c r="B742"/>
      <c r="C742"/>
    </row>
    <row r="743" spans="1:3" ht="15" x14ac:dyDescent="0.25">
      <c r="A743"/>
      <c r="B743"/>
      <c r="C743"/>
    </row>
    <row r="744" spans="1:3" ht="15" x14ac:dyDescent="0.25">
      <c r="A744"/>
      <c r="B744"/>
      <c r="C744"/>
    </row>
    <row r="745" spans="1:3" ht="15" x14ac:dyDescent="0.25">
      <c r="A745"/>
      <c r="B745"/>
      <c r="C745"/>
    </row>
    <row r="746" spans="1:3" ht="15" x14ac:dyDescent="0.25">
      <c r="A746"/>
      <c r="B746"/>
      <c r="C746"/>
    </row>
    <row r="747" spans="1:3" ht="15" x14ac:dyDescent="0.25">
      <c r="A747"/>
      <c r="B747"/>
      <c r="C747"/>
    </row>
    <row r="748" spans="1:3" ht="15" x14ac:dyDescent="0.25">
      <c r="A748"/>
      <c r="B748"/>
      <c r="C748"/>
    </row>
    <row r="749" spans="1:3" ht="15" x14ac:dyDescent="0.25">
      <c r="A749"/>
      <c r="B749"/>
      <c r="C749"/>
    </row>
    <row r="750" spans="1:3" ht="15" x14ac:dyDescent="0.25">
      <c r="A750"/>
      <c r="B750"/>
      <c r="C750"/>
    </row>
    <row r="751" spans="1:3" ht="15" x14ac:dyDescent="0.25">
      <c r="A751"/>
      <c r="B751"/>
      <c r="C751"/>
    </row>
    <row r="752" spans="1:3" ht="15" x14ac:dyDescent="0.25">
      <c r="A752"/>
      <c r="B752"/>
      <c r="C752"/>
    </row>
    <row r="753" spans="1:3" ht="15" x14ac:dyDescent="0.25">
      <c r="A753"/>
      <c r="B753"/>
      <c r="C753"/>
    </row>
    <row r="754" spans="1:3" ht="15" x14ac:dyDescent="0.25">
      <c r="A754"/>
      <c r="B754"/>
      <c r="C754"/>
    </row>
    <row r="755" spans="1:3" ht="15" x14ac:dyDescent="0.25">
      <c r="A755"/>
      <c r="B755"/>
      <c r="C755"/>
    </row>
    <row r="756" spans="1:3" ht="15" x14ac:dyDescent="0.25">
      <c r="A756"/>
      <c r="B756"/>
      <c r="C756"/>
    </row>
    <row r="757" spans="1:3" ht="15" x14ac:dyDescent="0.25">
      <c r="A757"/>
      <c r="B757"/>
      <c r="C757"/>
    </row>
    <row r="758" spans="1:3" ht="15" x14ac:dyDescent="0.25">
      <c r="A758"/>
      <c r="B758"/>
      <c r="C758"/>
    </row>
    <row r="759" spans="1:3" ht="15" x14ac:dyDescent="0.25">
      <c r="A759"/>
      <c r="B759"/>
      <c r="C759"/>
    </row>
    <row r="760" spans="1:3" ht="15" x14ac:dyDescent="0.25">
      <c r="A760"/>
      <c r="B760"/>
      <c r="C760"/>
    </row>
    <row r="761" spans="1:3" ht="15" x14ac:dyDescent="0.25">
      <c r="A761"/>
      <c r="B761"/>
      <c r="C761"/>
    </row>
    <row r="762" spans="1:3" ht="15" x14ac:dyDescent="0.25">
      <c r="A762"/>
      <c r="B762"/>
      <c r="C762"/>
    </row>
    <row r="763" spans="1:3" ht="15" x14ac:dyDescent="0.25">
      <c r="A763"/>
      <c r="B763"/>
      <c r="C763"/>
    </row>
    <row r="764" spans="1:3" ht="15" x14ac:dyDescent="0.25">
      <c r="A764"/>
      <c r="B764"/>
      <c r="C764"/>
    </row>
    <row r="765" spans="1:3" ht="15" x14ac:dyDescent="0.25">
      <c r="A765"/>
      <c r="B765"/>
      <c r="C765"/>
    </row>
    <row r="766" spans="1:3" ht="15" x14ac:dyDescent="0.25">
      <c r="A766"/>
      <c r="B766"/>
      <c r="C766"/>
    </row>
    <row r="767" spans="1:3" ht="15" x14ac:dyDescent="0.25">
      <c r="A767"/>
      <c r="B767"/>
      <c r="C767"/>
    </row>
    <row r="768" spans="1:3" ht="15" x14ac:dyDescent="0.25">
      <c r="A768"/>
      <c r="B768"/>
      <c r="C768"/>
    </row>
    <row r="769" spans="1:3" ht="15" x14ac:dyDescent="0.25">
      <c r="A769"/>
      <c r="B769"/>
      <c r="C769"/>
    </row>
    <row r="770" spans="1:3" ht="15" x14ac:dyDescent="0.25">
      <c r="A770"/>
      <c r="B770"/>
      <c r="C770"/>
    </row>
    <row r="771" spans="1:3" ht="15" x14ac:dyDescent="0.25">
      <c r="A771"/>
      <c r="B771"/>
      <c r="C771"/>
    </row>
    <row r="772" spans="1:3" ht="15" x14ac:dyDescent="0.25">
      <c r="A772"/>
      <c r="B772"/>
      <c r="C772"/>
    </row>
    <row r="773" spans="1:3" ht="15" x14ac:dyDescent="0.25">
      <c r="A773"/>
      <c r="B773"/>
      <c r="C773"/>
    </row>
    <row r="774" spans="1:3" ht="15" x14ac:dyDescent="0.25">
      <c r="A774"/>
      <c r="B774"/>
      <c r="C774"/>
    </row>
    <row r="775" spans="1:3" ht="15" x14ac:dyDescent="0.25">
      <c r="A775"/>
      <c r="B775"/>
      <c r="C775"/>
    </row>
    <row r="776" spans="1:3" ht="15" x14ac:dyDescent="0.25">
      <c r="A776"/>
      <c r="B776"/>
      <c r="C776"/>
    </row>
    <row r="777" spans="1:3" ht="15" x14ac:dyDescent="0.25">
      <c r="A777"/>
      <c r="B777"/>
      <c r="C777"/>
    </row>
    <row r="778" spans="1:3" ht="15" x14ac:dyDescent="0.25">
      <c r="A778"/>
      <c r="B778"/>
      <c r="C778"/>
    </row>
    <row r="779" spans="1:3" ht="15" x14ac:dyDescent="0.25">
      <c r="A779"/>
      <c r="B779"/>
      <c r="C779"/>
    </row>
    <row r="780" spans="1:3" ht="15" x14ac:dyDescent="0.25">
      <c r="A780"/>
      <c r="B780"/>
      <c r="C780"/>
    </row>
    <row r="781" spans="1:3" ht="15" x14ac:dyDescent="0.25">
      <c r="A781"/>
      <c r="B781"/>
      <c r="C781"/>
    </row>
    <row r="782" spans="1:3" ht="15" x14ac:dyDescent="0.25">
      <c r="A782"/>
      <c r="B782"/>
      <c r="C782"/>
    </row>
    <row r="783" spans="1:3" ht="15" x14ac:dyDescent="0.25">
      <c r="A783"/>
      <c r="B783"/>
      <c r="C783"/>
    </row>
    <row r="784" spans="1:3" ht="15" x14ac:dyDescent="0.25">
      <c r="A784"/>
      <c r="B784"/>
      <c r="C784"/>
    </row>
    <row r="785" spans="1:3" ht="15" x14ac:dyDescent="0.25">
      <c r="A785"/>
      <c r="B785"/>
      <c r="C785"/>
    </row>
    <row r="786" spans="1:3" ht="15" x14ac:dyDescent="0.25">
      <c r="A786"/>
      <c r="B786"/>
      <c r="C786"/>
    </row>
    <row r="787" spans="1:3" ht="15" x14ac:dyDescent="0.25">
      <c r="A787"/>
      <c r="B787"/>
      <c r="C787"/>
    </row>
    <row r="788" spans="1:3" ht="15" x14ac:dyDescent="0.25">
      <c r="A788"/>
      <c r="B788"/>
      <c r="C788"/>
    </row>
    <row r="789" spans="1:3" ht="15" x14ac:dyDescent="0.25">
      <c r="A789"/>
      <c r="B789"/>
      <c r="C789"/>
    </row>
    <row r="790" spans="1:3" ht="15" x14ac:dyDescent="0.25">
      <c r="A790"/>
      <c r="B790"/>
      <c r="C790"/>
    </row>
    <row r="791" spans="1:3" ht="15" x14ac:dyDescent="0.25">
      <c r="A791"/>
      <c r="B791"/>
      <c r="C791"/>
    </row>
    <row r="792" spans="1:3" ht="15" x14ac:dyDescent="0.25">
      <c r="A792"/>
      <c r="B792"/>
      <c r="C792"/>
    </row>
    <row r="793" spans="1:3" ht="15" x14ac:dyDescent="0.25">
      <c r="A793"/>
      <c r="B793"/>
      <c r="C793"/>
    </row>
    <row r="794" spans="1:3" ht="15" x14ac:dyDescent="0.25">
      <c r="A794"/>
      <c r="B794"/>
      <c r="C794"/>
    </row>
    <row r="795" spans="1:3" ht="15" x14ac:dyDescent="0.25">
      <c r="A795"/>
      <c r="B795"/>
      <c r="C795"/>
    </row>
    <row r="796" spans="1:3" ht="15" x14ac:dyDescent="0.25">
      <c r="A796"/>
      <c r="B796"/>
      <c r="C796"/>
    </row>
    <row r="797" spans="1:3" ht="15" x14ac:dyDescent="0.25">
      <c r="A797"/>
      <c r="B797"/>
      <c r="C797"/>
    </row>
    <row r="798" spans="1:3" ht="15" x14ac:dyDescent="0.25">
      <c r="A798"/>
      <c r="B798"/>
      <c r="C798"/>
    </row>
    <row r="799" spans="1:3" ht="15" x14ac:dyDescent="0.25">
      <c r="A799"/>
      <c r="B799"/>
      <c r="C799"/>
    </row>
    <row r="800" spans="1:3" ht="15" x14ac:dyDescent="0.25">
      <c r="A800"/>
      <c r="B800"/>
      <c r="C800"/>
    </row>
    <row r="801" spans="1:3" ht="15" x14ac:dyDescent="0.25">
      <c r="A801"/>
      <c r="B801"/>
      <c r="C801"/>
    </row>
    <row r="802" spans="1:3" ht="15" x14ac:dyDescent="0.25">
      <c r="A802"/>
      <c r="B802"/>
      <c r="C802"/>
    </row>
    <row r="803" spans="1:3" ht="15" x14ac:dyDescent="0.25">
      <c r="A803"/>
      <c r="B803"/>
      <c r="C803"/>
    </row>
    <row r="804" spans="1:3" ht="15" x14ac:dyDescent="0.25">
      <c r="A804"/>
      <c r="B804"/>
      <c r="C804"/>
    </row>
    <row r="805" spans="1:3" ht="15" x14ac:dyDescent="0.25">
      <c r="A805"/>
      <c r="B805"/>
      <c r="C805"/>
    </row>
    <row r="806" spans="1:3" ht="15" x14ac:dyDescent="0.25">
      <c r="A806"/>
      <c r="B806"/>
      <c r="C806"/>
    </row>
    <row r="807" spans="1:3" ht="15" x14ac:dyDescent="0.25">
      <c r="A807"/>
      <c r="B807"/>
      <c r="C807"/>
    </row>
    <row r="808" spans="1:3" ht="15" x14ac:dyDescent="0.25">
      <c r="A808"/>
      <c r="B808"/>
      <c r="C808"/>
    </row>
    <row r="809" spans="1:3" ht="15" x14ac:dyDescent="0.25">
      <c r="A809"/>
      <c r="B809"/>
      <c r="C809"/>
    </row>
    <row r="810" spans="1:3" ht="15" x14ac:dyDescent="0.25">
      <c r="A810"/>
      <c r="B810"/>
      <c r="C810"/>
    </row>
    <row r="811" spans="1:3" ht="15" x14ac:dyDescent="0.25">
      <c r="A811"/>
      <c r="B811"/>
      <c r="C811"/>
    </row>
    <row r="812" spans="1:3" ht="15" x14ac:dyDescent="0.25">
      <c r="A812"/>
      <c r="B812"/>
      <c r="C812"/>
    </row>
    <row r="813" spans="1:3" ht="15" x14ac:dyDescent="0.25">
      <c r="A813"/>
      <c r="B813"/>
      <c r="C813"/>
    </row>
    <row r="814" spans="1:3" ht="15" x14ac:dyDescent="0.25">
      <c r="A814"/>
      <c r="B814"/>
      <c r="C814"/>
    </row>
    <row r="815" spans="1:3" ht="15" x14ac:dyDescent="0.25">
      <c r="A815"/>
      <c r="B815"/>
      <c r="C815"/>
    </row>
    <row r="816" spans="1:3" ht="15" x14ac:dyDescent="0.25">
      <c r="A816"/>
      <c r="B816"/>
      <c r="C816"/>
    </row>
    <row r="817" spans="1:3" ht="15" x14ac:dyDescent="0.25">
      <c r="A817"/>
      <c r="B817"/>
      <c r="C817"/>
    </row>
    <row r="818" spans="1:3" ht="15" x14ac:dyDescent="0.25">
      <c r="A818"/>
      <c r="B818"/>
      <c r="C818"/>
    </row>
    <row r="819" spans="1:3" ht="15" x14ac:dyDescent="0.25">
      <c r="A819"/>
      <c r="B819"/>
      <c r="C819"/>
    </row>
    <row r="820" spans="1:3" ht="15" x14ac:dyDescent="0.25">
      <c r="A820"/>
      <c r="B820"/>
      <c r="C820"/>
    </row>
    <row r="821" spans="1:3" ht="15" x14ac:dyDescent="0.25">
      <c r="A821"/>
      <c r="B821"/>
      <c r="C821"/>
    </row>
    <row r="822" spans="1:3" ht="15" x14ac:dyDescent="0.25">
      <c r="A822"/>
      <c r="B822"/>
      <c r="C822"/>
    </row>
    <row r="823" spans="1:3" ht="15" x14ac:dyDescent="0.25">
      <c r="A823"/>
      <c r="B823"/>
      <c r="C823"/>
    </row>
    <row r="824" spans="1:3" ht="15" x14ac:dyDescent="0.25">
      <c r="A824"/>
      <c r="B824"/>
      <c r="C824"/>
    </row>
    <row r="825" spans="1:3" ht="15" x14ac:dyDescent="0.25">
      <c r="A825"/>
      <c r="B825"/>
      <c r="C825"/>
    </row>
    <row r="826" spans="1:3" ht="15" x14ac:dyDescent="0.25">
      <c r="A826"/>
      <c r="B826"/>
      <c r="C826"/>
    </row>
    <row r="827" spans="1:3" ht="15" x14ac:dyDescent="0.25">
      <c r="A827"/>
      <c r="B827"/>
      <c r="C827"/>
    </row>
    <row r="828" spans="1:3" ht="15" x14ac:dyDescent="0.25">
      <c r="A828"/>
      <c r="B828"/>
      <c r="C828"/>
    </row>
    <row r="829" spans="1:3" ht="15" x14ac:dyDescent="0.25">
      <c r="A829"/>
      <c r="B829"/>
      <c r="C829"/>
    </row>
    <row r="830" spans="1:3" ht="15" x14ac:dyDescent="0.25">
      <c r="A830"/>
      <c r="B830"/>
      <c r="C830"/>
    </row>
    <row r="831" spans="1:3" ht="15" x14ac:dyDescent="0.25">
      <c r="A831"/>
      <c r="B831"/>
      <c r="C831"/>
    </row>
    <row r="832" spans="1:3" ht="15" x14ac:dyDescent="0.25">
      <c r="A832"/>
      <c r="B832"/>
      <c r="C832"/>
    </row>
    <row r="833" spans="1:3" ht="15" x14ac:dyDescent="0.25">
      <c r="A833"/>
      <c r="B833"/>
      <c r="C833"/>
    </row>
    <row r="834" spans="1:3" ht="15" x14ac:dyDescent="0.25">
      <c r="A834"/>
      <c r="B834"/>
      <c r="C834"/>
    </row>
    <row r="835" spans="1:3" ht="15" x14ac:dyDescent="0.25">
      <c r="A835"/>
      <c r="B835"/>
      <c r="C835"/>
    </row>
    <row r="836" spans="1:3" ht="15" x14ac:dyDescent="0.25">
      <c r="A836"/>
      <c r="B836"/>
      <c r="C836"/>
    </row>
    <row r="837" spans="1:3" ht="15" x14ac:dyDescent="0.25">
      <c r="A837"/>
      <c r="B837"/>
      <c r="C837"/>
    </row>
    <row r="838" spans="1:3" ht="15" x14ac:dyDescent="0.25">
      <c r="A838"/>
      <c r="B838"/>
      <c r="C838"/>
    </row>
    <row r="839" spans="1:3" ht="15" x14ac:dyDescent="0.25">
      <c r="A839"/>
      <c r="B839"/>
      <c r="C839"/>
    </row>
    <row r="840" spans="1:3" ht="15" x14ac:dyDescent="0.25">
      <c r="A840"/>
      <c r="B840"/>
      <c r="C840"/>
    </row>
    <row r="841" spans="1:3" ht="15" x14ac:dyDescent="0.25">
      <c r="A841"/>
      <c r="B841"/>
      <c r="C841"/>
    </row>
    <row r="842" spans="1:3" ht="15" x14ac:dyDescent="0.25">
      <c r="A842"/>
      <c r="B842"/>
      <c r="C842"/>
    </row>
    <row r="843" spans="1:3" ht="15" x14ac:dyDescent="0.25">
      <c r="A843"/>
      <c r="B843"/>
      <c r="C843"/>
    </row>
    <row r="844" spans="1:3" ht="15" x14ac:dyDescent="0.25">
      <c r="A844"/>
      <c r="B844"/>
      <c r="C844"/>
    </row>
    <row r="845" spans="1:3" ht="15" x14ac:dyDescent="0.25">
      <c r="A845"/>
      <c r="B845"/>
      <c r="C845"/>
    </row>
    <row r="846" spans="1:3" ht="15" x14ac:dyDescent="0.25">
      <c r="A846"/>
      <c r="B846"/>
      <c r="C846"/>
    </row>
    <row r="847" spans="1:3" ht="15" x14ac:dyDescent="0.25">
      <c r="A847"/>
      <c r="B847"/>
      <c r="C847"/>
    </row>
    <row r="848" spans="1:3" ht="15" x14ac:dyDescent="0.25">
      <c r="A848"/>
      <c r="B848"/>
      <c r="C848"/>
    </row>
    <row r="849" spans="1:3" ht="15" x14ac:dyDescent="0.25">
      <c r="A849"/>
      <c r="B849"/>
      <c r="C849"/>
    </row>
    <row r="850" spans="1:3" ht="15" x14ac:dyDescent="0.25">
      <c r="A850"/>
      <c r="B850"/>
      <c r="C850"/>
    </row>
    <row r="851" spans="1:3" ht="15" x14ac:dyDescent="0.25">
      <c r="A851"/>
      <c r="B851"/>
      <c r="C851"/>
    </row>
    <row r="852" spans="1:3" ht="15" x14ac:dyDescent="0.25">
      <c r="A852"/>
      <c r="B852"/>
      <c r="C852"/>
    </row>
    <row r="853" spans="1:3" ht="15" x14ac:dyDescent="0.25">
      <c r="A853"/>
      <c r="B853"/>
      <c r="C853"/>
    </row>
    <row r="854" spans="1:3" ht="15" x14ac:dyDescent="0.25">
      <c r="A854"/>
      <c r="B854"/>
      <c r="C854"/>
    </row>
    <row r="855" spans="1:3" ht="15" x14ac:dyDescent="0.25">
      <c r="A855"/>
      <c r="B855"/>
      <c r="C855"/>
    </row>
    <row r="856" spans="1:3" ht="15" x14ac:dyDescent="0.25">
      <c r="A856"/>
      <c r="B856"/>
      <c r="C856"/>
    </row>
    <row r="857" spans="1:3" ht="15" x14ac:dyDescent="0.25">
      <c r="A857"/>
      <c r="B857"/>
      <c r="C857"/>
    </row>
    <row r="858" spans="1:3" ht="15" x14ac:dyDescent="0.25">
      <c r="A858"/>
      <c r="B858"/>
      <c r="C858"/>
    </row>
    <row r="859" spans="1:3" ht="15" x14ac:dyDescent="0.25">
      <c r="A859"/>
      <c r="B859"/>
      <c r="C859"/>
    </row>
    <row r="860" spans="1:3" ht="15" x14ac:dyDescent="0.25">
      <c r="A860"/>
      <c r="B860"/>
      <c r="C860"/>
    </row>
    <row r="861" spans="1:3" ht="15" x14ac:dyDescent="0.25">
      <c r="A861"/>
      <c r="B861"/>
      <c r="C861"/>
    </row>
    <row r="862" spans="1:3" ht="15" x14ac:dyDescent="0.25">
      <c r="A862"/>
      <c r="B862"/>
      <c r="C862"/>
    </row>
    <row r="863" spans="1:3" ht="15" x14ac:dyDescent="0.25">
      <c r="A863"/>
      <c r="B863"/>
      <c r="C863"/>
    </row>
    <row r="864" spans="1:3" ht="15" x14ac:dyDescent="0.25">
      <c r="A864"/>
      <c r="B864"/>
      <c r="C864"/>
    </row>
    <row r="865" spans="1:3" ht="15" x14ac:dyDescent="0.25">
      <c r="A865"/>
      <c r="B865"/>
      <c r="C865"/>
    </row>
    <row r="866" spans="1:3" ht="15" x14ac:dyDescent="0.25">
      <c r="A866"/>
      <c r="B866"/>
      <c r="C866"/>
    </row>
    <row r="867" spans="1:3" ht="15" x14ac:dyDescent="0.25">
      <c r="A867"/>
      <c r="B867"/>
      <c r="C867"/>
    </row>
    <row r="868" spans="1:3" ht="15" x14ac:dyDescent="0.25">
      <c r="A868"/>
      <c r="B868"/>
      <c r="C868"/>
    </row>
    <row r="869" spans="1:3" ht="15" x14ac:dyDescent="0.25">
      <c r="A869"/>
      <c r="B869"/>
      <c r="C869"/>
    </row>
    <row r="870" spans="1:3" ht="15" x14ac:dyDescent="0.25">
      <c r="A870"/>
      <c r="B870"/>
      <c r="C870"/>
    </row>
    <row r="871" spans="1:3" ht="15" x14ac:dyDescent="0.25">
      <c r="A871"/>
      <c r="B871"/>
      <c r="C871"/>
    </row>
    <row r="872" spans="1:3" ht="15" x14ac:dyDescent="0.25">
      <c r="A872"/>
      <c r="B872"/>
      <c r="C872"/>
    </row>
    <row r="873" spans="1:3" ht="15" x14ac:dyDescent="0.25">
      <c r="A873"/>
      <c r="B873"/>
      <c r="C873"/>
    </row>
    <row r="874" spans="1:3" ht="15" x14ac:dyDescent="0.25">
      <c r="A874"/>
      <c r="B874"/>
      <c r="C874"/>
    </row>
    <row r="875" spans="1:3" ht="15" x14ac:dyDescent="0.25">
      <c r="A875"/>
      <c r="B875"/>
      <c r="C875"/>
    </row>
    <row r="876" spans="1:3" ht="15" x14ac:dyDescent="0.25">
      <c r="A876"/>
      <c r="B876"/>
      <c r="C876"/>
    </row>
    <row r="877" spans="1:3" ht="15" x14ac:dyDescent="0.25">
      <c r="A877"/>
      <c r="B877"/>
      <c r="C877"/>
    </row>
    <row r="878" spans="1:3" ht="15" x14ac:dyDescent="0.25">
      <c r="A878"/>
      <c r="B878"/>
      <c r="C878"/>
    </row>
    <row r="879" spans="1:3" ht="15" x14ac:dyDescent="0.25">
      <c r="A879"/>
      <c r="B879"/>
      <c r="C879"/>
    </row>
    <row r="880" spans="1:3" ht="15" x14ac:dyDescent="0.25">
      <c r="A880"/>
      <c r="B880"/>
      <c r="C880"/>
    </row>
    <row r="881" spans="1:3" ht="15" x14ac:dyDescent="0.25">
      <c r="A881"/>
      <c r="B881"/>
      <c r="C881"/>
    </row>
    <row r="882" spans="1:3" ht="15" x14ac:dyDescent="0.25">
      <c r="A882"/>
      <c r="B882"/>
      <c r="C882"/>
    </row>
    <row r="883" spans="1:3" ht="15" x14ac:dyDescent="0.25">
      <c r="A883"/>
      <c r="B883"/>
      <c r="C883"/>
    </row>
    <row r="884" spans="1:3" ht="15" x14ac:dyDescent="0.25">
      <c r="A884"/>
      <c r="B884"/>
      <c r="C884"/>
    </row>
    <row r="885" spans="1:3" ht="15" x14ac:dyDescent="0.25">
      <c r="A885"/>
      <c r="B885"/>
      <c r="C885"/>
    </row>
    <row r="886" spans="1:3" ht="15" x14ac:dyDescent="0.25">
      <c r="A886"/>
      <c r="B886"/>
      <c r="C886"/>
    </row>
    <row r="887" spans="1:3" ht="15" x14ac:dyDescent="0.25">
      <c r="A887"/>
      <c r="B887"/>
      <c r="C887"/>
    </row>
    <row r="888" spans="1:3" ht="15" x14ac:dyDescent="0.25">
      <c r="A888"/>
      <c r="B888"/>
      <c r="C888"/>
    </row>
    <row r="889" spans="1:3" ht="15" x14ac:dyDescent="0.25">
      <c r="A889"/>
      <c r="B889"/>
      <c r="C889"/>
    </row>
    <row r="890" spans="1:3" ht="15" x14ac:dyDescent="0.25">
      <c r="A890"/>
      <c r="B890"/>
      <c r="C890"/>
    </row>
    <row r="891" spans="1:3" ht="15" x14ac:dyDescent="0.25">
      <c r="A891"/>
      <c r="B891"/>
      <c r="C891"/>
    </row>
    <row r="892" spans="1:3" ht="15" x14ac:dyDescent="0.25">
      <c r="A892"/>
      <c r="B892"/>
      <c r="C892"/>
    </row>
    <row r="893" spans="1:3" ht="15" x14ac:dyDescent="0.25">
      <c r="A893"/>
      <c r="B893"/>
      <c r="C893"/>
    </row>
    <row r="894" spans="1:3" ht="15" x14ac:dyDescent="0.25">
      <c r="A894"/>
      <c r="B894"/>
      <c r="C894"/>
    </row>
    <row r="895" spans="1:3" ht="15" x14ac:dyDescent="0.25">
      <c r="A895"/>
      <c r="B895"/>
      <c r="C895"/>
    </row>
    <row r="896" spans="1:3" ht="15" x14ac:dyDescent="0.25">
      <c r="A896"/>
      <c r="B896"/>
      <c r="C896"/>
    </row>
    <row r="897" spans="1:3" ht="15" x14ac:dyDescent="0.25">
      <c r="A897"/>
      <c r="B897"/>
      <c r="C897"/>
    </row>
    <row r="898" spans="1:3" ht="15" x14ac:dyDescent="0.25">
      <c r="A898"/>
      <c r="B898"/>
      <c r="C898"/>
    </row>
    <row r="899" spans="1:3" ht="15" x14ac:dyDescent="0.25">
      <c r="A899"/>
      <c r="B899"/>
      <c r="C899"/>
    </row>
    <row r="900" spans="1:3" ht="15" x14ac:dyDescent="0.25">
      <c r="A900"/>
      <c r="B900"/>
      <c r="C900"/>
    </row>
    <row r="901" spans="1:3" ht="15" x14ac:dyDescent="0.25">
      <c r="A901"/>
      <c r="B901"/>
      <c r="C901"/>
    </row>
    <row r="902" spans="1:3" ht="15" x14ac:dyDescent="0.25">
      <c r="A902"/>
      <c r="B902"/>
      <c r="C902"/>
    </row>
    <row r="903" spans="1:3" ht="15" x14ac:dyDescent="0.25">
      <c r="A903"/>
      <c r="B903"/>
      <c r="C903"/>
    </row>
    <row r="904" spans="1:3" ht="15" x14ac:dyDescent="0.25">
      <c r="A904"/>
      <c r="B904"/>
      <c r="C904"/>
    </row>
    <row r="905" spans="1:3" ht="15" x14ac:dyDescent="0.25">
      <c r="A905"/>
      <c r="B905"/>
      <c r="C905"/>
    </row>
    <row r="906" spans="1:3" ht="15" x14ac:dyDescent="0.25">
      <c r="A906"/>
      <c r="B906"/>
      <c r="C906"/>
    </row>
    <row r="907" spans="1:3" ht="15" x14ac:dyDescent="0.25">
      <c r="A907"/>
      <c r="B907"/>
      <c r="C907"/>
    </row>
    <row r="908" spans="1:3" ht="15" x14ac:dyDescent="0.25">
      <c r="A908"/>
      <c r="B908"/>
      <c r="C908"/>
    </row>
    <row r="909" spans="1:3" ht="15" x14ac:dyDescent="0.25">
      <c r="A909"/>
      <c r="B909"/>
      <c r="C909"/>
    </row>
    <row r="910" spans="1:3" ht="15" x14ac:dyDescent="0.25">
      <c r="A910"/>
      <c r="B910"/>
      <c r="C910"/>
    </row>
    <row r="911" spans="1:3" ht="15" x14ac:dyDescent="0.25">
      <c r="A911"/>
      <c r="B911"/>
      <c r="C911"/>
    </row>
    <row r="912" spans="1:3" ht="15" x14ac:dyDescent="0.25">
      <c r="A912"/>
      <c r="B912"/>
      <c r="C912"/>
    </row>
    <row r="913" spans="1:3" ht="15" x14ac:dyDescent="0.25">
      <c r="A913"/>
      <c r="B913"/>
      <c r="C913"/>
    </row>
    <row r="914" spans="1:3" ht="15" x14ac:dyDescent="0.25">
      <c r="A914"/>
      <c r="B914"/>
      <c r="C914"/>
    </row>
    <row r="915" spans="1:3" ht="15" x14ac:dyDescent="0.25">
      <c r="A915"/>
      <c r="B915"/>
      <c r="C915"/>
    </row>
    <row r="916" spans="1:3" ht="15" x14ac:dyDescent="0.25">
      <c r="A916"/>
      <c r="B916"/>
      <c r="C916"/>
    </row>
    <row r="917" spans="1:3" ht="15" x14ac:dyDescent="0.25">
      <c r="A917"/>
      <c r="B917"/>
      <c r="C917"/>
    </row>
    <row r="918" spans="1:3" ht="15" x14ac:dyDescent="0.25">
      <c r="A918"/>
      <c r="B918"/>
      <c r="C918"/>
    </row>
    <row r="919" spans="1:3" ht="15" x14ac:dyDescent="0.25">
      <c r="A919"/>
      <c r="B919"/>
      <c r="C919"/>
    </row>
    <row r="920" spans="1:3" ht="15" x14ac:dyDescent="0.25">
      <c r="A920"/>
      <c r="B920"/>
      <c r="C920"/>
    </row>
    <row r="921" spans="1:3" ht="15" x14ac:dyDescent="0.25">
      <c r="A921"/>
      <c r="B921"/>
      <c r="C921"/>
    </row>
    <row r="922" spans="1:3" ht="15" x14ac:dyDescent="0.25">
      <c r="A922"/>
      <c r="B922"/>
      <c r="C922"/>
    </row>
    <row r="923" spans="1:3" ht="15" x14ac:dyDescent="0.25">
      <c r="A923"/>
      <c r="B923"/>
      <c r="C923"/>
    </row>
    <row r="924" spans="1:3" ht="15" x14ac:dyDescent="0.25">
      <c r="A924"/>
      <c r="B924"/>
      <c r="C924"/>
    </row>
    <row r="925" spans="1:3" ht="15" x14ac:dyDescent="0.25">
      <c r="A925"/>
      <c r="B925"/>
      <c r="C925"/>
    </row>
    <row r="926" spans="1:3" ht="15" x14ac:dyDescent="0.25">
      <c r="A926"/>
      <c r="B926"/>
      <c r="C926"/>
    </row>
    <row r="927" spans="1:3" ht="15" x14ac:dyDescent="0.25">
      <c r="A927"/>
      <c r="B927"/>
      <c r="C927"/>
    </row>
    <row r="928" spans="1:3" ht="15" x14ac:dyDescent="0.25">
      <c r="A928"/>
      <c r="B928"/>
      <c r="C928"/>
    </row>
    <row r="929" spans="1:3" ht="15" x14ac:dyDescent="0.25">
      <c r="A929"/>
      <c r="B929"/>
      <c r="C929"/>
    </row>
    <row r="930" spans="1:3" ht="15" x14ac:dyDescent="0.25">
      <c r="A930"/>
      <c r="B930"/>
      <c r="C930"/>
    </row>
    <row r="931" spans="1:3" ht="15" x14ac:dyDescent="0.25">
      <c r="A931"/>
      <c r="B931"/>
      <c r="C931"/>
    </row>
    <row r="932" spans="1:3" ht="15" x14ac:dyDescent="0.25">
      <c r="A932"/>
      <c r="B932"/>
      <c r="C932"/>
    </row>
    <row r="933" spans="1:3" ht="15" x14ac:dyDescent="0.25">
      <c r="A933"/>
      <c r="B933"/>
      <c r="C933"/>
    </row>
    <row r="934" spans="1:3" ht="15" x14ac:dyDescent="0.25">
      <c r="A934"/>
      <c r="B934"/>
      <c r="C934"/>
    </row>
    <row r="935" spans="1:3" ht="15" x14ac:dyDescent="0.25">
      <c r="A935"/>
      <c r="B935"/>
      <c r="C935"/>
    </row>
    <row r="936" spans="1:3" ht="15" x14ac:dyDescent="0.25">
      <c r="A936"/>
      <c r="B936"/>
      <c r="C936"/>
    </row>
    <row r="937" spans="1:3" ht="15" x14ac:dyDescent="0.25">
      <c r="A937"/>
      <c r="B937"/>
      <c r="C937"/>
    </row>
    <row r="938" spans="1:3" ht="15" x14ac:dyDescent="0.25">
      <c r="A938"/>
      <c r="B938"/>
      <c r="C938"/>
    </row>
    <row r="939" spans="1:3" ht="15" x14ac:dyDescent="0.25">
      <c r="A939"/>
      <c r="B939"/>
      <c r="C939"/>
    </row>
    <row r="940" spans="1:3" ht="15" x14ac:dyDescent="0.25">
      <c r="A940"/>
      <c r="B940"/>
      <c r="C940"/>
    </row>
    <row r="941" spans="1:3" ht="15" x14ac:dyDescent="0.25">
      <c r="A941"/>
      <c r="B941"/>
      <c r="C941"/>
    </row>
    <row r="942" spans="1:3" ht="15" x14ac:dyDescent="0.25">
      <c r="A942"/>
      <c r="B942"/>
      <c r="C942"/>
    </row>
    <row r="943" spans="1:3" ht="15" x14ac:dyDescent="0.25">
      <c r="A943"/>
      <c r="B943"/>
      <c r="C943"/>
    </row>
    <row r="944" spans="1:3" ht="15" x14ac:dyDescent="0.25">
      <c r="A944"/>
      <c r="B944"/>
      <c r="C944"/>
    </row>
    <row r="945" spans="1:3" ht="15" x14ac:dyDescent="0.25">
      <c r="A945"/>
      <c r="B945"/>
      <c r="C945"/>
    </row>
    <row r="946" spans="1:3" ht="15" x14ac:dyDescent="0.25">
      <c r="A946"/>
      <c r="B946"/>
      <c r="C946"/>
    </row>
    <row r="947" spans="1:3" ht="15" x14ac:dyDescent="0.25">
      <c r="A947"/>
      <c r="B947"/>
      <c r="C947"/>
    </row>
    <row r="948" spans="1:3" ht="15" x14ac:dyDescent="0.25">
      <c r="A948"/>
      <c r="B948"/>
      <c r="C948"/>
    </row>
    <row r="949" spans="1:3" ht="15" x14ac:dyDescent="0.25">
      <c r="A949"/>
      <c r="B949"/>
      <c r="C949"/>
    </row>
    <row r="950" spans="1:3" ht="15" x14ac:dyDescent="0.25">
      <c r="A950"/>
      <c r="B950"/>
      <c r="C950"/>
    </row>
    <row r="951" spans="1:3" ht="15" x14ac:dyDescent="0.25">
      <c r="A951"/>
      <c r="B951"/>
      <c r="C951"/>
    </row>
    <row r="952" spans="1:3" ht="15" x14ac:dyDescent="0.25">
      <c r="A952"/>
      <c r="B952"/>
      <c r="C952"/>
    </row>
    <row r="953" spans="1:3" ht="15" x14ac:dyDescent="0.25">
      <c r="A953"/>
      <c r="B953"/>
      <c r="C953"/>
    </row>
    <row r="954" spans="1:3" ht="15" x14ac:dyDescent="0.25">
      <c r="A954"/>
      <c r="B954"/>
      <c r="C954"/>
    </row>
    <row r="955" spans="1:3" ht="15" x14ac:dyDescent="0.25">
      <c r="A955"/>
      <c r="B955"/>
      <c r="C955"/>
    </row>
    <row r="956" spans="1:3" ht="15" x14ac:dyDescent="0.25">
      <c r="A956"/>
      <c r="B956"/>
      <c r="C956"/>
    </row>
    <row r="957" spans="1:3" ht="15" x14ac:dyDescent="0.25">
      <c r="A957"/>
      <c r="B957"/>
      <c r="C957"/>
    </row>
    <row r="958" spans="1:3" ht="15" x14ac:dyDescent="0.25">
      <c r="A958"/>
      <c r="B958"/>
      <c r="C958"/>
    </row>
    <row r="959" spans="1:3" ht="15" x14ac:dyDescent="0.25">
      <c r="A959"/>
      <c r="B959"/>
      <c r="C959"/>
    </row>
    <row r="960" spans="1:3" ht="15" x14ac:dyDescent="0.25">
      <c r="A960"/>
      <c r="B960"/>
      <c r="C960"/>
    </row>
    <row r="961" spans="1:3" ht="15" x14ac:dyDescent="0.25">
      <c r="A961"/>
      <c r="B961"/>
      <c r="C961"/>
    </row>
    <row r="962" spans="1:3" ht="15" x14ac:dyDescent="0.25">
      <c r="A962"/>
      <c r="B962"/>
      <c r="C962"/>
    </row>
    <row r="963" spans="1:3" ht="15" x14ac:dyDescent="0.25">
      <c r="A963"/>
      <c r="B963"/>
      <c r="C963"/>
    </row>
    <row r="964" spans="1:3" ht="15" x14ac:dyDescent="0.25">
      <c r="A964"/>
      <c r="B964"/>
      <c r="C964"/>
    </row>
    <row r="965" spans="1:3" ht="15" x14ac:dyDescent="0.25">
      <c r="A965"/>
      <c r="B965"/>
      <c r="C965"/>
    </row>
    <row r="966" spans="1:3" ht="15" x14ac:dyDescent="0.25">
      <c r="A966"/>
      <c r="B966"/>
      <c r="C966"/>
    </row>
    <row r="967" spans="1:3" ht="15" x14ac:dyDescent="0.25">
      <c r="A967"/>
      <c r="B967"/>
      <c r="C967"/>
    </row>
    <row r="968" spans="1:3" ht="15" x14ac:dyDescent="0.25">
      <c r="A968"/>
      <c r="B968"/>
      <c r="C968"/>
    </row>
    <row r="969" spans="1:3" ht="15" x14ac:dyDescent="0.25">
      <c r="A969"/>
      <c r="B969"/>
      <c r="C969"/>
    </row>
    <row r="970" spans="1:3" ht="15" x14ac:dyDescent="0.25">
      <c r="A970"/>
      <c r="B970"/>
      <c r="C970"/>
    </row>
    <row r="971" spans="1:3" ht="15" x14ac:dyDescent="0.25">
      <c r="A971"/>
      <c r="B971"/>
      <c r="C971"/>
    </row>
    <row r="972" spans="1:3" ht="15" x14ac:dyDescent="0.25">
      <c r="A972"/>
      <c r="B972"/>
      <c r="C972"/>
    </row>
    <row r="973" spans="1:3" ht="15" x14ac:dyDescent="0.25">
      <c r="A973"/>
      <c r="B973"/>
      <c r="C973"/>
    </row>
    <row r="974" spans="1:3" ht="15" x14ac:dyDescent="0.25">
      <c r="A974"/>
      <c r="B974"/>
      <c r="C974"/>
    </row>
    <row r="975" spans="1:3" ht="15" x14ac:dyDescent="0.25">
      <c r="A975"/>
      <c r="B975"/>
      <c r="C975"/>
    </row>
    <row r="976" spans="1:3" ht="15" x14ac:dyDescent="0.25">
      <c r="A976"/>
      <c r="B976"/>
      <c r="C976"/>
    </row>
    <row r="977" spans="1:3" ht="15" x14ac:dyDescent="0.25">
      <c r="A977"/>
      <c r="B977"/>
      <c r="C977"/>
    </row>
    <row r="978" spans="1:3" ht="15" x14ac:dyDescent="0.25">
      <c r="A978"/>
      <c r="B978"/>
      <c r="C978"/>
    </row>
    <row r="979" spans="1:3" ht="15" x14ac:dyDescent="0.25">
      <c r="A979"/>
      <c r="B979"/>
      <c r="C979"/>
    </row>
    <row r="980" spans="1:3" ht="15" x14ac:dyDescent="0.25">
      <c r="A980"/>
      <c r="B980"/>
      <c r="C980"/>
    </row>
    <row r="981" spans="1:3" ht="15" x14ac:dyDescent="0.25">
      <c r="A981"/>
      <c r="B981"/>
      <c r="C981"/>
    </row>
    <row r="982" spans="1:3" ht="15" x14ac:dyDescent="0.25">
      <c r="A982"/>
      <c r="B982"/>
      <c r="C982"/>
    </row>
    <row r="983" spans="1:3" ht="15" x14ac:dyDescent="0.25">
      <c r="A983"/>
      <c r="B983"/>
      <c r="C983"/>
    </row>
    <row r="984" spans="1:3" ht="15" x14ac:dyDescent="0.25">
      <c r="A984"/>
      <c r="B984"/>
      <c r="C984"/>
    </row>
    <row r="985" spans="1:3" ht="15" x14ac:dyDescent="0.25">
      <c r="A985"/>
      <c r="B985"/>
      <c r="C985"/>
    </row>
    <row r="986" spans="1:3" ht="15" x14ac:dyDescent="0.25">
      <c r="A986"/>
      <c r="B986"/>
      <c r="C986"/>
    </row>
    <row r="987" spans="1:3" ht="15" x14ac:dyDescent="0.25">
      <c r="A987"/>
      <c r="B987"/>
      <c r="C987"/>
    </row>
    <row r="988" spans="1:3" ht="15" x14ac:dyDescent="0.25">
      <c r="A988"/>
      <c r="B988"/>
      <c r="C988"/>
    </row>
    <row r="989" spans="1:3" ht="15" x14ac:dyDescent="0.25">
      <c r="A989"/>
      <c r="B989"/>
      <c r="C989"/>
    </row>
    <row r="990" spans="1:3" ht="15" x14ac:dyDescent="0.25">
      <c r="A990"/>
      <c r="B990"/>
      <c r="C990"/>
    </row>
    <row r="991" spans="1:3" ht="15" x14ac:dyDescent="0.25">
      <c r="A991"/>
      <c r="B991"/>
      <c r="C991"/>
    </row>
    <row r="992" spans="1:3" ht="15" x14ac:dyDescent="0.25">
      <c r="A992"/>
      <c r="B992"/>
      <c r="C992"/>
    </row>
    <row r="993" spans="1:3" ht="15" x14ac:dyDescent="0.25">
      <c r="A993"/>
      <c r="B993"/>
      <c r="C993"/>
    </row>
    <row r="994" spans="1:3" ht="15" x14ac:dyDescent="0.25">
      <c r="A994"/>
      <c r="B994"/>
      <c r="C994"/>
    </row>
    <row r="995" spans="1:3" ht="15" x14ac:dyDescent="0.25">
      <c r="A995"/>
      <c r="B995"/>
      <c r="C995"/>
    </row>
    <row r="996" spans="1:3" ht="15" x14ac:dyDescent="0.25">
      <c r="A996"/>
      <c r="B996"/>
      <c r="C996"/>
    </row>
    <row r="997" spans="1:3" ht="15" x14ac:dyDescent="0.25">
      <c r="A997"/>
      <c r="B997"/>
      <c r="C997"/>
    </row>
    <row r="998" spans="1:3" ht="15" x14ac:dyDescent="0.25">
      <c r="A998"/>
      <c r="B998"/>
      <c r="C998"/>
    </row>
    <row r="999" spans="1:3" ht="15" x14ac:dyDescent="0.25">
      <c r="A999"/>
      <c r="B999"/>
      <c r="C999"/>
    </row>
    <row r="1000" spans="1:3" ht="15" x14ac:dyDescent="0.25">
      <c r="A1000"/>
      <c r="B1000"/>
      <c r="C1000"/>
    </row>
    <row r="1001" spans="1:3" ht="15" x14ac:dyDescent="0.25">
      <c r="A1001"/>
      <c r="B1001"/>
      <c r="C1001"/>
    </row>
    <row r="1002" spans="1:3" ht="15" x14ac:dyDescent="0.25">
      <c r="A1002"/>
      <c r="B1002"/>
      <c r="C1002"/>
    </row>
    <row r="1003" spans="1:3" ht="15" x14ac:dyDescent="0.25">
      <c r="A1003"/>
      <c r="B1003"/>
      <c r="C1003"/>
    </row>
    <row r="1004" spans="1:3" ht="15" x14ac:dyDescent="0.25">
      <c r="A1004"/>
      <c r="B1004"/>
      <c r="C1004"/>
    </row>
    <row r="1005" spans="1:3" ht="15" x14ac:dyDescent="0.25">
      <c r="A1005"/>
      <c r="B1005"/>
      <c r="C1005"/>
    </row>
    <row r="1006" spans="1:3" ht="15" x14ac:dyDescent="0.25">
      <c r="A1006"/>
      <c r="B1006"/>
      <c r="C1006"/>
    </row>
    <row r="1007" spans="1:3" ht="15" x14ac:dyDescent="0.25">
      <c r="A1007"/>
      <c r="B1007"/>
      <c r="C1007"/>
    </row>
    <row r="1008" spans="1:3" ht="15" x14ac:dyDescent="0.25">
      <c r="A1008"/>
      <c r="B1008"/>
      <c r="C1008"/>
    </row>
    <row r="1009" spans="1:3" ht="15" x14ac:dyDescent="0.25">
      <c r="A1009"/>
      <c r="B1009"/>
      <c r="C1009"/>
    </row>
    <row r="1010" spans="1:3" ht="15" x14ac:dyDescent="0.25">
      <c r="A1010"/>
      <c r="B1010"/>
      <c r="C1010"/>
    </row>
    <row r="1011" spans="1:3" ht="15" x14ac:dyDescent="0.25">
      <c r="A1011"/>
      <c r="B1011"/>
      <c r="C1011"/>
    </row>
    <row r="1012" spans="1:3" ht="15" x14ac:dyDescent="0.25">
      <c r="A1012"/>
      <c r="B1012"/>
      <c r="C1012"/>
    </row>
    <row r="1013" spans="1:3" ht="15" x14ac:dyDescent="0.25">
      <c r="A1013"/>
      <c r="B1013"/>
      <c r="C1013"/>
    </row>
    <row r="1014" spans="1:3" ht="15" x14ac:dyDescent="0.25">
      <c r="A1014"/>
      <c r="B1014"/>
      <c r="C1014"/>
    </row>
    <row r="1015" spans="1:3" ht="15" x14ac:dyDescent="0.25">
      <c r="A1015"/>
      <c r="B1015"/>
      <c r="C1015"/>
    </row>
    <row r="1016" spans="1:3" ht="15" x14ac:dyDescent="0.25">
      <c r="A1016"/>
      <c r="B1016"/>
      <c r="C1016"/>
    </row>
    <row r="1017" spans="1:3" ht="15" x14ac:dyDescent="0.25">
      <c r="A1017"/>
      <c r="B1017"/>
      <c r="C1017"/>
    </row>
    <row r="1018" spans="1:3" ht="15" x14ac:dyDescent="0.25">
      <c r="A1018"/>
      <c r="B1018"/>
      <c r="C1018"/>
    </row>
    <row r="1019" spans="1:3" ht="15" x14ac:dyDescent="0.25">
      <c r="A1019"/>
      <c r="B1019"/>
      <c r="C1019"/>
    </row>
    <row r="1020" spans="1:3" ht="15" x14ac:dyDescent="0.25">
      <c r="A1020"/>
      <c r="B1020"/>
      <c r="C1020"/>
    </row>
    <row r="1021" spans="1:3" ht="15" x14ac:dyDescent="0.25">
      <c r="A1021"/>
      <c r="B1021"/>
      <c r="C1021"/>
    </row>
    <row r="1022" spans="1:3" ht="15" x14ac:dyDescent="0.25">
      <c r="A1022"/>
      <c r="B1022"/>
      <c r="C1022"/>
    </row>
    <row r="1023" spans="1:3" ht="15" x14ac:dyDescent="0.25">
      <c r="A1023"/>
      <c r="B1023"/>
      <c r="C1023"/>
    </row>
    <row r="1024" spans="1:3" ht="15" x14ac:dyDescent="0.25">
      <c r="A1024"/>
      <c r="B1024"/>
      <c r="C1024"/>
    </row>
    <row r="1025" spans="1:3" ht="15" x14ac:dyDescent="0.25">
      <c r="A1025"/>
      <c r="B1025"/>
      <c r="C1025"/>
    </row>
    <row r="1026" spans="1:3" ht="15" x14ac:dyDescent="0.25">
      <c r="A1026"/>
      <c r="B1026"/>
      <c r="C1026"/>
    </row>
    <row r="1027" spans="1:3" ht="15" x14ac:dyDescent="0.25">
      <c r="A1027"/>
      <c r="B1027"/>
      <c r="C1027"/>
    </row>
    <row r="1028" spans="1:3" ht="15" x14ac:dyDescent="0.25">
      <c r="A1028"/>
      <c r="B1028"/>
      <c r="C1028"/>
    </row>
    <row r="1029" spans="1:3" ht="15" x14ac:dyDescent="0.25">
      <c r="A1029"/>
      <c r="B1029"/>
      <c r="C1029"/>
    </row>
    <row r="1030" spans="1:3" ht="15" x14ac:dyDescent="0.25">
      <c r="A1030"/>
      <c r="B1030"/>
      <c r="C1030"/>
    </row>
    <row r="1031" spans="1:3" ht="15" x14ac:dyDescent="0.25">
      <c r="A1031"/>
      <c r="B1031"/>
      <c r="C1031"/>
    </row>
    <row r="1032" spans="1:3" ht="15" x14ac:dyDescent="0.25">
      <c r="A1032"/>
      <c r="B1032"/>
      <c r="C1032"/>
    </row>
    <row r="1033" spans="1:3" ht="15" x14ac:dyDescent="0.25">
      <c r="A1033"/>
      <c r="B1033"/>
      <c r="C1033"/>
    </row>
    <row r="1034" spans="1:3" ht="15" x14ac:dyDescent="0.25">
      <c r="A1034"/>
      <c r="B1034"/>
      <c r="C1034"/>
    </row>
    <row r="1035" spans="1:3" ht="15" x14ac:dyDescent="0.25">
      <c r="A1035"/>
      <c r="B1035"/>
      <c r="C1035"/>
    </row>
    <row r="1036" spans="1:3" ht="15" x14ac:dyDescent="0.25">
      <c r="A1036"/>
      <c r="B1036"/>
      <c r="C1036"/>
    </row>
    <row r="1037" spans="1:3" ht="15" x14ac:dyDescent="0.25">
      <c r="A1037"/>
      <c r="B1037"/>
      <c r="C1037"/>
    </row>
    <row r="1038" spans="1:3" ht="15" x14ac:dyDescent="0.25">
      <c r="A1038"/>
      <c r="B1038"/>
      <c r="C1038"/>
    </row>
    <row r="1039" spans="1:3" ht="15" x14ac:dyDescent="0.25">
      <c r="A1039"/>
      <c r="B1039"/>
      <c r="C1039"/>
    </row>
    <row r="1040" spans="1:3" ht="15" x14ac:dyDescent="0.25">
      <c r="A1040"/>
      <c r="B1040"/>
      <c r="C1040"/>
    </row>
    <row r="1041" spans="1:3" ht="15" x14ac:dyDescent="0.25">
      <c r="A1041"/>
      <c r="B1041"/>
      <c r="C1041"/>
    </row>
    <row r="1042" spans="1:3" ht="15" x14ac:dyDescent="0.25">
      <c r="A1042"/>
      <c r="B1042"/>
      <c r="C1042"/>
    </row>
    <row r="1043" spans="1:3" ht="15" x14ac:dyDescent="0.25">
      <c r="A1043"/>
      <c r="B1043"/>
      <c r="C1043"/>
    </row>
    <row r="1044" spans="1:3" ht="15" x14ac:dyDescent="0.25">
      <c r="A1044"/>
      <c r="B1044"/>
      <c r="C1044"/>
    </row>
    <row r="1045" spans="1:3" ht="15" x14ac:dyDescent="0.25">
      <c r="A1045"/>
      <c r="B1045"/>
      <c r="C1045"/>
    </row>
    <row r="1046" spans="1:3" ht="15" x14ac:dyDescent="0.25">
      <c r="A1046"/>
      <c r="B1046"/>
      <c r="C1046"/>
    </row>
    <row r="1047" spans="1:3" ht="15" x14ac:dyDescent="0.25">
      <c r="A1047"/>
      <c r="B1047"/>
      <c r="C1047"/>
    </row>
    <row r="1048" spans="1:3" ht="15" x14ac:dyDescent="0.25">
      <c r="A1048"/>
      <c r="B1048"/>
      <c r="C1048"/>
    </row>
    <row r="1049" spans="1:3" ht="15" x14ac:dyDescent="0.25">
      <c r="A1049"/>
      <c r="B1049"/>
      <c r="C1049"/>
    </row>
    <row r="1050" spans="1:3" ht="15" x14ac:dyDescent="0.25">
      <c r="A1050"/>
      <c r="B1050"/>
      <c r="C1050"/>
    </row>
    <row r="1051" spans="1:3" ht="15" x14ac:dyDescent="0.25">
      <c r="A1051"/>
      <c r="B1051"/>
      <c r="C1051"/>
    </row>
    <row r="1052" spans="1:3" ht="15" x14ac:dyDescent="0.25">
      <c r="A1052"/>
      <c r="B1052"/>
      <c r="C1052"/>
    </row>
    <row r="1053" spans="1:3" ht="15" x14ac:dyDescent="0.25">
      <c r="A1053"/>
      <c r="B1053"/>
      <c r="C1053"/>
    </row>
    <row r="1054" spans="1:3" ht="15" x14ac:dyDescent="0.25">
      <c r="A1054"/>
      <c r="B1054"/>
      <c r="C1054"/>
    </row>
    <row r="1055" spans="1:3" ht="15" x14ac:dyDescent="0.25">
      <c r="A1055"/>
      <c r="B1055"/>
      <c r="C1055"/>
    </row>
    <row r="1056" spans="1:3" ht="15" x14ac:dyDescent="0.25">
      <c r="A1056"/>
      <c r="B1056"/>
      <c r="C1056"/>
    </row>
    <row r="1057" spans="1:3" ht="15" x14ac:dyDescent="0.25">
      <c r="A1057"/>
      <c r="B1057"/>
      <c r="C1057"/>
    </row>
    <row r="1058" spans="1:3" ht="15" x14ac:dyDescent="0.25">
      <c r="A1058"/>
      <c r="B1058"/>
      <c r="C1058"/>
    </row>
    <row r="1059" spans="1:3" ht="15" x14ac:dyDescent="0.25">
      <c r="A1059"/>
      <c r="B1059"/>
      <c r="C1059"/>
    </row>
    <row r="1060" spans="1:3" ht="15" x14ac:dyDescent="0.25">
      <c r="A1060"/>
      <c r="B1060"/>
      <c r="C1060"/>
    </row>
    <row r="1061" spans="1:3" ht="15" x14ac:dyDescent="0.25">
      <c r="A1061"/>
      <c r="B1061"/>
      <c r="C1061"/>
    </row>
    <row r="1062" spans="1:3" ht="15" x14ac:dyDescent="0.25">
      <c r="A1062"/>
      <c r="B1062"/>
      <c r="C1062"/>
    </row>
    <row r="1063" spans="1:3" ht="15" x14ac:dyDescent="0.25">
      <c r="A1063"/>
      <c r="B1063"/>
      <c r="C1063"/>
    </row>
    <row r="1064" spans="1:3" ht="15" x14ac:dyDescent="0.25">
      <c r="A1064"/>
      <c r="B1064"/>
      <c r="C1064"/>
    </row>
    <row r="1065" spans="1:3" ht="15" x14ac:dyDescent="0.25">
      <c r="A1065"/>
      <c r="B1065"/>
      <c r="C1065"/>
    </row>
    <row r="1066" spans="1:3" ht="15" x14ac:dyDescent="0.25">
      <c r="A1066"/>
      <c r="B1066"/>
      <c r="C1066"/>
    </row>
    <row r="1067" spans="1:3" ht="15" x14ac:dyDescent="0.25">
      <c r="A1067"/>
      <c r="B1067"/>
      <c r="C1067"/>
    </row>
    <row r="1068" spans="1:3" ht="15" x14ac:dyDescent="0.25">
      <c r="A1068"/>
      <c r="B1068"/>
      <c r="C1068"/>
    </row>
    <row r="1069" spans="1:3" ht="15" x14ac:dyDescent="0.25">
      <c r="A1069"/>
      <c r="B1069"/>
      <c r="C1069"/>
    </row>
    <row r="1070" spans="1:3" ht="15" x14ac:dyDescent="0.25">
      <c r="A1070"/>
      <c r="B1070"/>
      <c r="C1070"/>
    </row>
    <row r="1071" spans="1:3" ht="15" x14ac:dyDescent="0.25">
      <c r="A1071"/>
      <c r="B1071"/>
      <c r="C1071"/>
    </row>
    <row r="1072" spans="1:3" ht="15" x14ac:dyDescent="0.25">
      <c r="A1072"/>
      <c r="B1072"/>
      <c r="C1072"/>
    </row>
    <row r="1073" spans="1:3" ht="15" x14ac:dyDescent="0.25">
      <c r="A1073"/>
      <c r="B1073"/>
      <c r="C1073"/>
    </row>
    <row r="1074" spans="1:3" ht="15" x14ac:dyDescent="0.25">
      <c r="A1074"/>
      <c r="B1074"/>
      <c r="C1074"/>
    </row>
    <row r="1075" spans="1:3" ht="15" x14ac:dyDescent="0.25">
      <c r="A1075"/>
      <c r="B1075"/>
      <c r="C1075"/>
    </row>
    <row r="1076" spans="1:3" ht="15" x14ac:dyDescent="0.25">
      <c r="A1076"/>
      <c r="B1076"/>
      <c r="C1076"/>
    </row>
    <row r="1077" spans="1:3" ht="15" x14ac:dyDescent="0.25">
      <c r="A1077"/>
      <c r="B1077"/>
      <c r="C1077"/>
    </row>
    <row r="1078" spans="1:3" ht="15" x14ac:dyDescent="0.25">
      <c r="A1078"/>
      <c r="B1078"/>
      <c r="C1078"/>
    </row>
    <row r="1079" spans="1:3" ht="15" x14ac:dyDescent="0.25">
      <c r="A1079"/>
      <c r="B1079"/>
      <c r="C1079"/>
    </row>
    <row r="1080" spans="1:3" ht="15" x14ac:dyDescent="0.25">
      <c r="A1080"/>
      <c r="B1080"/>
      <c r="C1080"/>
    </row>
    <row r="1081" spans="1:3" ht="15" x14ac:dyDescent="0.25">
      <c r="A1081"/>
      <c r="B1081"/>
      <c r="C1081"/>
    </row>
    <row r="1082" spans="1:3" ht="15" x14ac:dyDescent="0.25">
      <c r="A1082"/>
      <c r="B1082"/>
      <c r="C1082"/>
    </row>
    <row r="1083" spans="1:3" ht="15" x14ac:dyDescent="0.25">
      <c r="A1083"/>
      <c r="B1083"/>
      <c r="C1083"/>
    </row>
    <row r="1084" spans="1:3" ht="15" x14ac:dyDescent="0.25">
      <c r="A1084"/>
      <c r="B1084"/>
      <c r="C1084"/>
    </row>
    <row r="1085" spans="1:3" ht="15" x14ac:dyDescent="0.25">
      <c r="A1085"/>
      <c r="B1085"/>
      <c r="C1085"/>
    </row>
    <row r="1086" spans="1:3" ht="15" x14ac:dyDescent="0.25">
      <c r="A1086"/>
      <c r="B1086"/>
      <c r="C1086"/>
    </row>
    <row r="1087" spans="1:3" ht="15" x14ac:dyDescent="0.25">
      <c r="A1087"/>
      <c r="B1087"/>
      <c r="C1087"/>
    </row>
    <row r="1088" spans="1:3" ht="15" x14ac:dyDescent="0.25">
      <c r="A1088"/>
      <c r="B1088"/>
      <c r="C1088"/>
    </row>
    <row r="1089" spans="1:3" ht="15" x14ac:dyDescent="0.25">
      <c r="A1089"/>
      <c r="B1089"/>
      <c r="C1089"/>
    </row>
    <row r="1090" spans="1:3" ht="15" x14ac:dyDescent="0.25">
      <c r="A1090"/>
      <c r="B1090"/>
      <c r="C1090"/>
    </row>
    <row r="1091" spans="1:3" ht="15" x14ac:dyDescent="0.25">
      <c r="A1091"/>
      <c r="B1091"/>
      <c r="C1091"/>
    </row>
    <row r="1092" spans="1:3" ht="15" x14ac:dyDescent="0.25">
      <c r="A1092"/>
      <c r="B1092"/>
      <c r="C1092"/>
    </row>
    <row r="1093" spans="1:3" ht="15" x14ac:dyDescent="0.25">
      <c r="A1093"/>
      <c r="B1093"/>
      <c r="C1093"/>
    </row>
    <row r="1094" spans="1:3" ht="15" x14ac:dyDescent="0.25">
      <c r="A1094"/>
      <c r="B1094"/>
      <c r="C1094"/>
    </row>
    <row r="1095" spans="1:3" ht="15" x14ac:dyDescent="0.25">
      <c r="A1095"/>
      <c r="B1095"/>
      <c r="C1095"/>
    </row>
    <row r="1096" spans="1:3" ht="15" x14ac:dyDescent="0.25">
      <c r="A1096"/>
      <c r="B1096"/>
      <c r="C1096"/>
    </row>
    <row r="1097" spans="1:3" ht="15" x14ac:dyDescent="0.25">
      <c r="A1097"/>
      <c r="B1097"/>
      <c r="C1097"/>
    </row>
    <row r="1098" spans="1:3" ht="15" x14ac:dyDescent="0.25">
      <c r="A1098"/>
      <c r="B1098"/>
      <c r="C1098"/>
    </row>
    <row r="1099" spans="1:3" ht="15" x14ac:dyDescent="0.25">
      <c r="A1099"/>
      <c r="B1099"/>
      <c r="C1099"/>
    </row>
    <row r="1100" spans="1:3" ht="15" x14ac:dyDescent="0.25">
      <c r="A1100"/>
      <c r="B1100"/>
      <c r="C1100"/>
    </row>
    <row r="1101" spans="1:3" ht="15" x14ac:dyDescent="0.25">
      <c r="A1101"/>
      <c r="B1101"/>
      <c r="C1101"/>
    </row>
    <row r="1102" spans="1:3" ht="15" x14ac:dyDescent="0.25">
      <c r="A1102"/>
      <c r="B1102"/>
      <c r="C1102"/>
    </row>
    <row r="1103" spans="1:3" ht="15" x14ac:dyDescent="0.25">
      <c r="A1103"/>
      <c r="B1103"/>
      <c r="C1103"/>
    </row>
    <row r="1104" spans="1:3" ht="15" x14ac:dyDescent="0.25">
      <c r="A1104"/>
      <c r="B1104"/>
      <c r="C1104"/>
    </row>
    <row r="1105" spans="1:3" ht="15" x14ac:dyDescent="0.25">
      <c r="A1105"/>
      <c r="B1105"/>
      <c r="C1105"/>
    </row>
    <row r="1106" spans="1:3" ht="15" x14ac:dyDescent="0.25">
      <c r="A1106"/>
      <c r="B1106"/>
      <c r="C1106"/>
    </row>
    <row r="1107" spans="1:3" ht="15" x14ac:dyDescent="0.25">
      <c r="A1107"/>
      <c r="B1107"/>
      <c r="C1107"/>
    </row>
    <row r="1108" spans="1:3" ht="15" x14ac:dyDescent="0.25">
      <c r="A1108"/>
      <c r="B1108"/>
      <c r="C1108"/>
    </row>
    <row r="1109" spans="1:3" ht="15" x14ac:dyDescent="0.25">
      <c r="A1109"/>
      <c r="B1109"/>
      <c r="C1109"/>
    </row>
    <row r="1110" spans="1:3" ht="15" x14ac:dyDescent="0.25">
      <c r="A1110"/>
      <c r="B1110"/>
      <c r="C1110"/>
    </row>
    <row r="1111" spans="1:3" ht="15" x14ac:dyDescent="0.25">
      <c r="A1111"/>
      <c r="B1111"/>
      <c r="C1111"/>
    </row>
    <row r="1112" spans="1:3" ht="15" x14ac:dyDescent="0.25">
      <c r="A1112"/>
      <c r="B1112"/>
      <c r="C1112"/>
    </row>
    <row r="1113" spans="1:3" ht="15" x14ac:dyDescent="0.25">
      <c r="A1113"/>
      <c r="B1113"/>
      <c r="C1113"/>
    </row>
    <row r="1114" spans="1:3" ht="15" x14ac:dyDescent="0.25">
      <c r="A1114"/>
      <c r="B1114"/>
      <c r="C1114"/>
    </row>
    <row r="1115" spans="1:3" ht="15" x14ac:dyDescent="0.25">
      <c r="A1115"/>
      <c r="B1115"/>
      <c r="C1115"/>
    </row>
    <row r="1116" spans="1:3" ht="15" x14ac:dyDescent="0.25">
      <c r="A1116"/>
      <c r="B1116"/>
      <c r="C1116"/>
    </row>
    <row r="1117" spans="1:3" ht="15" x14ac:dyDescent="0.25">
      <c r="A1117"/>
      <c r="B1117"/>
      <c r="C1117"/>
    </row>
    <row r="1118" spans="1:3" ht="15" x14ac:dyDescent="0.25">
      <c r="A1118"/>
      <c r="B1118"/>
      <c r="C1118"/>
    </row>
    <row r="1119" spans="1:3" ht="15" x14ac:dyDescent="0.25">
      <c r="A1119"/>
      <c r="B1119"/>
      <c r="C1119"/>
    </row>
    <row r="1120" spans="1:3" ht="15" x14ac:dyDescent="0.25">
      <c r="A1120"/>
      <c r="B1120"/>
      <c r="C1120"/>
    </row>
    <row r="1121" spans="1:3" ht="15" x14ac:dyDescent="0.25">
      <c r="A1121"/>
      <c r="B1121"/>
      <c r="C1121"/>
    </row>
    <row r="1122" spans="1:3" ht="15" x14ac:dyDescent="0.25">
      <c r="A1122"/>
      <c r="B1122"/>
      <c r="C1122"/>
    </row>
    <row r="1123" spans="1:3" ht="15" x14ac:dyDescent="0.25">
      <c r="A1123"/>
      <c r="B1123"/>
      <c r="C1123"/>
    </row>
    <row r="1124" spans="1:3" ht="15" x14ac:dyDescent="0.25">
      <c r="A1124"/>
      <c r="B1124"/>
      <c r="C1124"/>
    </row>
    <row r="1125" spans="1:3" ht="15" x14ac:dyDescent="0.25">
      <c r="A1125"/>
      <c r="B1125"/>
      <c r="C1125"/>
    </row>
    <row r="1126" spans="1:3" ht="15" x14ac:dyDescent="0.25">
      <c r="A1126"/>
      <c r="B1126"/>
      <c r="C1126"/>
    </row>
    <row r="1127" spans="1:3" ht="15" x14ac:dyDescent="0.25">
      <c r="A1127"/>
      <c r="B1127"/>
      <c r="C1127"/>
    </row>
    <row r="1128" spans="1:3" ht="15" x14ac:dyDescent="0.25">
      <c r="A1128"/>
      <c r="B1128"/>
      <c r="C1128"/>
    </row>
    <row r="1129" spans="1:3" ht="15" x14ac:dyDescent="0.25">
      <c r="A1129"/>
      <c r="B1129"/>
      <c r="C1129"/>
    </row>
    <row r="1130" spans="1:3" ht="15" x14ac:dyDescent="0.25">
      <c r="A1130"/>
      <c r="B1130"/>
      <c r="C1130"/>
    </row>
    <row r="1131" spans="1:3" ht="15" x14ac:dyDescent="0.25">
      <c r="A1131"/>
      <c r="B1131"/>
      <c r="C1131"/>
    </row>
    <row r="1132" spans="1:3" ht="15" x14ac:dyDescent="0.25">
      <c r="A1132"/>
      <c r="B1132"/>
      <c r="C1132"/>
    </row>
    <row r="1133" spans="1:3" ht="15" x14ac:dyDescent="0.25">
      <c r="A1133"/>
      <c r="B1133"/>
      <c r="C1133"/>
    </row>
    <row r="1134" spans="1:3" ht="15" x14ac:dyDescent="0.25">
      <c r="A1134"/>
      <c r="B1134"/>
      <c r="C1134"/>
    </row>
    <row r="1135" spans="1:3" ht="15" x14ac:dyDescent="0.25">
      <c r="A1135"/>
      <c r="B1135"/>
      <c r="C1135"/>
    </row>
    <row r="1136" spans="1:3" ht="15" x14ac:dyDescent="0.25">
      <c r="A1136"/>
      <c r="B1136"/>
      <c r="C1136"/>
    </row>
    <row r="1137" spans="1:3" ht="15" x14ac:dyDescent="0.25">
      <c r="A1137"/>
      <c r="B1137"/>
      <c r="C1137"/>
    </row>
    <row r="1138" spans="1:3" ht="15" x14ac:dyDescent="0.25">
      <c r="A1138"/>
      <c r="B1138"/>
      <c r="C1138"/>
    </row>
    <row r="1139" spans="1:3" ht="15" x14ac:dyDescent="0.25">
      <c r="A1139"/>
      <c r="B1139"/>
      <c r="C1139"/>
    </row>
    <row r="1140" spans="1:3" ht="15" x14ac:dyDescent="0.25">
      <c r="A1140"/>
      <c r="B1140"/>
      <c r="C1140"/>
    </row>
    <row r="1141" spans="1:3" ht="15" x14ac:dyDescent="0.25">
      <c r="A1141"/>
      <c r="B1141"/>
      <c r="C1141"/>
    </row>
    <row r="1142" spans="1:3" ht="15" x14ac:dyDescent="0.25">
      <c r="A1142"/>
      <c r="B1142"/>
      <c r="C1142"/>
    </row>
    <row r="1143" spans="1:3" ht="15" x14ac:dyDescent="0.25">
      <c r="A1143"/>
      <c r="B1143"/>
      <c r="C1143"/>
    </row>
    <row r="1144" spans="1:3" ht="15" x14ac:dyDescent="0.25">
      <c r="A1144"/>
      <c r="B1144"/>
      <c r="C1144"/>
    </row>
    <row r="1145" spans="1:3" ht="15" x14ac:dyDescent="0.25">
      <c r="A1145"/>
      <c r="B1145"/>
      <c r="C1145"/>
    </row>
    <row r="1146" spans="1:3" ht="15" x14ac:dyDescent="0.25">
      <c r="A1146"/>
      <c r="B1146"/>
      <c r="C1146"/>
    </row>
    <row r="1147" spans="1:3" ht="15" x14ac:dyDescent="0.25">
      <c r="A1147"/>
      <c r="B1147"/>
      <c r="C1147"/>
    </row>
    <row r="1148" spans="1:3" ht="15" x14ac:dyDescent="0.25">
      <c r="A1148"/>
      <c r="B1148"/>
      <c r="C1148"/>
    </row>
    <row r="1149" spans="1:3" ht="15" x14ac:dyDescent="0.25">
      <c r="A1149"/>
      <c r="B1149"/>
      <c r="C1149"/>
    </row>
    <row r="1150" spans="1:3" ht="15" x14ac:dyDescent="0.25">
      <c r="A1150"/>
      <c r="B1150"/>
      <c r="C1150"/>
    </row>
    <row r="1151" spans="1:3" ht="15" x14ac:dyDescent="0.25">
      <c r="A1151"/>
      <c r="B1151"/>
      <c r="C1151"/>
    </row>
    <row r="1152" spans="1:3" ht="15" x14ac:dyDescent="0.25">
      <c r="A1152"/>
      <c r="B1152"/>
      <c r="C1152"/>
    </row>
    <row r="1153" spans="1:3" ht="15" x14ac:dyDescent="0.25">
      <c r="A1153"/>
      <c r="B1153"/>
      <c r="C1153"/>
    </row>
    <row r="1154" spans="1:3" ht="15" x14ac:dyDescent="0.25">
      <c r="A1154"/>
      <c r="B1154"/>
      <c r="C1154"/>
    </row>
    <row r="1155" spans="1:3" ht="15" x14ac:dyDescent="0.25">
      <c r="A1155"/>
      <c r="B1155"/>
      <c r="C1155"/>
    </row>
    <row r="1156" spans="1:3" ht="15" x14ac:dyDescent="0.25">
      <c r="A1156"/>
      <c r="B1156"/>
      <c r="C1156"/>
    </row>
    <row r="1157" spans="1:3" ht="15" x14ac:dyDescent="0.25">
      <c r="A1157"/>
      <c r="B1157"/>
      <c r="C1157"/>
    </row>
    <row r="1158" spans="1:3" ht="15" x14ac:dyDescent="0.25">
      <c r="A1158"/>
      <c r="B1158"/>
      <c r="C1158"/>
    </row>
    <row r="1159" spans="1:3" ht="15" x14ac:dyDescent="0.25">
      <c r="A1159"/>
      <c r="B1159"/>
      <c r="C1159"/>
    </row>
    <row r="1160" spans="1:3" ht="15" x14ac:dyDescent="0.25">
      <c r="A1160"/>
      <c r="B1160"/>
      <c r="C1160"/>
    </row>
    <row r="1161" spans="1:3" ht="15" x14ac:dyDescent="0.25">
      <c r="A1161"/>
      <c r="B1161"/>
      <c r="C1161"/>
    </row>
    <row r="1162" spans="1:3" ht="15" x14ac:dyDescent="0.25">
      <c r="A1162"/>
      <c r="B1162"/>
      <c r="C1162"/>
    </row>
    <row r="1163" spans="1:3" ht="15" x14ac:dyDescent="0.25">
      <c r="A1163"/>
      <c r="B1163"/>
      <c r="C1163"/>
    </row>
    <row r="1164" spans="1:3" ht="15" x14ac:dyDescent="0.25">
      <c r="A1164"/>
      <c r="B1164"/>
      <c r="C1164"/>
    </row>
    <row r="1165" spans="1:3" ht="15" x14ac:dyDescent="0.25">
      <c r="A1165"/>
      <c r="B1165"/>
      <c r="C1165"/>
    </row>
    <row r="1166" spans="1:3" ht="15" x14ac:dyDescent="0.25">
      <c r="A1166"/>
      <c r="B1166"/>
      <c r="C1166"/>
    </row>
    <row r="1167" spans="1:3" ht="15" x14ac:dyDescent="0.25">
      <c r="A1167"/>
      <c r="B1167"/>
      <c r="C1167"/>
    </row>
    <row r="1168" spans="1:3" ht="15" x14ac:dyDescent="0.25">
      <c r="A1168"/>
      <c r="B1168"/>
      <c r="C1168"/>
    </row>
    <row r="1169" spans="1:3" ht="15" x14ac:dyDescent="0.25">
      <c r="A1169"/>
      <c r="B1169"/>
      <c r="C1169"/>
    </row>
    <row r="1170" spans="1:3" ht="15" x14ac:dyDescent="0.25">
      <c r="A1170"/>
      <c r="B1170"/>
      <c r="C1170"/>
    </row>
    <row r="1171" spans="1:3" ht="15" x14ac:dyDescent="0.25">
      <c r="A1171"/>
      <c r="B1171"/>
      <c r="C1171"/>
    </row>
    <row r="1172" spans="1:3" ht="15" x14ac:dyDescent="0.25">
      <c r="A1172"/>
      <c r="B1172"/>
      <c r="C1172"/>
    </row>
    <row r="1173" spans="1:3" ht="15" x14ac:dyDescent="0.25">
      <c r="A1173"/>
      <c r="B1173"/>
      <c r="C1173"/>
    </row>
    <row r="1174" spans="1:3" ht="15" x14ac:dyDescent="0.25">
      <c r="A1174"/>
      <c r="B1174"/>
      <c r="C1174"/>
    </row>
    <row r="1175" spans="1:3" ht="15" x14ac:dyDescent="0.25">
      <c r="A1175"/>
      <c r="B1175"/>
      <c r="C1175"/>
    </row>
    <row r="1176" spans="1:3" ht="15" x14ac:dyDescent="0.25">
      <c r="A1176"/>
      <c r="B1176"/>
      <c r="C1176"/>
    </row>
    <row r="1177" spans="1:3" ht="15" x14ac:dyDescent="0.25">
      <c r="A1177"/>
      <c r="B1177"/>
      <c r="C1177"/>
    </row>
    <row r="1178" spans="1:3" ht="15" x14ac:dyDescent="0.25">
      <c r="A1178"/>
      <c r="B1178"/>
      <c r="C1178"/>
    </row>
    <row r="1179" spans="1:3" ht="15" x14ac:dyDescent="0.25">
      <c r="A1179"/>
      <c r="B1179"/>
      <c r="C1179"/>
    </row>
    <row r="1180" spans="1:3" ht="15" x14ac:dyDescent="0.25">
      <c r="A1180"/>
      <c r="B1180"/>
      <c r="C1180"/>
    </row>
    <row r="1181" spans="1:3" ht="15" x14ac:dyDescent="0.25">
      <c r="A1181"/>
      <c r="B1181"/>
      <c r="C1181"/>
    </row>
    <row r="1182" spans="1:3" ht="15" x14ac:dyDescent="0.25">
      <c r="A1182"/>
      <c r="B1182"/>
      <c r="C1182"/>
    </row>
    <row r="1183" spans="1:3" ht="15" x14ac:dyDescent="0.25">
      <c r="A1183"/>
      <c r="B1183"/>
      <c r="C1183"/>
    </row>
    <row r="1184" spans="1:3" ht="15" x14ac:dyDescent="0.25">
      <c r="A1184"/>
      <c r="B1184"/>
      <c r="C1184"/>
    </row>
    <row r="1185" spans="1:3" ht="15" x14ac:dyDescent="0.25">
      <c r="A1185"/>
      <c r="B1185"/>
      <c r="C1185"/>
    </row>
    <row r="1186" spans="1:3" ht="15" x14ac:dyDescent="0.25">
      <c r="A1186"/>
      <c r="B1186"/>
      <c r="C1186"/>
    </row>
    <row r="1187" spans="1:3" ht="15" x14ac:dyDescent="0.25">
      <c r="A1187"/>
      <c r="B1187"/>
      <c r="C1187"/>
    </row>
    <row r="1188" spans="1:3" ht="15" x14ac:dyDescent="0.25">
      <c r="A1188"/>
      <c r="B1188"/>
      <c r="C1188"/>
    </row>
    <row r="1189" spans="1:3" ht="15" x14ac:dyDescent="0.25">
      <c r="A1189"/>
      <c r="B1189"/>
      <c r="C1189"/>
    </row>
    <row r="1190" spans="1:3" ht="15" x14ac:dyDescent="0.25">
      <c r="A1190"/>
      <c r="B1190"/>
      <c r="C1190"/>
    </row>
    <row r="1191" spans="1:3" ht="15" x14ac:dyDescent="0.25">
      <c r="A1191"/>
      <c r="B1191"/>
      <c r="C1191"/>
    </row>
    <row r="1192" spans="1:3" ht="15" x14ac:dyDescent="0.25">
      <c r="A1192"/>
      <c r="B1192"/>
      <c r="C1192"/>
    </row>
    <row r="1193" spans="1:3" ht="15" x14ac:dyDescent="0.25">
      <c r="A1193"/>
      <c r="B1193"/>
      <c r="C1193"/>
    </row>
    <row r="1194" spans="1:3" ht="15" x14ac:dyDescent="0.25">
      <c r="A1194"/>
      <c r="B1194"/>
      <c r="C1194"/>
    </row>
    <row r="1195" spans="1:3" ht="15" x14ac:dyDescent="0.25">
      <c r="A1195"/>
      <c r="B1195"/>
      <c r="C1195"/>
    </row>
    <row r="1196" spans="1:3" ht="15" x14ac:dyDescent="0.25">
      <c r="A1196"/>
      <c r="B1196"/>
      <c r="C1196"/>
    </row>
    <row r="1197" spans="1:3" ht="15" x14ac:dyDescent="0.25">
      <c r="A1197"/>
      <c r="B1197"/>
      <c r="C1197"/>
    </row>
    <row r="1198" spans="1:3" ht="15" x14ac:dyDescent="0.25">
      <c r="A1198"/>
      <c r="B1198"/>
      <c r="C1198"/>
    </row>
    <row r="1199" spans="1:3" ht="15" x14ac:dyDescent="0.25">
      <c r="A1199"/>
      <c r="B1199"/>
      <c r="C1199"/>
    </row>
    <row r="1200" spans="1:3" ht="15" x14ac:dyDescent="0.25">
      <c r="A1200"/>
      <c r="B1200"/>
      <c r="C1200"/>
    </row>
    <row r="1201" spans="1:3" ht="15" x14ac:dyDescent="0.25">
      <c r="A1201"/>
      <c r="B1201"/>
      <c r="C1201"/>
    </row>
    <row r="1202" spans="1:3" ht="15" x14ac:dyDescent="0.25">
      <c r="A1202"/>
      <c r="B1202"/>
      <c r="C1202"/>
    </row>
    <row r="1203" spans="1:3" ht="15" x14ac:dyDescent="0.25">
      <c r="A1203"/>
      <c r="B1203"/>
      <c r="C1203"/>
    </row>
    <row r="1204" spans="1:3" ht="15" x14ac:dyDescent="0.25">
      <c r="A1204"/>
      <c r="B1204"/>
      <c r="C1204"/>
    </row>
    <row r="1205" spans="1:3" ht="15" x14ac:dyDescent="0.25">
      <c r="A1205"/>
      <c r="B1205"/>
      <c r="C1205"/>
    </row>
    <row r="1206" spans="1:3" ht="15" x14ac:dyDescent="0.25">
      <c r="A1206"/>
      <c r="B1206"/>
      <c r="C1206"/>
    </row>
    <row r="1207" spans="1:3" ht="15" x14ac:dyDescent="0.25">
      <c r="A1207"/>
      <c r="B1207"/>
      <c r="C1207"/>
    </row>
    <row r="1208" spans="1:3" ht="15" x14ac:dyDescent="0.25">
      <c r="A1208"/>
      <c r="B1208"/>
      <c r="C1208"/>
    </row>
    <row r="1209" spans="1:3" ht="15" x14ac:dyDescent="0.25">
      <c r="A1209"/>
      <c r="B1209"/>
      <c r="C1209"/>
    </row>
    <row r="1210" spans="1:3" ht="15" x14ac:dyDescent="0.25">
      <c r="A1210"/>
      <c r="B1210"/>
      <c r="C1210"/>
    </row>
    <row r="1211" spans="1:3" ht="15" x14ac:dyDescent="0.25">
      <c r="A1211"/>
      <c r="B1211"/>
      <c r="C1211"/>
    </row>
    <row r="1212" spans="1:3" ht="15" x14ac:dyDescent="0.25">
      <c r="A1212"/>
      <c r="B1212"/>
      <c r="C1212"/>
    </row>
    <row r="1213" spans="1:3" ht="15" x14ac:dyDescent="0.25">
      <c r="A1213"/>
      <c r="B1213"/>
      <c r="C1213"/>
    </row>
    <row r="1214" spans="1:3" ht="15" x14ac:dyDescent="0.25">
      <c r="A1214"/>
      <c r="B1214"/>
      <c r="C1214"/>
    </row>
    <row r="1215" spans="1:3" ht="15" x14ac:dyDescent="0.25">
      <c r="A1215"/>
      <c r="B1215"/>
      <c r="C1215"/>
    </row>
    <row r="1216" spans="1:3" ht="15" x14ac:dyDescent="0.25">
      <c r="A1216"/>
      <c r="B1216"/>
      <c r="C1216"/>
    </row>
    <row r="1217" spans="1:3" ht="15" x14ac:dyDescent="0.25">
      <c r="A1217"/>
      <c r="B1217"/>
      <c r="C1217"/>
    </row>
    <row r="1218" spans="1:3" ht="15" x14ac:dyDescent="0.25">
      <c r="A1218"/>
      <c r="B1218"/>
      <c r="C1218"/>
    </row>
    <row r="1219" spans="1:3" ht="15" x14ac:dyDescent="0.25">
      <c r="A1219"/>
      <c r="B1219"/>
      <c r="C1219"/>
    </row>
    <row r="1220" spans="1:3" ht="15" x14ac:dyDescent="0.25">
      <c r="A1220"/>
      <c r="B1220"/>
      <c r="C1220"/>
    </row>
    <row r="1221" spans="1:3" ht="15" x14ac:dyDescent="0.25">
      <c r="A1221"/>
      <c r="B1221"/>
      <c r="C1221"/>
    </row>
    <row r="1222" spans="1:3" ht="15" x14ac:dyDescent="0.25">
      <c r="A1222"/>
      <c r="B1222"/>
      <c r="C1222"/>
    </row>
    <row r="1223" spans="1:3" ht="15" x14ac:dyDescent="0.25">
      <c r="A1223"/>
      <c r="B1223"/>
      <c r="C1223"/>
    </row>
    <row r="1224" spans="1:3" ht="15" x14ac:dyDescent="0.25">
      <c r="A1224"/>
      <c r="B1224"/>
      <c r="C1224"/>
    </row>
    <row r="1225" spans="1:3" ht="15" x14ac:dyDescent="0.25">
      <c r="A1225"/>
      <c r="B1225"/>
      <c r="C1225"/>
    </row>
    <row r="1226" spans="1:3" ht="15" x14ac:dyDescent="0.25">
      <c r="A1226"/>
      <c r="B1226"/>
      <c r="C1226"/>
    </row>
    <row r="1227" spans="1:3" ht="15" x14ac:dyDescent="0.25">
      <c r="A1227"/>
      <c r="B1227"/>
      <c r="C1227"/>
    </row>
    <row r="1228" spans="1:3" ht="15" x14ac:dyDescent="0.25">
      <c r="A1228"/>
      <c r="B1228"/>
      <c r="C1228"/>
    </row>
    <row r="1229" spans="1:3" ht="15" x14ac:dyDescent="0.25">
      <c r="A1229"/>
      <c r="B1229"/>
      <c r="C1229"/>
    </row>
    <row r="1230" spans="1:3" ht="15" x14ac:dyDescent="0.25">
      <c r="A1230"/>
      <c r="B1230"/>
      <c r="C1230"/>
    </row>
    <row r="1231" spans="1:3" ht="15" x14ac:dyDescent="0.25">
      <c r="A1231"/>
      <c r="B1231"/>
      <c r="C1231"/>
    </row>
    <row r="1232" spans="1:3" ht="15" x14ac:dyDescent="0.25">
      <c r="A1232"/>
      <c r="B1232"/>
      <c r="C1232"/>
    </row>
    <row r="1233" spans="1:3" ht="15" x14ac:dyDescent="0.25">
      <c r="A1233"/>
      <c r="B1233"/>
      <c r="C1233"/>
    </row>
    <row r="1234" spans="1:3" ht="15" x14ac:dyDescent="0.25">
      <c r="A1234"/>
      <c r="B1234"/>
      <c r="C1234"/>
    </row>
    <row r="1235" spans="1:3" ht="15" x14ac:dyDescent="0.25">
      <c r="A1235"/>
      <c r="B1235"/>
      <c r="C1235"/>
    </row>
    <row r="1236" spans="1:3" ht="15" x14ac:dyDescent="0.25">
      <c r="A1236"/>
      <c r="B1236"/>
      <c r="C1236"/>
    </row>
    <row r="1237" spans="1:3" ht="15" x14ac:dyDescent="0.25">
      <c r="A1237"/>
      <c r="B1237"/>
      <c r="C1237"/>
    </row>
    <row r="1238" spans="1:3" ht="15" x14ac:dyDescent="0.25">
      <c r="A1238"/>
      <c r="B1238"/>
      <c r="C1238"/>
    </row>
    <row r="1239" spans="1:3" ht="15" x14ac:dyDescent="0.25">
      <c r="A1239"/>
      <c r="B1239"/>
      <c r="C1239"/>
    </row>
    <row r="1240" spans="1:3" ht="15" x14ac:dyDescent="0.25">
      <c r="A1240"/>
      <c r="B1240"/>
      <c r="C1240"/>
    </row>
    <row r="1241" spans="1:3" ht="15" x14ac:dyDescent="0.25">
      <c r="A1241"/>
      <c r="B1241"/>
      <c r="C1241"/>
    </row>
    <row r="1242" spans="1:3" ht="15" x14ac:dyDescent="0.25">
      <c r="A1242"/>
      <c r="B1242"/>
      <c r="C1242"/>
    </row>
    <row r="1243" spans="1:3" ht="15" x14ac:dyDescent="0.25">
      <c r="A1243"/>
      <c r="B1243"/>
      <c r="C1243"/>
    </row>
    <row r="1244" spans="1:3" ht="15" x14ac:dyDescent="0.25">
      <c r="A1244"/>
      <c r="B1244"/>
      <c r="C1244"/>
    </row>
    <row r="1245" spans="1:3" ht="15" x14ac:dyDescent="0.25">
      <c r="A1245"/>
      <c r="B1245"/>
      <c r="C1245"/>
    </row>
    <row r="1246" spans="1:3" ht="15" x14ac:dyDescent="0.25">
      <c r="A1246"/>
      <c r="B1246"/>
      <c r="C1246"/>
    </row>
    <row r="1247" spans="1:3" ht="15" x14ac:dyDescent="0.25">
      <c r="A1247"/>
      <c r="B1247"/>
      <c r="C1247"/>
    </row>
    <row r="1248" spans="1:3" ht="15" x14ac:dyDescent="0.25">
      <c r="A1248"/>
      <c r="B1248"/>
      <c r="C1248"/>
    </row>
    <row r="1249" spans="1:3" ht="15" x14ac:dyDescent="0.25">
      <c r="A1249"/>
      <c r="B1249"/>
      <c r="C1249"/>
    </row>
    <row r="1250" spans="1:3" ht="15" x14ac:dyDescent="0.25">
      <c r="A1250"/>
      <c r="B1250"/>
      <c r="C1250"/>
    </row>
    <row r="1251" spans="1:3" ht="15" x14ac:dyDescent="0.25">
      <c r="A1251"/>
      <c r="B1251"/>
      <c r="C1251"/>
    </row>
    <row r="1252" spans="1:3" ht="15" x14ac:dyDescent="0.25">
      <c r="A1252"/>
      <c r="B1252"/>
      <c r="C1252"/>
    </row>
    <row r="1253" spans="1:3" ht="15" x14ac:dyDescent="0.25">
      <c r="A1253"/>
      <c r="B1253"/>
      <c r="C1253"/>
    </row>
    <row r="1254" spans="1:3" ht="15" x14ac:dyDescent="0.25">
      <c r="A1254"/>
      <c r="B1254"/>
      <c r="C1254"/>
    </row>
    <row r="1255" spans="1:3" ht="15" x14ac:dyDescent="0.25">
      <c r="A1255"/>
      <c r="B1255"/>
      <c r="C1255"/>
    </row>
    <row r="1256" spans="1:3" ht="15" x14ac:dyDescent="0.25">
      <c r="A1256"/>
      <c r="B1256"/>
      <c r="C1256"/>
    </row>
    <row r="1257" spans="1:3" ht="15" x14ac:dyDescent="0.25">
      <c r="A1257"/>
      <c r="B1257"/>
      <c r="C1257"/>
    </row>
    <row r="1258" spans="1:3" ht="15" x14ac:dyDescent="0.25">
      <c r="A1258"/>
      <c r="B1258"/>
      <c r="C1258"/>
    </row>
    <row r="1259" spans="1:3" ht="15" x14ac:dyDescent="0.25">
      <c r="A1259"/>
      <c r="B1259"/>
      <c r="C1259"/>
    </row>
    <row r="1260" spans="1:3" ht="15" x14ac:dyDescent="0.25">
      <c r="A1260"/>
      <c r="B1260"/>
      <c r="C1260"/>
    </row>
    <row r="1261" spans="1:3" ht="15" x14ac:dyDescent="0.25">
      <c r="A1261"/>
      <c r="B1261"/>
      <c r="C1261"/>
    </row>
    <row r="1262" spans="1:3" ht="15" x14ac:dyDescent="0.25">
      <c r="A1262"/>
      <c r="B1262"/>
      <c r="C1262"/>
    </row>
    <row r="1263" spans="1:3" ht="15" x14ac:dyDescent="0.25">
      <c r="A1263"/>
      <c r="B1263"/>
      <c r="C1263"/>
    </row>
    <row r="1264" spans="1:3" ht="15" x14ac:dyDescent="0.25">
      <c r="A1264"/>
      <c r="B1264"/>
      <c r="C1264"/>
    </row>
    <row r="1265" spans="1:3" ht="15" x14ac:dyDescent="0.25">
      <c r="A1265"/>
      <c r="B1265"/>
      <c r="C1265"/>
    </row>
    <row r="1266" spans="1:3" ht="15" x14ac:dyDescent="0.25">
      <c r="A1266"/>
      <c r="B1266"/>
      <c r="C1266"/>
    </row>
    <row r="1267" spans="1:3" ht="15" x14ac:dyDescent="0.25">
      <c r="A1267"/>
      <c r="B1267"/>
      <c r="C1267"/>
    </row>
    <row r="1268" spans="1:3" ht="15" x14ac:dyDescent="0.25">
      <c r="A1268"/>
      <c r="B1268"/>
      <c r="C1268"/>
    </row>
    <row r="1269" spans="1:3" ht="15" x14ac:dyDescent="0.25">
      <c r="A1269"/>
      <c r="B1269"/>
      <c r="C1269"/>
    </row>
    <row r="1270" spans="1:3" ht="15" x14ac:dyDescent="0.25">
      <c r="A1270"/>
      <c r="B1270"/>
      <c r="C1270"/>
    </row>
    <row r="1271" spans="1:3" ht="15" x14ac:dyDescent="0.25">
      <c r="A1271"/>
      <c r="B1271"/>
      <c r="C1271"/>
    </row>
    <row r="1272" spans="1:3" ht="15" x14ac:dyDescent="0.25">
      <c r="A1272"/>
      <c r="B1272"/>
      <c r="C1272"/>
    </row>
    <row r="1273" spans="1:3" ht="15" x14ac:dyDescent="0.25">
      <c r="A1273"/>
      <c r="B1273"/>
      <c r="C1273"/>
    </row>
    <row r="1274" spans="1:3" ht="15" x14ac:dyDescent="0.25">
      <c r="A1274"/>
      <c r="B1274"/>
      <c r="C1274"/>
    </row>
    <row r="1275" spans="1:3" ht="15" x14ac:dyDescent="0.25">
      <c r="A1275"/>
      <c r="B1275"/>
      <c r="C1275"/>
    </row>
    <row r="1276" spans="1:3" ht="15" x14ac:dyDescent="0.25">
      <c r="A1276"/>
      <c r="B1276"/>
      <c r="C1276"/>
    </row>
    <row r="1277" spans="1:3" ht="15" x14ac:dyDescent="0.25">
      <c r="A1277"/>
      <c r="B1277"/>
      <c r="C1277"/>
    </row>
    <row r="1278" spans="1:3" ht="15" x14ac:dyDescent="0.25">
      <c r="A1278"/>
      <c r="B1278"/>
      <c r="C1278"/>
    </row>
    <row r="1279" spans="1:3" ht="15" x14ac:dyDescent="0.25">
      <c r="A1279"/>
      <c r="B1279"/>
      <c r="C1279"/>
    </row>
    <row r="1280" spans="1:3" ht="15" x14ac:dyDescent="0.25">
      <c r="A1280"/>
      <c r="B1280"/>
      <c r="C1280"/>
    </row>
    <row r="1281" spans="1:3" ht="15" x14ac:dyDescent="0.25">
      <c r="A1281"/>
      <c r="B1281"/>
      <c r="C1281"/>
    </row>
    <row r="1282" spans="1:3" ht="15" x14ac:dyDescent="0.25">
      <c r="A1282"/>
      <c r="B1282"/>
      <c r="C1282"/>
    </row>
    <row r="1283" spans="1:3" ht="15" x14ac:dyDescent="0.25">
      <c r="A1283"/>
      <c r="B1283"/>
      <c r="C1283"/>
    </row>
    <row r="1284" spans="1:3" ht="15" x14ac:dyDescent="0.25">
      <c r="A1284"/>
      <c r="B1284"/>
      <c r="C1284"/>
    </row>
    <row r="1285" spans="1:3" ht="15" x14ac:dyDescent="0.25">
      <c r="A1285"/>
      <c r="B1285"/>
      <c r="C1285"/>
    </row>
    <row r="1286" spans="1:3" ht="15" x14ac:dyDescent="0.25">
      <c r="A1286"/>
      <c r="B1286"/>
      <c r="C1286"/>
    </row>
    <row r="1287" spans="1:3" ht="15" x14ac:dyDescent="0.25">
      <c r="A1287"/>
      <c r="B1287"/>
      <c r="C1287"/>
    </row>
    <row r="1288" spans="1:3" ht="15" x14ac:dyDescent="0.25">
      <c r="A1288"/>
      <c r="B1288"/>
      <c r="C1288"/>
    </row>
    <row r="1289" spans="1:3" ht="15" x14ac:dyDescent="0.25">
      <c r="A1289"/>
      <c r="B1289"/>
      <c r="C1289"/>
    </row>
    <row r="1290" spans="1:3" ht="15" x14ac:dyDescent="0.25">
      <c r="A1290"/>
      <c r="B1290"/>
      <c r="C1290"/>
    </row>
    <row r="1291" spans="1:3" ht="15" x14ac:dyDescent="0.25">
      <c r="A1291"/>
      <c r="B1291"/>
      <c r="C1291"/>
    </row>
    <row r="1292" spans="1:3" ht="15" x14ac:dyDescent="0.25">
      <c r="A1292"/>
      <c r="B1292"/>
      <c r="C1292"/>
    </row>
    <row r="1293" spans="1:3" ht="15" x14ac:dyDescent="0.25">
      <c r="A1293"/>
      <c r="B1293"/>
      <c r="C1293"/>
    </row>
    <row r="1294" spans="1:3" ht="15" x14ac:dyDescent="0.25">
      <c r="A1294"/>
      <c r="B1294"/>
      <c r="C1294"/>
    </row>
    <row r="1295" spans="1:3" ht="15" x14ac:dyDescent="0.25">
      <c r="A1295"/>
      <c r="B1295"/>
      <c r="C1295"/>
    </row>
    <row r="1296" spans="1:3" ht="15" x14ac:dyDescent="0.25">
      <c r="A1296"/>
      <c r="B1296"/>
      <c r="C1296"/>
    </row>
    <row r="1297" spans="1:3" ht="15" x14ac:dyDescent="0.25">
      <c r="A1297"/>
      <c r="B1297"/>
      <c r="C1297"/>
    </row>
    <row r="1298" spans="1:3" ht="15" x14ac:dyDescent="0.25">
      <c r="A1298"/>
      <c r="B1298"/>
      <c r="C1298"/>
    </row>
    <row r="1299" spans="1:3" ht="15" x14ac:dyDescent="0.25">
      <c r="A1299"/>
      <c r="B1299"/>
      <c r="C1299"/>
    </row>
    <row r="1300" spans="1:3" ht="15" x14ac:dyDescent="0.25">
      <c r="A1300"/>
      <c r="B1300"/>
      <c r="C1300"/>
    </row>
    <row r="1301" spans="1:3" ht="15" x14ac:dyDescent="0.25">
      <c r="A1301"/>
      <c r="B1301"/>
      <c r="C1301"/>
    </row>
    <row r="1302" spans="1:3" ht="15" x14ac:dyDescent="0.25">
      <c r="A1302"/>
      <c r="B1302"/>
      <c r="C1302"/>
    </row>
    <row r="1303" spans="1:3" ht="15" x14ac:dyDescent="0.25">
      <c r="A1303"/>
      <c r="B1303"/>
      <c r="C1303"/>
    </row>
    <row r="1304" spans="1:3" ht="15" x14ac:dyDescent="0.25">
      <c r="A1304"/>
      <c r="B1304"/>
      <c r="C1304"/>
    </row>
    <row r="1305" spans="1:3" ht="15" x14ac:dyDescent="0.25">
      <c r="A1305"/>
      <c r="B1305"/>
      <c r="C1305"/>
    </row>
    <row r="1306" spans="1:3" ht="15" x14ac:dyDescent="0.25">
      <c r="A1306"/>
      <c r="B1306"/>
      <c r="C1306"/>
    </row>
    <row r="1307" spans="1:3" ht="15" x14ac:dyDescent="0.25">
      <c r="A1307"/>
      <c r="B1307"/>
      <c r="C1307"/>
    </row>
    <row r="1308" spans="1:3" ht="15" x14ac:dyDescent="0.25">
      <c r="A1308"/>
      <c r="B1308"/>
      <c r="C1308"/>
    </row>
    <row r="1309" spans="1:3" ht="15" x14ac:dyDescent="0.25">
      <c r="A1309"/>
      <c r="B1309"/>
      <c r="C1309"/>
    </row>
    <row r="1310" spans="1:3" ht="15" x14ac:dyDescent="0.25">
      <c r="A1310"/>
      <c r="B1310"/>
      <c r="C1310"/>
    </row>
    <row r="1311" spans="1:3" ht="15" x14ac:dyDescent="0.25">
      <c r="A1311"/>
      <c r="B1311"/>
      <c r="C1311"/>
    </row>
    <row r="1312" spans="1:3" ht="15" x14ac:dyDescent="0.25">
      <c r="A1312"/>
      <c r="B1312"/>
      <c r="C1312"/>
    </row>
    <row r="1313" spans="1:3" ht="15" x14ac:dyDescent="0.25">
      <c r="A1313"/>
      <c r="B1313"/>
      <c r="C1313"/>
    </row>
    <row r="1314" spans="1:3" ht="15" x14ac:dyDescent="0.25">
      <c r="A1314"/>
      <c r="B1314"/>
      <c r="C1314"/>
    </row>
    <row r="1315" spans="1:3" ht="15" x14ac:dyDescent="0.25">
      <c r="A1315"/>
      <c r="B1315"/>
      <c r="C1315"/>
    </row>
    <row r="1316" spans="1:3" ht="15" x14ac:dyDescent="0.25">
      <c r="A1316"/>
      <c r="B1316"/>
      <c r="C1316"/>
    </row>
    <row r="1317" spans="1:3" ht="15" x14ac:dyDescent="0.25">
      <c r="A1317"/>
      <c r="B1317"/>
      <c r="C1317"/>
    </row>
    <row r="1318" spans="1:3" ht="15" x14ac:dyDescent="0.25">
      <c r="A1318"/>
      <c r="B1318"/>
      <c r="C1318"/>
    </row>
    <row r="1319" spans="1:3" ht="15" x14ac:dyDescent="0.25">
      <c r="A1319"/>
      <c r="B1319"/>
      <c r="C1319"/>
    </row>
    <row r="1320" spans="1:3" ht="15" x14ac:dyDescent="0.25">
      <c r="A1320"/>
      <c r="B1320"/>
      <c r="C1320"/>
    </row>
    <row r="1321" spans="1:3" ht="15" x14ac:dyDescent="0.25">
      <c r="A1321"/>
      <c r="B1321"/>
      <c r="C1321"/>
    </row>
    <row r="1322" spans="1:3" ht="15" x14ac:dyDescent="0.25">
      <c r="A1322"/>
      <c r="B1322"/>
      <c r="C1322"/>
    </row>
    <row r="1323" spans="1:3" ht="15" x14ac:dyDescent="0.25">
      <c r="A1323"/>
      <c r="B1323"/>
      <c r="C1323"/>
    </row>
    <row r="1324" spans="1:3" ht="15" x14ac:dyDescent="0.25">
      <c r="A1324"/>
      <c r="B1324"/>
      <c r="C1324"/>
    </row>
    <row r="1325" spans="1:3" ht="15" x14ac:dyDescent="0.25">
      <c r="A1325"/>
      <c r="B1325"/>
      <c r="C1325"/>
    </row>
    <row r="1326" spans="1:3" ht="15" x14ac:dyDescent="0.25">
      <c r="A1326"/>
      <c r="B1326"/>
      <c r="C1326"/>
    </row>
    <row r="1327" spans="1:3" ht="15" x14ac:dyDescent="0.25">
      <c r="A1327"/>
      <c r="B1327"/>
      <c r="C1327"/>
    </row>
    <row r="1328" spans="1:3" ht="15" x14ac:dyDescent="0.25">
      <c r="A1328"/>
      <c r="B1328"/>
      <c r="C1328"/>
    </row>
    <row r="1329" spans="1:3" ht="15" x14ac:dyDescent="0.25">
      <c r="A1329"/>
      <c r="B1329"/>
      <c r="C1329"/>
    </row>
    <row r="1330" spans="1:3" ht="15" x14ac:dyDescent="0.25">
      <c r="A1330"/>
      <c r="B1330"/>
      <c r="C1330"/>
    </row>
    <row r="1331" spans="1:3" ht="15" x14ac:dyDescent="0.25">
      <c r="A1331"/>
      <c r="B1331"/>
      <c r="C1331"/>
    </row>
    <row r="1332" spans="1:3" ht="15" x14ac:dyDescent="0.25">
      <c r="A1332"/>
      <c r="B1332"/>
      <c r="C1332"/>
    </row>
    <row r="1333" spans="1:3" ht="15" x14ac:dyDescent="0.25">
      <c r="A1333"/>
      <c r="B1333"/>
      <c r="C1333"/>
    </row>
    <row r="1334" spans="1:3" ht="15" x14ac:dyDescent="0.25">
      <c r="A1334"/>
      <c r="B1334"/>
      <c r="C1334"/>
    </row>
    <row r="1335" spans="1:3" ht="15" x14ac:dyDescent="0.25">
      <c r="A1335"/>
      <c r="B1335"/>
      <c r="C1335"/>
    </row>
    <row r="1336" spans="1:3" ht="15" x14ac:dyDescent="0.25">
      <c r="A1336"/>
      <c r="B1336"/>
      <c r="C1336"/>
    </row>
    <row r="1337" spans="1:3" ht="15" x14ac:dyDescent="0.25">
      <c r="A1337"/>
      <c r="B1337"/>
      <c r="C1337"/>
    </row>
    <row r="1338" spans="1:3" ht="15" x14ac:dyDescent="0.25">
      <c r="A1338"/>
      <c r="B1338"/>
      <c r="C1338"/>
    </row>
    <row r="1339" spans="1:3" ht="15" x14ac:dyDescent="0.25">
      <c r="A1339"/>
      <c r="B1339"/>
      <c r="C1339"/>
    </row>
    <row r="1340" spans="1:3" ht="15" x14ac:dyDescent="0.25">
      <c r="A1340"/>
      <c r="B1340"/>
      <c r="C1340"/>
    </row>
    <row r="1341" spans="1:3" ht="15" x14ac:dyDescent="0.25">
      <c r="A1341"/>
      <c r="B1341"/>
      <c r="C1341"/>
    </row>
    <row r="1342" spans="1:3" ht="15" x14ac:dyDescent="0.25">
      <c r="A1342"/>
      <c r="B1342"/>
      <c r="C1342"/>
    </row>
    <row r="1343" spans="1:3" ht="15" x14ac:dyDescent="0.25">
      <c r="A1343"/>
      <c r="B1343"/>
      <c r="C1343"/>
    </row>
  </sheetData>
  <autoFilter ref="A6:D532" xr:uid="{EABD80E7-73DB-432C-BF77-81555F1EE203}"/>
  <sortState xmlns:xlrd2="http://schemas.microsoft.com/office/spreadsheetml/2017/richdata2" ref="A7:D273">
    <sortCondition descending="1" ref="D7:D273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17E1E-4563-4FA6-9131-87C0FC84E000}">
  <dimension ref="A1:E615"/>
  <sheetViews>
    <sheetView showGridLines="0" workbookViewId="0">
      <pane ySplit="6" topLeftCell="A7" activePane="bottomLeft" state="frozen"/>
      <selection pane="bottomLeft" activeCell="B1" sqref="B1:B1048576"/>
    </sheetView>
  </sheetViews>
  <sheetFormatPr defaultColWidth="8.85546875" defaultRowHeight="12.75" x14ac:dyDescent="0.2"/>
  <cols>
    <col min="1" max="1" width="12" style="1" customWidth="1"/>
    <col min="2" max="2" width="20.7109375" style="1" customWidth="1"/>
    <col min="3" max="3" width="54" style="1" customWidth="1"/>
    <col min="4" max="4" width="13" style="1" customWidth="1"/>
    <col min="5" max="16384" width="8.85546875" style="1"/>
  </cols>
  <sheetData>
    <row r="1" spans="1:5" x14ac:dyDescent="0.2">
      <c r="D1" s="6">
        <v>0</v>
      </c>
    </row>
    <row r="3" spans="1:5" x14ac:dyDescent="0.2">
      <c r="C3" s="13" t="s">
        <v>2261</v>
      </c>
      <c r="D3" s="10">
        <f>D4+D5</f>
        <v>466314.91080156405</v>
      </c>
      <c r="E3" s="16"/>
    </row>
    <row r="4" spans="1:5" x14ac:dyDescent="0.2">
      <c r="C4" s="13" t="s">
        <v>2260</v>
      </c>
      <c r="D4" s="10">
        <f>SUM(D156:D190)</f>
        <v>341315.81666666671</v>
      </c>
    </row>
    <row r="5" spans="1:5" x14ac:dyDescent="0.2">
      <c r="C5" s="13" t="s">
        <v>2259</v>
      </c>
      <c r="D5" s="10">
        <f>SUM(D7:D152)</f>
        <v>124999.09413489733</v>
      </c>
    </row>
    <row r="6" spans="1:5" ht="13.5" thickBot="1" x14ac:dyDescent="0.25">
      <c r="A6" s="17" t="s">
        <v>2257</v>
      </c>
      <c r="B6" s="17" t="s">
        <v>79</v>
      </c>
      <c r="C6" s="17" t="s">
        <v>80</v>
      </c>
      <c r="D6" s="17" t="s">
        <v>2258</v>
      </c>
    </row>
    <row r="7" spans="1:5" x14ac:dyDescent="0.2">
      <c r="A7" s="1" t="s">
        <v>12</v>
      </c>
      <c r="B7" s="1" t="s">
        <v>2040</v>
      </c>
      <c r="C7" s="1" t="s">
        <v>275</v>
      </c>
      <c r="D7" s="6">
        <v>2925.4166666666665</v>
      </c>
    </row>
    <row r="8" spans="1:5" x14ac:dyDescent="0.2">
      <c r="A8" s="1" t="s">
        <v>12</v>
      </c>
      <c r="B8" s="1" t="s">
        <v>126</v>
      </c>
      <c r="C8" s="1" t="s">
        <v>184</v>
      </c>
      <c r="D8" s="6">
        <v>2607.8183333333332</v>
      </c>
    </row>
    <row r="9" spans="1:5" x14ac:dyDescent="0.2">
      <c r="A9" s="1" t="s">
        <v>12</v>
      </c>
      <c r="B9" s="1" t="s">
        <v>2105</v>
      </c>
      <c r="C9" s="1" t="s">
        <v>215</v>
      </c>
      <c r="D9" s="6">
        <v>2591.2800000000038</v>
      </c>
    </row>
    <row r="10" spans="1:5" x14ac:dyDescent="0.2">
      <c r="A10" s="1" t="s">
        <v>12</v>
      </c>
      <c r="B10" s="1" t="s">
        <v>2227</v>
      </c>
      <c r="C10" s="1" t="s">
        <v>1058</v>
      </c>
      <c r="D10" s="6">
        <v>2551.3333333333335</v>
      </c>
    </row>
    <row r="11" spans="1:5" x14ac:dyDescent="0.2">
      <c r="A11" s="1" t="s">
        <v>12</v>
      </c>
      <c r="B11" s="1" t="s">
        <v>2061</v>
      </c>
      <c r="C11" s="1" t="s">
        <v>307</v>
      </c>
      <c r="D11" s="6">
        <v>2542.4466666666672</v>
      </c>
    </row>
    <row r="12" spans="1:5" x14ac:dyDescent="0.2">
      <c r="A12" s="1" t="s">
        <v>12</v>
      </c>
      <c r="B12" s="1" t="s">
        <v>2114</v>
      </c>
      <c r="C12" s="1" t="s">
        <v>235</v>
      </c>
      <c r="D12" s="6">
        <v>2323.6800000000003</v>
      </c>
    </row>
    <row r="13" spans="1:5" x14ac:dyDescent="0.2">
      <c r="A13" s="1" t="s">
        <v>12</v>
      </c>
      <c r="B13" s="1" t="s">
        <v>2097</v>
      </c>
      <c r="C13" s="1" t="s">
        <v>204</v>
      </c>
      <c r="D13" s="6">
        <v>2224.8166666666666</v>
      </c>
    </row>
    <row r="14" spans="1:5" x14ac:dyDescent="0.2">
      <c r="A14" s="1" t="s">
        <v>12</v>
      </c>
      <c r="B14" s="1" t="s">
        <v>2154</v>
      </c>
      <c r="C14" s="1" t="s">
        <v>287</v>
      </c>
      <c r="D14" s="6">
        <v>2107.4166666666661</v>
      </c>
    </row>
    <row r="15" spans="1:5" x14ac:dyDescent="0.2">
      <c r="A15" s="1" t="s">
        <v>12</v>
      </c>
      <c r="B15" s="1" t="s">
        <v>2052</v>
      </c>
      <c r="C15" s="1" t="s">
        <v>184</v>
      </c>
      <c r="D15" s="6">
        <v>2084.5683333333332</v>
      </c>
    </row>
    <row r="16" spans="1:5" x14ac:dyDescent="0.2">
      <c r="A16" s="1" t="s">
        <v>12</v>
      </c>
      <c r="B16" s="1" t="s">
        <v>2054</v>
      </c>
      <c r="C16" s="1" t="s">
        <v>461</v>
      </c>
      <c r="D16" s="6">
        <v>1915.8333333333333</v>
      </c>
    </row>
    <row r="17" spans="1:4" x14ac:dyDescent="0.2">
      <c r="A17" s="1" t="s">
        <v>12</v>
      </c>
      <c r="B17" s="1" t="s">
        <v>2151</v>
      </c>
      <c r="C17" s="1" t="s">
        <v>108</v>
      </c>
      <c r="D17" s="6">
        <v>1875</v>
      </c>
    </row>
    <row r="18" spans="1:4" x14ac:dyDescent="0.2">
      <c r="A18" s="1" t="s">
        <v>12</v>
      </c>
      <c r="B18" s="1" t="s">
        <v>2095</v>
      </c>
      <c r="C18" s="1" t="s">
        <v>89</v>
      </c>
      <c r="D18" s="6">
        <v>1852.2908333333332</v>
      </c>
    </row>
    <row r="19" spans="1:4" x14ac:dyDescent="0.2">
      <c r="A19" s="1" t="s">
        <v>12</v>
      </c>
      <c r="B19" s="1" t="s">
        <v>2096</v>
      </c>
      <c r="C19" s="1" t="s">
        <v>204</v>
      </c>
      <c r="D19" s="6">
        <v>1745.8466666666666</v>
      </c>
    </row>
    <row r="20" spans="1:4" x14ac:dyDescent="0.2">
      <c r="A20" s="1" t="s">
        <v>12</v>
      </c>
      <c r="B20" s="1" t="s">
        <v>2152</v>
      </c>
      <c r="C20" s="1" t="s">
        <v>1061</v>
      </c>
      <c r="D20" s="6">
        <v>1686.8999999999999</v>
      </c>
    </row>
    <row r="21" spans="1:4" x14ac:dyDescent="0.2">
      <c r="A21" s="1" t="s">
        <v>12</v>
      </c>
      <c r="B21" s="1" t="s">
        <v>2156</v>
      </c>
      <c r="C21" s="1" t="s">
        <v>287</v>
      </c>
      <c r="D21" s="6">
        <v>1658.75</v>
      </c>
    </row>
    <row r="22" spans="1:4" x14ac:dyDescent="0.2">
      <c r="A22" s="1" t="s">
        <v>12</v>
      </c>
      <c r="B22" s="1" t="s">
        <v>2087</v>
      </c>
      <c r="C22" s="1" t="s">
        <v>100</v>
      </c>
      <c r="D22" s="6">
        <v>1592.3533333333332</v>
      </c>
    </row>
    <row r="23" spans="1:4" x14ac:dyDescent="0.2">
      <c r="A23" s="1" t="s">
        <v>12</v>
      </c>
      <c r="B23" s="1" t="s">
        <v>2059</v>
      </c>
      <c r="C23" s="1" t="s">
        <v>2160</v>
      </c>
      <c r="D23" s="6">
        <v>1537.7866666666669</v>
      </c>
    </row>
    <row r="24" spans="1:4" x14ac:dyDescent="0.2">
      <c r="A24" s="1" t="s">
        <v>12</v>
      </c>
      <c r="B24" s="1" t="s">
        <v>2104</v>
      </c>
      <c r="C24" s="1" t="s">
        <v>215</v>
      </c>
      <c r="D24" s="6">
        <v>1492</v>
      </c>
    </row>
    <row r="25" spans="1:4" x14ac:dyDescent="0.2">
      <c r="A25" s="1" t="s">
        <v>12</v>
      </c>
      <c r="B25" s="1" t="s">
        <v>2131</v>
      </c>
      <c r="C25" s="1" t="s">
        <v>276</v>
      </c>
      <c r="D25" s="6">
        <v>1487.1333333333334</v>
      </c>
    </row>
    <row r="26" spans="1:4" x14ac:dyDescent="0.2">
      <c r="A26" s="1" t="s">
        <v>12</v>
      </c>
      <c r="B26" s="1" t="s">
        <v>2064</v>
      </c>
      <c r="C26" s="1" t="s">
        <v>307</v>
      </c>
      <c r="D26" s="6">
        <v>1478.2366666666667</v>
      </c>
    </row>
    <row r="27" spans="1:4" x14ac:dyDescent="0.2">
      <c r="A27" s="1" t="s">
        <v>12</v>
      </c>
      <c r="B27" s="1" t="s">
        <v>2106</v>
      </c>
      <c r="C27" s="1" t="s">
        <v>318</v>
      </c>
      <c r="D27" s="6">
        <v>1467.8066666666666</v>
      </c>
    </row>
    <row r="28" spans="1:4" x14ac:dyDescent="0.2">
      <c r="A28" s="1" t="s">
        <v>12</v>
      </c>
      <c r="B28" s="1" t="s">
        <v>2146</v>
      </c>
      <c r="C28" s="1" t="s">
        <v>255</v>
      </c>
      <c r="D28" s="6">
        <v>1452.033333333334</v>
      </c>
    </row>
    <row r="29" spans="1:4" x14ac:dyDescent="0.2">
      <c r="A29" s="1" t="s">
        <v>12</v>
      </c>
      <c r="B29" s="1" t="s">
        <v>2047</v>
      </c>
      <c r="C29" s="1" t="s">
        <v>182</v>
      </c>
      <c r="D29" s="6">
        <v>1444.3999999999999</v>
      </c>
    </row>
    <row r="30" spans="1:4" x14ac:dyDescent="0.2">
      <c r="A30" s="1" t="s">
        <v>12</v>
      </c>
      <c r="B30" s="1" t="s">
        <v>2101</v>
      </c>
      <c r="C30" s="1" t="s">
        <v>279</v>
      </c>
      <c r="D30" s="6">
        <v>1439.0266666666666</v>
      </c>
    </row>
    <row r="31" spans="1:4" x14ac:dyDescent="0.2">
      <c r="A31" s="1" t="s">
        <v>12</v>
      </c>
      <c r="B31" s="1" t="s">
        <v>2042</v>
      </c>
      <c r="C31" s="1" t="s">
        <v>275</v>
      </c>
      <c r="D31" s="6">
        <v>1436.95</v>
      </c>
    </row>
    <row r="32" spans="1:4" x14ac:dyDescent="0.2">
      <c r="A32" s="1" t="s">
        <v>12</v>
      </c>
      <c r="B32" s="1" t="s">
        <v>2155</v>
      </c>
      <c r="C32" s="1" t="s">
        <v>287</v>
      </c>
      <c r="D32" s="6">
        <v>1421.96</v>
      </c>
    </row>
    <row r="33" spans="1:4" x14ac:dyDescent="0.2">
      <c r="A33" s="1" t="s">
        <v>12</v>
      </c>
      <c r="B33" s="1" t="s">
        <v>2086</v>
      </c>
      <c r="C33" s="1" t="s">
        <v>100</v>
      </c>
      <c r="D33" s="6">
        <v>1349.1666666666667</v>
      </c>
    </row>
    <row r="34" spans="1:4" x14ac:dyDescent="0.2">
      <c r="A34" s="1" t="s">
        <v>12</v>
      </c>
      <c r="B34" s="1" t="s">
        <v>2095</v>
      </c>
      <c r="C34" s="1" t="s">
        <v>2044</v>
      </c>
      <c r="D34" s="6">
        <v>1327.2908333333332</v>
      </c>
    </row>
    <row r="35" spans="1:4" x14ac:dyDescent="0.2">
      <c r="A35" s="1" t="s">
        <v>12</v>
      </c>
      <c r="B35" s="1" t="s">
        <v>659</v>
      </c>
      <c r="C35" s="1" t="s">
        <v>90</v>
      </c>
      <c r="D35" s="6">
        <v>1325</v>
      </c>
    </row>
    <row r="36" spans="1:4" x14ac:dyDescent="0.2">
      <c r="A36" s="1" t="s">
        <v>12</v>
      </c>
      <c r="B36" s="1" t="s">
        <v>2049</v>
      </c>
      <c r="C36" s="1" t="s">
        <v>182</v>
      </c>
      <c r="D36" s="6">
        <v>1318.8</v>
      </c>
    </row>
    <row r="37" spans="1:4" x14ac:dyDescent="0.2">
      <c r="A37" s="1" t="s">
        <v>12</v>
      </c>
      <c r="B37" s="1" t="s">
        <v>2102</v>
      </c>
      <c r="C37" s="1" t="s">
        <v>376</v>
      </c>
      <c r="D37" s="6">
        <v>1264.1333333333332</v>
      </c>
    </row>
    <row r="38" spans="1:4" x14ac:dyDescent="0.2">
      <c r="A38" s="1" t="s">
        <v>12</v>
      </c>
      <c r="B38" s="1" t="s">
        <v>2072</v>
      </c>
      <c r="C38" s="1" t="s">
        <v>100</v>
      </c>
      <c r="D38" s="6">
        <v>1250</v>
      </c>
    </row>
    <row r="39" spans="1:4" x14ac:dyDescent="0.2">
      <c r="A39" s="1" t="s">
        <v>12</v>
      </c>
      <c r="B39" s="1" t="s">
        <v>2047</v>
      </c>
      <c r="C39" s="1" t="s">
        <v>116</v>
      </c>
      <c r="D39" s="6">
        <v>1250</v>
      </c>
    </row>
    <row r="40" spans="1:4" x14ac:dyDescent="0.2">
      <c r="A40" s="1" t="s">
        <v>12</v>
      </c>
      <c r="B40" s="1" t="s">
        <v>2137</v>
      </c>
      <c r="C40" s="1" t="s">
        <v>88</v>
      </c>
      <c r="D40" s="6">
        <v>1250</v>
      </c>
    </row>
    <row r="41" spans="1:4" x14ac:dyDescent="0.2">
      <c r="A41" s="1" t="s">
        <v>12</v>
      </c>
      <c r="B41" s="1" t="s">
        <v>2171</v>
      </c>
      <c r="C41" s="1" t="s">
        <v>2170</v>
      </c>
      <c r="D41" s="6">
        <v>1250</v>
      </c>
    </row>
    <row r="42" spans="1:4" x14ac:dyDescent="0.2">
      <c r="A42" s="1" t="s">
        <v>12</v>
      </c>
      <c r="B42" s="1" t="s">
        <v>2178</v>
      </c>
      <c r="C42" s="1" t="s">
        <v>106</v>
      </c>
      <c r="D42" s="6">
        <v>1250</v>
      </c>
    </row>
    <row r="43" spans="1:4" x14ac:dyDescent="0.2">
      <c r="A43" s="1" t="s">
        <v>12</v>
      </c>
      <c r="B43" s="1" t="s">
        <v>2179</v>
      </c>
      <c r="C43" s="1" t="s">
        <v>110</v>
      </c>
      <c r="D43" s="6">
        <v>1250</v>
      </c>
    </row>
    <row r="44" spans="1:4" x14ac:dyDescent="0.2">
      <c r="A44" s="1" t="s">
        <v>12</v>
      </c>
      <c r="B44" s="1" t="s">
        <v>2181</v>
      </c>
      <c r="C44" s="1" t="s">
        <v>119</v>
      </c>
      <c r="D44" s="6">
        <v>1125</v>
      </c>
    </row>
    <row r="45" spans="1:4" x14ac:dyDescent="0.2">
      <c r="A45" s="1" t="s">
        <v>12</v>
      </c>
      <c r="B45" s="1" t="s">
        <v>2140</v>
      </c>
      <c r="C45" s="1" t="s">
        <v>248</v>
      </c>
      <c r="D45" s="6">
        <v>1102.1933333333334</v>
      </c>
    </row>
    <row r="46" spans="1:4" x14ac:dyDescent="0.2">
      <c r="A46" s="1" t="s">
        <v>12</v>
      </c>
      <c r="B46" s="1" t="s">
        <v>2175</v>
      </c>
      <c r="C46" s="1" t="s">
        <v>103</v>
      </c>
      <c r="D46" s="6">
        <v>1100</v>
      </c>
    </row>
    <row r="47" spans="1:4" x14ac:dyDescent="0.2">
      <c r="A47" s="1" t="s">
        <v>12</v>
      </c>
      <c r="B47" s="1" t="s">
        <v>2130</v>
      </c>
      <c r="C47" s="1" t="s">
        <v>276</v>
      </c>
      <c r="D47" s="6">
        <v>1085.6388888888885</v>
      </c>
    </row>
    <row r="48" spans="1:4" x14ac:dyDescent="0.2">
      <c r="A48" s="1" t="s">
        <v>12</v>
      </c>
      <c r="B48" s="1" t="s">
        <v>2130</v>
      </c>
      <c r="C48" s="1" t="s">
        <v>2043</v>
      </c>
      <c r="D48" s="6">
        <v>1085.6388888888885</v>
      </c>
    </row>
    <row r="49" spans="1:4" x14ac:dyDescent="0.2">
      <c r="A49" s="1" t="s">
        <v>12</v>
      </c>
      <c r="B49" s="1" t="s">
        <v>2130</v>
      </c>
      <c r="C49" s="1" t="s">
        <v>287</v>
      </c>
      <c r="D49" s="6">
        <v>1085.6388888888885</v>
      </c>
    </row>
    <row r="50" spans="1:4" x14ac:dyDescent="0.2">
      <c r="A50" s="1" t="s">
        <v>12</v>
      </c>
      <c r="B50" s="1" t="s">
        <v>2127</v>
      </c>
      <c r="C50" s="1" t="s">
        <v>276</v>
      </c>
      <c r="D50" s="6">
        <v>1024.5666666666666</v>
      </c>
    </row>
    <row r="51" spans="1:4" x14ac:dyDescent="0.2">
      <c r="A51" s="1" t="s">
        <v>12</v>
      </c>
      <c r="B51" s="1" t="s">
        <v>2122</v>
      </c>
      <c r="C51" s="1" t="s">
        <v>276</v>
      </c>
      <c r="D51" s="6">
        <v>1020.4</v>
      </c>
    </row>
    <row r="52" spans="1:4" x14ac:dyDescent="0.2">
      <c r="A52" s="1" t="s">
        <v>12</v>
      </c>
      <c r="B52" s="1" t="s">
        <v>2176</v>
      </c>
      <c r="C52" s="1" t="s">
        <v>731</v>
      </c>
      <c r="D52" s="6">
        <v>1020.4</v>
      </c>
    </row>
    <row r="53" spans="1:4" x14ac:dyDescent="0.2">
      <c r="A53" s="1" t="s">
        <v>12</v>
      </c>
      <c r="B53" s="1" t="s">
        <v>2055</v>
      </c>
      <c r="C53" s="1" t="s">
        <v>461</v>
      </c>
      <c r="D53" s="6">
        <v>1000</v>
      </c>
    </row>
    <row r="54" spans="1:4" x14ac:dyDescent="0.2">
      <c r="A54" s="1" t="s">
        <v>12</v>
      </c>
      <c r="B54" s="1" t="s">
        <v>2073</v>
      </c>
      <c r="C54" s="1" t="s">
        <v>100</v>
      </c>
      <c r="D54" s="6">
        <v>1000</v>
      </c>
    </row>
    <row r="55" spans="1:4" x14ac:dyDescent="0.2">
      <c r="A55" s="1" t="s">
        <v>12</v>
      </c>
      <c r="B55" s="1" t="s">
        <v>2163</v>
      </c>
      <c r="C55" s="1" t="s">
        <v>2134</v>
      </c>
      <c r="D55" s="6">
        <v>1000</v>
      </c>
    </row>
    <row r="56" spans="1:4" x14ac:dyDescent="0.2">
      <c r="A56" s="1" t="s">
        <v>12</v>
      </c>
      <c r="B56" s="1" t="s">
        <v>2108</v>
      </c>
      <c r="C56" s="1" t="s">
        <v>280</v>
      </c>
      <c r="D56" s="6">
        <v>947.91999999999973</v>
      </c>
    </row>
    <row r="57" spans="1:4" x14ac:dyDescent="0.2">
      <c r="A57" s="1" t="s">
        <v>12</v>
      </c>
      <c r="B57" s="1" t="s">
        <v>2059</v>
      </c>
      <c r="C57" s="1" t="s">
        <v>307</v>
      </c>
      <c r="D57" s="6">
        <v>912.78666666666686</v>
      </c>
    </row>
    <row r="58" spans="1:4" x14ac:dyDescent="0.2">
      <c r="A58" s="1" t="s">
        <v>12</v>
      </c>
      <c r="B58" s="1" t="s">
        <v>2069</v>
      </c>
      <c r="C58" s="1" t="s">
        <v>2068</v>
      </c>
      <c r="D58" s="6">
        <v>875</v>
      </c>
    </row>
    <row r="59" spans="1:4" x14ac:dyDescent="0.2">
      <c r="A59" s="1" t="s">
        <v>12</v>
      </c>
      <c r="B59" s="1" t="s">
        <v>2128</v>
      </c>
      <c r="C59" s="1" t="s">
        <v>276</v>
      </c>
      <c r="D59" s="6">
        <v>862.13333333333355</v>
      </c>
    </row>
    <row r="60" spans="1:4" x14ac:dyDescent="0.2">
      <c r="A60" s="1" t="s">
        <v>12</v>
      </c>
      <c r="B60" s="1" t="s">
        <v>2129</v>
      </c>
      <c r="C60" s="1" t="s">
        <v>276</v>
      </c>
      <c r="D60" s="6">
        <v>862.13333333333355</v>
      </c>
    </row>
    <row r="61" spans="1:4" x14ac:dyDescent="0.2">
      <c r="A61" s="1" t="s">
        <v>12</v>
      </c>
      <c r="B61" s="1" t="s">
        <v>2132</v>
      </c>
      <c r="C61" s="1" t="s">
        <v>276</v>
      </c>
      <c r="D61" s="6">
        <v>862.13333333333355</v>
      </c>
    </row>
    <row r="62" spans="1:4" x14ac:dyDescent="0.2">
      <c r="A62" s="1" t="s">
        <v>12</v>
      </c>
      <c r="B62" s="1" t="s">
        <v>2067</v>
      </c>
      <c r="C62" s="1" t="s">
        <v>307</v>
      </c>
      <c r="D62" s="6">
        <v>856.59333333333336</v>
      </c>
    </row>
    <row r="63" spans="1:4" x14ac:dyDescent="0.2">
      <c r="A63" s="1" t="s">
        <v>12</v>
      </c>
      <c r="B63" s="1" t="s">
        <v>2041</v>
      </c>
      <c r="C63" s="1" t="s">
        <v>275</v>
      </c>
      <c r="D63" s="6">
        <v>848.99166666666667</v>
      </c>
    </row>
    <row r="64" spans="1:4" x14ac:dyDescent="0.2">
      <c r="A64" s="1" t="s">
        <v>12</v>
      </c>
      <c r="B64" s="1" t="s">
        <v>2100</v>
      </c>
      <c r="C64" s="1" t="s">
        <v>279</v>
      </c>
      <c r="D64" s="6">
        <v>831.31999999999971</v>
      </c>
    </row>
    <row r="65" spans="1:4" x14ac:dyDescent="0.2">
      <c r="A65" s="1" t="s">
        <v>12</v>
      </c>
      <c r="B65" s="1" t="s">
        <v>2135</v>
      </c>
      <c r="C65" s="1" t="s">
        <v>276</v>
      </c>
      <c r="D65" s="6">
        <v>814.33333333333337</v>
      </c>
    </row>
    <row r="66" spans="1:4" x14ac:dyDescent="0.2">
      <c r="A66" s="1" t="s">
        <v>12</v>
      </c>
      <c r="B66" s="1" t="s">
        <v>2115</v>
      </c>
      <c r="C66" s="1" t="s">
        <v>2116</v>
      </c>
      <c r="D66" s="6">
        <v>812.5</v>
      </c>
    </row>
    <row r="67" spans="1:4" x14ac:dyDescent="0.2">
      <c r="A67" s="1" t="s">
        <v>12</v>
      </c>
      <c r="B67" s="1" t="s">
        <v>2111</v>
      </c>
      <c r="C67" s="1" t="s">
        <v>101</v>
      </c>
      <c r="D67" s="6">
        <v>812.32</v>
      </c>
    </row>
    <row r="68" spans="1:4" x14ac:dyDescent="0.2">
      <c r="A68" s="1" t="s">
        <v>12</v>
      </c>
      <c r="B68" s="1" t="s">
        <v>2070</v>
      </c>
      <c r="C68" s="1" t="s">
        <v>2068</v>
      </c>
      <c r="D68" s="6">
        <v>810</v>
      </c>
    </row>
    <row r="69" spans="1:4" x14ac:dyDescent="0.2">
      <c r="A69" s="1" t="s">
        <v>12</v>
      </c>
      <c r="B69" s="1" t="s">
        <v>2088</v>
      </c>
      <c r="C69" s="1" t="s">
        <v>118</v>
      </c>
      <c r="D69" s="6">
        <v>808</v>
      </c>
    </row>
    <row r="70" spans="1:4" x14ac:dyDescent="0.2">
      <c r="A70" s="1" t="s">
        <v>12</v>
      </c>
      <c r="B70" s="1" t="s">
        <v>2144</v>
      </c>
      <c r="C70" s="1" t="s">
        <v>119</v>
      </c>
      <c r="D70" s="6">
        <v>808</v>
      </c>
    </row>
    <row r="71" spans="1:4" x14ac:dyDescent="0.2">
      <c r="A71" s="1" t="s">
        <v>12</v>
      </c>
      <c r="B71" s="1" t="s">
        <v>2225</v>
      </c>
      <c r="C71" s="1" t="s">
        <v>2158</v>
      </c>
      <c r="D71" s="6">
        <v>791.66666666666663</v>
      </c>
    </row>
    <row r="72" spans="1:4" x14ac:dyDescent="0.2">
      <c r="A72" s="1" t="s">
        <v>12</v>
      </c>
      <c r="B72" s="1" t="s">
        <v>2125</v>
      </c>
      <c r="C72" s="1" t="s">
        <v>276</v>
      </c>
      <c r="D72" s="6">
        <v>769.82666666666671</v>
      </c>
    </row>
    <row r="73" spans="1:4" x14ac:dyDescent="0.2">
      <c r="A73" s="1" t="s">
        <v>12</v>
      </c>
      <c r="B73" s="1" t="s">
        <v>2080</v>
      </c>
      <c r="C73" s="1" t="s">
        <v>100</v>
      </c>
      <c r="D73" s="6">
        <v>766.33333333333337</v>
      </c>
    </row>
    <row r="74" spans="1:4" x14ac:dyDescent="0.2">
      <c r="A74" s="1" t="s">
        <v>12</v>
      </c>
      <c r="B74" s="1" t="s">
        <v>2098</v>
      </c>
      <c r="C74" s="1" t="s">
        <v>99</v>
      </c>
      <c r="D74" s="6">
        <v>750.00333333333344</v>
      </c>
    </row>
    <row r="75" spans="1:4" x14ac:dyDescent="0.2">
      <c r="A75" s="1" t="s">
        <v>12</v>
      </c>
      <c r="B75" s="1" t="s">
        <v>2099</v>
      </c>
      <c r="C75" s="1" t="s">
        <v>115</v>
      </c>
      <c r="D75" s="6">
        <v>750</v>
      </c>
    </row>
    <row r="76" spans="1:4" x14ac:dyDescent="0.2">
      <c r="A76" s="1" t="s">
        <v>12</v>
      </c>
      <c r="B76" s="1" t="s">
        <v>2180</v>
      </c>
      <c r="C76" s="1" t="s">
        <v>119</v>
      </c>
      <c r="D76" s="6">
        <v>750</v>
      </c>
    </row>
    <row r="77" spans="1:4" x14ac:dyDescent="0.2">
      <c r="A77" s="1" t="s">
        <v>12</v>
      </c>
      <c r="B77" s="1" t="s">
        <v>2157</v>
      </c>
      <c r="C77" s="1" t="s">
        <v>2158</v>
      </c>
      <c r="D77" s="6">
        <v>729.16666666666663</v>
      </c>
    </row>
    <row r="78" spans="1:4" x14ac:dyDescent="0.2">
      <c r="A78" s="1" t="s">
        <v>12</v>
      </c>
      <c r="B78" s="1" t="s">
        <v>1354</v>
      </c>
      <c r="C78" s="1" t="s">
        <v>89</v>
      </c>
      <c r="D78" s="6">
        <v>700</v>
      </c>
    </row>
    <row r="79" spans="1:4" x14ac:dyDescent="0.2">
      <c r="A79" s="1" t="s">
        <v>12</v>
      </c>
      <c r="B79" s="1" t="s">
        <v>2096</v>
      </c>
      <c r="C79" s="1" t="s">
        <v>89</v>
      </c>
      <c r="D79" s="6">
        <v>680.95000000000016</v>
      </c>
    </row>
    <row r="80" spans="1:4" x14ac:dyDescent="0.2">
      <c r="A80" s="1" t="s">
        <v>12</v>
      </c>
      <c r="B80" s="1" t="s">
        <v>2062</v>
      </c>
      <c r="C80" s="1" t="s">
        <v>307</v>
      </c>
      <c r="D80" s="6">
        <v>678.18000000000018</v>
      </c>
    </row>
    <row r="81" spans="1:4" x14ac:dyDescent="0.2">
      <c r="A81" s="1" t="s">
        <v>12</v>
      </c>
      <c r="B81" s="1" t="s">
        <v>2081</v>
      </c>
      <c r="C81" s="1" t="s">
        <v>100</v>
      </c>
      <c r="D81" s="6">
        <v>670.55000000000018</v>
      </c>
    </row>
    <row r="82" spans="1:4" x14ac:dyDescent="0.2">
      <c r="A82" s="1" t="s">
        <v>12</v>
      </c>
      <c r="B82" s="1" t="s">
        <v>2082</v>
      </c>
      <c r="C82" s="1" t="s">
        <v>100</v>
      </c>
      <c r="D82" s="6">
        <v>670.55000000000007</v>
      </c>
    </row>
    <row r="83" spans="1:4" x14ac:dyDescent="0.2">
      <c r="A83" s="1" t="s">
        <v>12</v>
      </c>
      <c r="B83" s="1" t="s">
        <v>2056</v>
      </c>
      <c r="C83" s="1" t="s">
        <v>653</v>
      </c>
      <c r="D83" s="6">
        <v>650</v>
      </c>
    </row>
    <row r="84" spans="1:4" x14ac:dyDescent="0.2">
      <c r="A84" s="1" t="s">
        <v>12</v>
      </c>
      <c r="B84" s="1" t="s">
        <v>2103</v>
      </c>
      <c r="C84" s="1" t="s">
        <v>279</v>
      </c>
      <c r="D84" s="6">
        <v>641.12</v>
      </c>
    </row>
    <row r="85" spans="1:4" x14ac:dyDescent="0.2">
      <c r="A85" s="1" t="s">
        <v>12</v>
      </c>
      <c r="B85" s="1" t="s">
        <v>2052</v>
      </c>
      <c r="C85" s="1" t="s">
        <v>260</v>
      </c>
      <c r="D85" s="6">
        <v>640.16833333333329</v>
      </c>
    </row>
    <row r="86" spans="1:4" x14ac:dyDescent="0.2">
      <c r="A86" s="1" t="s">
        <v>12</v>
      </c>
      <c r="B86" s="1" t="s">
        <v>2107</v>
      </c>
      <c r="C86" s="1" t="s">
        <v>320</v>
      </c>
      <c r="D86" s="6">
        <v>625</v>
      </c>
    </row>
    <row r="87" spans="1:4" x14ac:dyDescent="0.2">
      <c r="A87" s="1" t="s">
        <v>12</v>
      </c>
      <c r="B87" s="1" t="s">
        <v>2120</v>
      </c>
      <c r="C87" s="1" t="s">
        <v>276</v>
      </c>
      <c r="D87" s="6">
        <v>625</v>
      </c>
    </row>
    <row r="88" spans="1:4" x14ac:dyDescent="0.2">
      <c r="A88" s="1" t="s">
        <v>12</v>
      </c>
      <c r="B88" s="1" t="s">
        <v>2121</v>
      </c>
      <c r="C88" s="1" t="s">
        <v>276</v>
      </c>
      <c r="D88" s="6">
        <v>625</v>
      </c>
    </row>
    <row r="89" spans="1:4" x14ac:dyDescent="0.2">
      <c r="A89" s="1" t="s">
        <v>12</v>
      </c>
      <c r="B89" s="1" t="s">
        <v>2123</v>
      </c>
      <c r="C89" s="1" t="s">
        <v>276</v>
      </c>
      <c r="D89" s="6">
        <v>625</v>
      </c>
    </row>
    <row r="90" spans="1:4" x14ac:dyDescent="0.2">
      <c r="A90" s="1" t="s">
        <v>12</v>
      </c>
      <c r="B90" s="1" t="s">
        <v>2124</v>
      </c>
      <c r="C90" s="1" t="s">
        <v>276</v>
      </c>
      <c r="D90" s="6">
        <v>625</v>
      </c>
    </row>
    <row r="91" spans="1:4" x14ac:dyDescent="0.2">
      <c r="A91" s="1" t="s">
        <v>12</v>
      </c>
      <c r="B91" s="1" t="s">
        <v>2133</v>
      </c>
      <c r="C91" s="1" t="s">
        <v>276</v>
      </c>
      <c r="D91" s="6">
        <v>625</v>
      </c>
    </row>
    <row r="92" spans="1:4" x14ac:dyDescent="0.2">
      <c r="A92" s="1" t="s">
        <v>12</v>
      </c>
      <c r="B92" s="1" t="s">
        <v>2145</v>
      </c>
      <c r="C92" s="1" t="s">
        <v>119</v>
      </c>
      <c r="D92" s="6">
        <v>625</v>
      </c>
    </row>
    <row r="93" spans="1:4" x14ac:dyDescent="0.2">
      <c r="A93" s="1" t="s">
        <v>12</v>
      </c>
      <c r="B93" s="1" t="s">
        <v>2153</v>
      </c>
      <c r="C93" s="1" t="s">
        <v>287</v>
      </c>
      <c r="D93" s="6">
        <v>625</v>
      </c>
    </row>
    <row r="94" spans="1:4" x14ac:dyDescent="0.2">
      <c r="A94" s="1" t="s">
        <v>12</v>
      </c>
      <c r="B94" s="1" t="s">
        <v>658</v>
      </c>
      <c r="C94" s="1" t="s">
        <v>89</v>
      </c>
      <c r="D94" s="6">
        <v>625</v>
      </c>
    </row>
    <row r="95" spans="1:4" x14ac:dyDescent="0.2">
      <c r="A95" s="1" t="s">
        <v>12</v>
      </c>
      <c r="B95" s="1" t="s">
        <v>2182</v>
      </c>
      <c r="C95" s="1" t="s">
        <v>140</v>
      </c>
      <c r="D95" s="6">
        <v>625</v>
      </c>
    </row>
    <row r="96" spans="1:4" x14ac:dyDescent="0.2">
      <c r="A96" s="1" t="s">
        <v>12</v>
      </c>
      <c r="B96" s="1" t="s">
        <v>2174</v>
      </c>
      <c r="C96" s="1" t="s">
        <v>102</v>
      </c>
      <c r="D96" s="6">
        <v>599.0132258064516</v>
      </c>
    </row>
    <row r="97" spans="1:4" x14ac:dyDescent="0.2">
      <c r="A97" s="1" t="s">
        <v>12</v>
      </c>
      <c r="B97" s="1" t="s">
        <v>2110</v>
      </c>
      <c r="C97" s="1" t="s">
        <v>173</v>
      </c>
      <c r="D97" s="6">
        <v>577.07999999999993</v>
      </c>
    </row>
    <row r="98" spans="1:4" x14ac:dyDescent="0.2">
      <c r="A98" s="1" t="s">
        <v>12</v>
      </c>
      <c r="B98" s="1" t="s">
        <v>2109</v>
      </c>
      <c r="C98" s="1" t="s">
        <v>280</v>
      </c>
      <c r="D98" s="6">
        <v>573.38666666666666</v>
      </c>
    </row>
    <row r="99" spans="1:4" x14ac:dyDescent="0.2">
      <c r="A99" s="1" t="s">
        <v>12</v>
      </c>
      <c r="B99" s="1" t="s">
        <v>2184</v>
      </c>
      <c r="C99" s="1" t="s">
        <v>100</v>
      </c>
      <c r="D99" s="6">
        <v>571.49333333333334</v>
      </c>
    </row>
    <row r="100" spans="1:4" x14ac:dyDescent="0.2">
      <c r="A100" s="1" t="s">
        <v>12</v>
      </c>
      <c r="B100" s="1" t="s">
        <v>2162</v>
      </c>
      <c r="C100" s="1" t="s">
        <v>140</v>
      </c>
      <c r="D100" s="6">
        <v>562.5</v>
      </c>
    </row>
    <row r="101" spans="1:4" x14ac:dyDescent="0.2">
      <c r="A101" s="1" t="s">
        <v>12</v>
      </c>
      <c r="B101" s="1" t="s">
        <v>2183</v>
      </c>
      <c r="C101" s="1" t="s">
        <v>140</v>
      </c>
      <c r="D101" s="6">
        <v>562.5</v>
      </c>
    </row>
    <row r="102" spans="1:4" x14ac:dyDescent="0.2">
      <c r="A102" s="1" t="s">
        <v>12</v>
      </c>
      <c r="B102" s="1" t="s">
        <v>2136</v>
      </c>
      <c r="C102" s="1" t="s">
        <v>653</v>
      </c>
      <c r="D102" s="6">
        <v>541.66666666666663</v>
      </c>
    </row>
    <row r="103" spans="1:4" x14ac:dyDescent="0.2">
      <c r="A103" s="1" t="s">
        <v>12</v>
      </c>
      <c r="B103" s="1" t="s">
        <v>2186</v>
      </c>
      <c r="C103" s="1" t="s">
        <v>140</v>
      </c>
      <c r="D103" s="6">
        <v>519.88636363636363</v>
      </c>
    </row>
    <row r="104" spans="1:4" x14ac:dyDescent="0.2">
      <c r="A104" s="1" t="s">
        <v>12</v>
      </c>
      <c r="B104" s="1" t="s">
        <v>2053</v>
      </c>
      <c r="C104" s="1" t="s">
        <v>461</v>
      </c>
      <c r="D104" s="6">
        <v>500</v>
      </c>
    </row>
    <row r="105" spans="1:4" x14ac:dyDescent="0.2">
      <c r="A105" s="1" t="s">
        <v>12</v>
      </c>
      <c r="B105" s="1" t="s">
        <v>2071</v>
      </c>
      <c r="C105" s="1" t="s">
        <v>100</v>
      </c>
      <c r="D105" s="6">
        <v>500</v>
      </c>
    </row>
    <row r="106" spans="1:4" x14ac:dyDescent="0.2">
      <c r="A106" s="1" t="s">
        <v>12</v>
      </c>
      <c r="B106" s="1" t="s">
        <v>2074</v>
      </c>
      <c r="C106" s="1" t="s">
        <v>100</v>
      </c>
      <c r="D106" s="6">
        <v>500</v>
      </c>
    </row>
    <row r="107" spans="1:4" x14ac:dyDescent="0.2">
      <c r="A107" s="1" t="s">
        <v>12</v>
      </c>
      <c r="B107" s="1" t="s">
        <v>2075</v>
      </c>
      <c r="C107" s="1" t="s">
        <v>100</v>
      </c>
      <c r="D107" s="6">
        <v>500</v>
      </c>
    </row>
    <row r="108" spans="1:4" x14ac:dyDescent="0.2">
      <c r="A108" s="1" t="s">
        <v>12</v>
      </c>
      <c r="B108" s="1" t="s">
        <v>2076</v>
      </c>
      <c r="C108" s="1" t="s">
        <v>100</v>
      </c>
      <c r="D108" s="6">
        <v>500</v>
      </c>
    </row>
    <row r="109" spans="1:4" x14ac:dyDescent="0.2">
      <c r="A109" s="1" t="s">
        <v>12</v>
      </c>
      <c r="B109" s="1" t="s">
        <v>2077</v>
      </c>
      <c r="C109" s="1" t="s">
        <v>100</v>
      </c>
      <c r="D109" s="6">
        <v>500</v>
      </c>
    </row>
    <row r="110" spans="1:4" x14ac:dyDescent="0.2">
      <c r="A110" s="1" t="s">
        <v>12</v>
      </c>
      <c r="B110" s="1" t="s">
        <v>2078</v>
      </c>
      <c r="C110" s="1" t="s">
        <v>100</v>
      </c>
      <c r="D110" s="6">
        <v>500</v>
      </c>
    </row>
    <row r="111" spans="1:4" x14ac:dyDescent="0.2">
      <c r="A111" s="1" t="s">
        <v>12</v>
      </c>
      <c r="B111" s="1" t="s">
        <v>2079</v>
      </c>
      <c r="C111" s="1" t="s">
        <v>100</v>
      </c>
      <c r="D111" s="6">
        <v>500</v>
      </c>
    </row>
    <row r="112" spans="1:4" x14ac:dyDescent="0.2">
      <c r="A112" s="1" t="s">
        <v>12</v>
      </c>
      <c r="B112" s="1" t="s">
        <v>2083</v>
      </c>
      <c r="C112" s="1" t="s">
        <v>100</v>
      </c>
      <c r="D112" s="6">
        <v>500</v>
      </c>
    </row>
    <row r="113" spans="1:4" x14ac:dyDescent="0.2">
      <c r="A113" s="1" t="s">
        <v>12</v>
      </c>
      <c r="B113" s="1" t="s">
        <v>2084</v>
      </c>
      <c r="C113" s="1" t="s">
        <v>100</v>
      </c>
      <c r="D113" s="6">
        <v>500</v>
      </c>
    </row>
    <row r="114" spans="1:4" x14ac:dyDescent="0.2">
      <c r="A114" s="1" t="s">
        <v>12</v>
      </c>
      <c r="B114" s="1" t="s">
        <v>2085</v>
      </c>
      <c r="C114" s="1" t="s">
        <v>100</v>
      </c>
      <c r="D114" s="6">
        <v>500</v>
      </c>
    </row>
    <row r="115" spans="1:4" x14ac:dyDescent="0.2">
      <c r="A115" s="1" t="s">
        <v>12</v>
      </c>
      <c r="B115" s="1" t="s">
        <v>2094</v>
      </c>
      <c r="C115" s="1" t="s">
        <v>657</v>
      </c>
      <c r="D115" s="6">
        <v>500</v>
      </c>
    </row>
    <row r="116" spans="1:4" x14ac:dyDescent="0.2">
      <c r="A116" s="1" t="s">
        <v>12</v>
      </c>
      <c r="B116" s="1" t="s">
        <v>2169</v>
      </c>
      <c r="C116" s="1" t="s">
        <v>141</v>
      </c>
      <c r="D116" s="6">
        <v>500</v>
      </c>
    </row>
    <row r="117" spans="1:4" x14ac:dyDescent="0.2">
      <c r="A117" s="1" t="s">
        <v>12</v>
      </c>
      <c r="B117" s="1" t="s">
        <v>2172</v>
      </c>
      <c r="C117" s="1" t="s">
        <v>102</v>
      </c>
      <c r="D117" s="6">
        <v>486.10999999999996</v>
      </c>
    </row>
    <row r="118" spans="1:4" x14ac:dyDescent="0.2">
      <c r="A118" s="1" t="s">
        <v>12</v>
      </c>
      <c r="B118" s="1" t="s">
        <v>2148</v>
      </c>
      <c r="C118" s="1" t="s">
        <v>169</v>
      </c>
      <c r="D118" s="6">
        <v>462.37666666666649</v>
      </c>
    </row>
    <row r="119" spans="1:4" x14ac:dyDescent="0.2">
      <c r="A119" s="1" t="s">
        <v>12</v>
      </c>
      <c r="B119" s="1" t="s">
        <v>2041</v>
      </c>
      <c r="C119" s="1" t="s">
        <v>276</v>
      </c>
      <c r="D119" s="6">
        <v>462.05833333333334</v>
      </c>
    </row>
    <row r="120" spans="1:4" x14ac:dyDescent="0.2">
      <c r="A120" s="1" t="s">
        <v>12</v>
      </c>
      <c r="B120" s="1" t="s">
        <v>2173</v>
      </c>
      <c r="C120" s="1" t="s">
        <v>102</v>
      </c>
      <c r="D120" s="6">
        <v>437.5</v>
      </c>
    </row>
    <row r="121" spans="1:4" x14ac:dyDescent="0.2">
      <c r="A121" s="1" t="s">
        <v>12</v>
      </c>
      <c r="B121" s="1" t="s">
        <v>2112</v>
      </c>
      <c r="C121" s="1" t="s">
        <v>220</v>
      </c>
      <c r="D121" s="6">
        <v>422.5</v>
      </c>
    </row>
    <row r="122" spans="1:4" x14ac:dyDescent="0.2">
      <c r="A122" s="1" t="s">
        <v>12</v>
      </c>
      <c r="B122" s="1" t="s">
        <v>2149</v>
      </c>
      <c r="C122" s="1" t="s">
        <v>169</v>
      </c>
      <c r="D122" s="6">
        <v>395.54333333333324</v>
      </c>
    </row>
    <row r="123" spans="1:4" x14ac:dyDescent="0.2">
      <c r="A123" s="1" t="s">
        <v>12</v>
      </c>
      <c r="B123" s="1" t="s">
        <v>2185</v>
      </c>
      <c r="C123" s="1" t="s">
        <v>461</v>
      </c>
      <c r="D123" s="6">
        <v>386.36363636363632</v>
      </c>
    </row>
    <row r="124" spans="1:4" x14ac:dyDescent="0.2">
      <c r="A124" s="1" t="s">
        <v>12</v>
      </c>
      <c r="B124" s="1" t="s">
        <v>2139</v>
      </c>
      <c r="C124" s="1" t="s">
        <v>248</v>
      </c>
      <c r="D124" s="6">
        <v>380.46333333333331</v>
      </c>
    </row>
    <row r="125" spans="1:4" x14ac:dyDescent="0.2">
      <c r="A125" s="1" t="s">
        <v>12</v>
      </c>
      <c r="B125" s="1" t="s">
        <v>2139</v>
      </c>
      <c r="C125" s="1" t="s">
        <v>89</v>
      </c>
      <c r="D125" s="6">
        <v>380.46333333333331</v>
      </c>
    </row>
    <row r="126" spans="1:4" x14ac:dyDescent="0.2">
      <c r="A126" s="1" t="s">
        <v>12</v>
      </c>
      <c r="B126" s="1" t="s">
        <v>2090</v>
      </c>
      <c r="C126" s="1" t="s">
        <v>479</v>
      </c>
      <c r="D126" s="6">
        <v>367.59999999999997</v>
      </c>
    </row>
    <row r="127" spans="1:4" x14ac:dyDescent="0.2">
      <c r="A127" s="1" t="s">
        <v>12</v>
      </c>
      <c r="B127" s="1" t="s">
        <v>659</v>
      </c>
      <c r="C127" s="1" t="s">
        <v>89</v>
      </c>
      <c r="D127" s="6">
        <v>362.98333333333335</v>
      </c>
    </row>
    <row r="128" spans="1:4" x14ac:dyDescent="0.2">
      <c r="A128" s="1" t="s">
        <v>12</v>
      </c>
      <c r="B128" s="1" t="s">
        <v>2113</v>
      </c>
      <c r="C128" s="1" t="s">
        <v>231</v>
      </c>
      <c r="D128" s="6">
        <v>347.31666666666666</v>
      </c>
    </row>
    <row r="129" spans="1:4" x14ac:dyDescent="0.2">
      <c r="A129" s="1" t="s">
        <v>12</v>
      </c>
      <c r="B129" s="1" t="s">
        <v>2226</v>
      </c>
      <c r="C129" s="1" t="s">
        <v>100</v>
      </c>
      <c r="D129" s="6">
        <v>321.66666666666657</v>
      </c>
    </row>
    <row r="130" spans="1:4" x14ac:dyDescent="0.2">
      <c r="A130" s="1" t="s">
        <v>12</v>
      </c>
      <c r="B130" s="1" t="s">
        <v>2093</v>
      </c>
      <c r="C130" s="1" t="s">
        <v>112</v>
      </c>
      <c r="D130" s="6">
        <v>312.5</v>
      </c>
    </row>
    <row r="131" spans="1:4" x14ac:dyDescent="0.2">
      <c r="A131" s="1" t="s">
        <v>12</v>
      </c>
      <c r="B131" s="1" t="s">
        <v>2089</v>
      </c>
      <c r="C131" s="1" t="s">
        <v>200</v>
      </c>
      <c r="D131" s="6">
        <v>291.33333333333331</v>
      </c>
    </row>
    <row r="132" spans="1:4" x14ac:dyDescent="0.2">
      <c r="A132" s="1" t="s">
        <v>12</v>
      </c>
      <c r="B132" s="1" t="s">
        <v>2166</v>
      </c>
      <c r="C132" s="1" t="s">
        <v>260</v>
      </c>
      <c r="D132" s="6">
        <v>266.66666666666669</v>
      </c>
    </row>
    <row r="133" spans="1:4" x14ac:dyDescent="0.2">
      <c r="A133" s="1" t="s">
        <v>12</v>
      </c>
      <c r="B133" s="1" t="s">
        <v>2117</v>
      </c>
      <c r="C133" s="1" t="s">
        <v>2118</v>
      </c>
      <c r="D133" s="6">
        <v>215.79999999999984</v>
      </c>
    </row>
    <row r="134" spans="1:4" x14ac:dyDescent="0.2">
      <c r="A134" s="1" t="s">
        <v>12</v>
      </c>
      <c r="B134" s="1" t="s">
        <v>2117</v>
      </c>
      <c r="C134" s="1" t="s">
        <v>209</v>
      </c>
      <c r="D134" s="6">
        <v>215.79999999999984</v>
      </c>
    </row>
    <row r="135" spans="1:4" x14ac:dyDescent="0.2">
      <c r="A135" s="1" t="s">
        <v>12</v>
      </c>
      <c r="B135" s="1" t="s">
        <v>2102</v>
      </c>
      <c r="C135" s="1" t="s">
        <v>279</v>
      </c>
      <c r="D135" s="6">
        <v>185.83333333333334</v>
      </c>
    </row>
    <row r="136" spans="1:4" x14ac:dyDescent="0.2">
      <c r="A136" s="1" t="s">
        <v>12</v>
      </c>
      <c r="B136" s="1" t="s">
        <v>650</v>
      </c>
      <c r="C136" s="1" t="s">
        <v>276</v>
      </c>
      <c r="D136" s="6">
        <v>175.46666666666667</v>
      </c>
    </row>
    <row r="137" spans="1:4" x14ac:dyDescent="0.2">
      <c r="A137" s="1" t="s">
        <v>12</v>
      </c>
      <c r="B137" s="1" t="s">
        <v>203</v>
      </c>
      <c r="C137" s="1" t="s">
        <v>89</v>
      </c>
      <c r="D137" s="6">
        <v>175</v>
      </c>
    </row>
    <row r="138" spans="1:4" x14ac:dyDescent="0.2">
      <c r="A138" s="1" t="s">
        <v>12</v>
      </c>
      <c r="B138" s="1" t="s">
        <v>1019</v>
      </c>
      <c r="C138" s="1" t="s">
        <v>89</v>
      </c>
      <c r="D138" s="6">
        <v>175</v>
      </c>
    </row>
    <row r="139" spans="1:4" x14ac:dyDescent="0.2">
      <c r="A139" s="1" t="s">
        <v>12</v>
      </c>
      <c r="B139" s="1" t="s">
        <v>736</v>
      </c>
      <c r="C139" s="1" t="s">
        <v>89</v>
      </c>
      <c r="D139" s="6">
        <v>175</v>
      </c>
    </row>
    <row r="140" spans="1:4" x14ac:dyDescent="0.2">
      <c r="A140" s="1" t="s">
        <v>12</v>
      </c>
      <c r="B140" s="1" t="s">
        <v>2168</v>
      </c>
      <c r="C140" s="1" t="s">
        <v>261</v>
      </c>
      <c r="D140" s="6">
        <v>170</v>
      </c>
    </row>
    <row r="141" spans="1:4" x14ac:dyDescent="0.2">
      <c r="A141" s="1" t="s">
        <v>12</v>
      </c>
      <c r="B141" s="1" t="s">
        <v>2126</v>
      </c>
      <c r="C141" s="1" t="s">
        <v>276</v>
      </c>
      <c r="D141" s="6">
        <v>150.4</v>
      </c>
    </row>
    <row r="142" spans="1:4" x14ac:dyDescent="0.2">
      <c r="A142" s="1" t="s">
        <v>12</v>
      </c>
      <c r="B142" s="1" t="s">
        <v>145</v>
      </c>
      <c r="C142" s="1" t="s">
        <v>174</v>
      </c>
      <c r="D142" s="6">
        <v>125</v>
      </c>
    </row>
    <row r="143" spans="1:4" x14ac:dyDescent="0.2">
      <c r="A143" s="1" t="s">
        <v>12</v>
      </c>
      <c r="B143" s="1" t="s">
        <v>2143</v>
      </c>
      <c r="C143" s="1" t="s">
        <v>119</v>
      </c>
      <c r="D143" s="6">
        <v>121.19999999999999</v>
      </c>
    </row>
    <row r="144" spans="1:4" x14ac:dyDescent="0.2">
      <c r="A144" s="1" t="s">
        <v>12</v>
      </c>
      <c r="B144" s="1" t="s">
        <v>727</v>
      </c>
      <c r="C144" s="1" t="s">
        <v>89</v>
      </c>
      <c r="D144" s="6">
        <v>115.98333333333333</v>
      </c>
    </row>
    <row r="145" spans="1:4" x14ac:dyDescent="0.2">
      <c r="A145" s="1" t="s">
        <v>12</v>
      </c>
      <c r="B145" s="1" t="s">
        <v>2119</v>
      </c>
      <c r="C145" s="1" t="s">
        <v>2118</v>
      </c>
      <c r="D145" s="6">
        <v>111.19999999999999</v>
      </c>
    </row>
    <row r="146" spans="1:4" x14ac:dyDescent="0.2">
      <c r="A146" s="1" t="s">
        <v>12</v>
      </c>
      <c r="B146" s="1" t="s">
        <v>2256</v>
      </c>
      <c r="C146" s="1" t="s">
        <v>653</v>
      </c>
      <c r="D146" s="6">
        <v>108.33333333333333</v>
      </c>
    </row>
    <row r="147" spans="1:4" x14ac:dyDescent="0.2">
      <c r="A147" s="1" t="s">
        <v>12</v>
      </c>
      <c r="B147" s="1" t="s">
        <v>2110</v>
      </c>
      <c r="C147" s="1" t="s">
        <v>171</v>
      </c>
      <c r="D147" s="6">
        <v>100</v>
      </c>
    </row>
    <row r="148" spans="1:4" x14ac:dyDescent="0.2">
      <c r="A148" s="1" t="s">
        <v>12</v>
      </c>
      <c r="B148" s="1" t="s">
        <v>2063</v>
      </c>
      <c r="C148" s="1" t="s">
        <v>307</v>
      </c>
      <c r="D148" s="6">
        <v>95</v>
      </c>
    </row>
    <row r="149" spans="1:4" x14ac:dyDescent="0.2">
      <c r="A149" s="1" t="s">
        <v>12</v>
      </c>
      <c r="B149" s="1" t="s">
        <v>667</v>
      </c>
      <c r="C149" s="1" t="s">
        <v>287</v>
      </c>
      <c r="D149" s="6">
        <v>70.833333333333329</v>
      </c>
    </row>
    <row r="150" spans="1:4" x14ac:dyDescent="0.2">
      <c r="A150" s="1" t="s">
        <v>12</v>
      </c>
      <c r="B150" s="1" t="s">
        <v>2033</v>
      </c>
      <c r="C150" s="1" t="s">
        <v>89</v>
      </c>
      <c r="D150" s="6">
        <v>62.716666666666669</v>
      </c>
    </row>
    <row r="151" spans="1:4" x14ac:dyDescent="0.2">
      <c r="A151" s="1" t="s">
        <v>12</v>
      </c>
      <c r="B151" s="1" t="s">
        <v>2066</v>
      </c>
      <c r="C151" s="1" t="s">
        <v>307</v>
      </c>
      <c r="D151" s="6">
        <v>35.833333333333336</v>
      </c>
    </row>
    <row r="152" spans="1:4" x14ac:dyDescent="0.2">
      <c r="A152" s="1" t="s">
        <v>12</v>
      </c>
      <c r="B152" s="1" t="s">
        <v>2161</v>
      </c>
      <c r="C152" s="1" t="s">
        <v>140</v>
      </c>
      <c r="D152" s="6">
        <v>34.090909090909086</v>
      </c>
    </row>
    <row r="153" spans="1:4" ht="15" x14ac:dyDescent="0.25">
      <c r="A153"/>
      <c r="B153"/>
      <c r="C153"/>
    </row>
    <row r="154" spans="1:4" ht="15" x14ac:dyDescent="0.25">
      <c r="A154"/>
      <c r="B154"/>
      <c r="C154"/>
    </row>
    <row r="155" spans="1:4" ht="15" x14ac:dyDescent="0.25">
      <c r="A155"/>
      <c r="B155"/>
      <c r="C155"/>
    </row>
    <row r="156" spans="1:4" x14ac:dyDescent="0.2">
      <c r="A156" s="1" t="s">
        <v>12</v>
      </c>
      <c r="B156" s="1" t="s">
        <v>2065</v>
      </c>
      <c r="C156" s="1" t="s">
        <v>2057</v>
      </c>
      <c r="D156" s="6">
        <v>22240.466666666664</v>
      </c>
    </row>
    <row r="157" spans="1:4" x14ac:dyDescent="0.2">
      <c r="A157" s="1" t="s">
        <v>12</v>
      </c>
      <c r="B157" s="1" t="s">
        <v>2159</v>
      </c>
      <c r="C157" s="1" t="s">
        <v>272</v>
      </c>
      <c r="D157" s="6">
        <v>21652.5</v>
      </c>
    </row>
    <row r="158" spans="1:4" x14ac:dyDescent="0.2">
      <c r="A158" s="1" t="s">
        <v>12</v>
      </c>
      <c r="B158" s="1" t="s">
        <v>2035</v>
      </c>
      <c r="C158" s="1" t="s">
        <v>89</v>
      </c>
      <c r="D158" s="6">
        <v>19750.474999999995</v>
      </c>
    </row>
    <row r="159" spans="1:4" x14ac:dyDescent="0.2">
      <c r="A159" s="1" t="s">
        <v>12</v>
      </c>
      <c r="B159" s="1" t="s">
        <v>2035</v>
      </c>
      <c r="C159" s="1" t="s">
        <v>90</v>
      </c>
      <c r="D159" s="6">
        <v>19242.424999999992</v>
      </c>
    </row>
    <row r="160" spans="1:4" x14ac:dyDescent="0.2">
      <c r="A160" s="1" t="s">
        <v>12</v>
      </c>
      <c r="B160" s="1" t="s">
        <v>2035</v>
      </c>
      <c r="C160" s="1" t="s">
        <v>485</v>
      </c>
      <c r="D160" s="6">
        <v>19017.424999999992</v>
      </c>
    </row>
    <row r="161" spans="1:4" x14ac:dyDescent="0.2">
      <c r="A161" s="1" t="s">
        <v>12</v>
      </c>
      <c r="B161" s="1" t="s">
        <v>2035</v>
      </c>
      <c r="C161" s="1" t="s">
        <v>2048</v>
      </c>
      <c r="D161" s="6">
        <v>19017.424999999992</v>
      </c>
    </row>
    <row r="162" spans="1:4" x14ac:dyDescent="0.2">
      <c r="A162" s="1" t="s">
        <v>12</v>
      </c>
      <c r="B162" s="1" t="s">
        <v>2065</v>
      </c>
      <c r="C162" s="1" t="s">
        <v>307</v>
      </c>
      <c r="D162" s="6">
        <v>18490.466666666664</v>
      </c>
    </row>
    <row r="163" spans="1:4" x14ac:dyDescent="0.2">
      <c r="A163" s="1" t="s">
        <v>12</v>
      </c>
      <c r="B163" s="1" t="s">
        <v>2150</v>
      </c>
      <c r="C163" s="1" t="s">
        <v>2046</v>
      </c>
      <c r="D163" s="6">
        <v>18016.808888888889</v>
      </c>
    </row>
    <row r="164" spans="1:4" x14ac:dyDescent="0.2">
      <c r="A164" s="1" t="s">
        <v>12</v>
      </c>
      <c r="B164" s="1" t="s">
        <v>2150</v>
      </c>
      <c r="C164" s="1" t="s">
        <v>89</v>
      </c>
      <c r="D164" s="6">
        <v>14880.142222222223</v>
      </c>
    </row>
    <row r="165" spans="1:4" x14ac:dyDescent="0.2">
      <c r="A165" s="1" t="s">
        <v>12</v>
      </c>
      <c r="B165" s="1" t="s">
        <v>2150</v>
      </c>
      <c r="C165" s="1" t="s">
        <v>232</v>
      </c>
      <c r="D165" s="6">
        <v>14266.808888888889</v>
      </c>
    </row>
    <row r="166" spans="1:4" x14ac:dyDescent="0.2">
      <c r="A166" s="1" t="s">
        <v>12</v>
      </c>
      <c r="B166" s="1" t="s">
        <v>1049</v>
      </c>
      <c r="C166" s="1" t="s">
        <v>248</v>
      </c>
      <c r="D166" s="6">
        <v>14105.655000000037</v>
      </c>
    </row>
    <row r="167" spans="1:4" x14ac:dyDescent="0.2">
      <c r="A167" s="1" t="s">
        <v>12</v>
      </c>
      <c r="B167" s="1" t="s">
        <v>2050</v>
      </c>
      <c r="C167" s="1" t="s">
        <v>182</v>
      </c>
      <c r="D167" s="6">
        <v>13410.833333333334</v>
      </c>
    </row>
    <row r="168" spans="1:4" x14ac:dyDescent="0.2">
      <c r="A168" s="1" t="s">
        <v>12</v>
      </c>
      <c r="B168" s="1" t="s">
        <v>1049</v>
      </c>
      <c r="C168" s="1" t="s">
        <v>307</v>
      </c>
      <c r="D168" s="6">
        <v>13168.155000000037</v>
      </c>
    </row>
    <row r="169" spans="1:4" x14ac:dyDescent="0.2">
      <c r="A169" s="1" t="s">
        <v>12</v>
      </c>
      <c r="B169" s="1" t="s">
        <v>2045</v>
      </c>
      <c r="C169" s="1" t="s">
        <v>182</v>
      </c>
      <c r="D169" s="6">
        <v>12303.92</v>
      </c>
    </row>
    <row r="170" spans="1:4" x14ac:dyDescent="0.2">
      <c r="A170" s="1" t="s">
        <v>12</v>
      </c>
      <c r="B170" s="1" t="s">
        <v>2138</v>
      </c>
      <c r="C170" s="1" t="s">
        <v>485</v>
      </c>
      <c r="D170" s="6">
        <v>10583.75</v>
      </c>
    </row>
    <row r="171" spans="1:4" x14ac:dyDescent="0.2">
      <c r="A171" s="1" t="s">
        <v>12</v>
      </c>
      <c r="B171" s="1" t="s">
        <v>2165</v>
      </c>
      <c r="C171" s="1" t="s">
        <v>258</v>
      </c>
      <c r="D171" s="6">
        <v>10487.933333333334</v>
      </c>
    </row>
    <row r="172" spans="1:4" x14ac:dyDescent="0.2">
      <c r="A172" s="1" t="s">
        <v>12</v>
      </c>
      <c r="B172" s="1" t="s">
        <v>2091</v>
      </c>
      <c r="C172" s="1" t="s">
        <v>81</v>
      </c>
      <c r="D172" s="6">
        <v>7500</v>
      </c>
    </row>
    <row r="173" spans="1:4" x14ac:dyDescent="0.2">
      <c r="A173" s="1" t="s">
        <v>12</v>
      </c>
      <c r="B173" s="1" t="s">
        <v>952</v>
      </c>
      <c r="C173" s="1" t="s">
        <v>204</v>
      </c>
      <c r="D173" s="6">
        <v>6767.2599999999993</v>
      </c>
    </row>
    <row r="174" spans="1:4" x14ac:dyDescent="0.2">
      <c r="A174" s="1" t="s">
        <v>12</v>
      </c>
      <c r="B174" s="1" t="s">
        <v>692</v>
      </c>
      <c r="C174" s="1" t="s">
        <v>235</v>
      </c>
      <c r="D174" s="6">
        <v>5416.666666666667</v>
      </c>
    </row>
    <row r="175" spans="1:4" x14ac:dyDescent="0.2">
      <c r="A175" s="1" t="s">
        <v>12</v>
      </c>
      <c r="B175" s="1" t="s">
        <v>2164</v>
      </c>
      <c r="C175" s="1" t="s">
        <v>258</v>
      </c>
      <c r="D175" s="6">
        <v>5005.9666666666681</v>
      </c>
    </row>
    <row r="176" spans="1:4" x14ac:dyDescent="0.2">
      <c r="A176" s="1" t="s">
        <v>12</v>
      </c>
      <c r="B176" s="1" t="s">
        <v>2058</v>
      </c>
      <c r="C176" s="1" t="s">
        <v>199</v>
      </c>
      <c r="D176" s="6">
        <v>4735.2166666666672</v>
      </c>
    </row>
    <row r="177" spans="1:4" x14ac:dyDescent="0.2">
      <c r="A177" s="1" t="s">
        <v>12</v>
      </c>
      <c r="B177" s="1" t="s">
        <v>2167</v>
      </c>
      <c r="C177" s="1" t="s">
        <v>267</v>
      </c>
      <c r="D177" s="6">
        <v>4690.1066666666666</v>
      </c>
    </row>
    <row r="178" spans="1:4" x14ac:dyDescent="0.2">
      <c r="A178" s="1" t="s">
        <v>12</v>
      </c>
      <c r="B178" s="1" t="s">
        <v>125</v>
      </c>
      <c r="C178" s="1" t="s">
        <v>182</v>
      </c>
      <c r="D178" s="6">
        <v>4339.5933333333332</v>
      </c>
    </row>
    <row r="179" spans="1:4" x14ac:dyDescent="0.2">
      <c r="A179" s="1" t="s">
        <v>12</v>
      </c>
      <c r="B179" s="1" t="s">
        <v>126</v>
      </c>
      <c r="C179" s="1" t="s">
        <v>182</v>
      </c>
      <c r="D179" s="6">
        <v>4052.2183333333328</v>
      </c>
    </row>
    <row r="180" spans="1:4" x14ac:dyDescent="0.2">
      <c r="A180" s="1" t="s">
        <v>12</v>
      </c>
      <c r="B180" s="1" t="s">
        <v>2092</v>
      </c>
      <c r="C180" s="1" t="s">
        <v>201</v>
      </c>
      <c r="D180" s="6">
        <v>3768.4966666666683</v>
      </c>
    </row>
    <row r="181" spans="1:4" x14ac:dyDescent="0.2">
      <c r="A181" s="1" t="s">
        <v>12</v>
      </c>
      <c r="B181" s="1" t="s">
        <v>2147</v>
      </c>
      <c r="C181" s="1" t="s">
        <v>89</v>
      </c>
      <c r="D181" s="6">
        <v>3704.8955555555549</v>
      </c>
    </row>
    <row r="182" spans="1:4" x14ac:dyDescent="0.2">
      <c r="A182" s="1" t="s">
        <v>12</v>
      </c>
      <c r="B182" s="1" t="s">
        <v>2147</v>
      </c>
      <c r="C182" s="1" t="s">
        <v>2051</v>
      </c>
      <c r="D182" s="6">
        <v>3704.8955555555549</v>
      </c>
    </row>
    <row r="183" spans="1:4" x14ac:dyDescent="0.2">
      <c r="A183" s="1" t="s">
        <v>12</v>
      </c>
      <c r="B183" s="1" t="s">
        <v>2147</v>
      </c>
      <c r="C183" s="1" t="s">
        <v>258</v>
      </c>
      <c r="D183" s="6">
        <v>3704.8955555555549</v>
      </c>
    </row>
    <row r="184" spans="1:4" x14ac:dyDescent="0.2">
      <c r="A184" s="1" t="s">
        <v>12</v>
      </c>
      <c r="B184" s="1" t="s">
        <v>2142</v>
      </c>
      <c r="C184" s="1" t="s">
        <v>248</v>
      </c>
      <c r="D184" s="6">
        <v>3651.2866666666669</v>
      </c>
    </row>
    <row r="185" spans="1:4" x14ac:dyDescent="0.2">
      <c r="A185" s="1" t="s">
        <v>12</v>
      </c>
      <c r="B185" s="1" t="s">
        <v>2177</v>
      </c>
      <c r="C185" s="1" t="s">
        <v>240</v>
      </c>
      <c r="D185" s="6">
        <v>3637.7766666666671</v>
      </c>
    </row>
    <row r="186" spans="1:4" x14ac:dyDescent="0.2">
      <c r="A186" s="1" t="s">
        <v>12</v>
      </c>
      <c r="B186" s="1" t="s">
        <v>2060</v>
      </c>
      <c r="C186" s="1" t="s">
        <v>307</v>
      </c>
      <c r="D186" s="6">
        <v>3427.5833333333335</v>
      </c>
    </row>
    <row r="187" spans="1:4" x14ac:dyDescent="0.2">
      <c r="A187" s="1" t="s">
        <v>12</v>
      </c>
      <c r="B187" s="1" t="s">
        <v>2141</v>
      </c>
      <c r="C187" s="1" t="s">
        <v>248</v>
      </c>
      <c r="D187" s="6">
        <v>3248.1833333333329</v>
      </c>
    </row>
    <row r="188" spans="1:4" x14ac:dyDescent="0.2">
      <c r="A188" s="1" t="s">
        <v>12</v>
      </c>
      <c r="B188" s="1" t="s">
        <v>2165</v>
      </c>
      <c r="C188" s="1" t="s">
        <v>89</v>
      </c>
      <c r="D188" s="6">
        <v>3209.7166666666672</v>
      </c>
    </row>
    <row r="189" spans="1:4" x14ac:dyDescent="0.2">
      <c r="A189" s="1" t="s">
        <v>12</v>
      </c>
      <c r="B189" s="1" t="s">
        <v>957</v>
      </c>
      <c r="C189" s="1" t="s">
        <v>248</v>
      </c>
      <c r="D189" s="6">
        <v>3077.3399999999979</v>
      </c>
    </row>
    <row r="190" spans="1:4" x14ac:dyDescent="0.2">
      <c r="A190" s="1" t="s">
        <v>12</v>
      </c>
      <c r="B190" s="1" t="s">
        <v>2095</v>
      </c>
      <c r="C190" s="1" t="s">
        <v>204</v>
      </c>
      <c r="D190" s="6">
        <v>3038.5283333333332</v>
      </c>
    </row>
    <row r="191" spans="1:4" ht="15" x14ac:dyDescent="0.25">
      <c r="A191"/>
      <c r="B191"/>
      <c r="C191"/>
    </row>
    <row r="192" spans="1:4" ht="15" x14ac:dyDescent="0.25">
      <c r="A192"/>
      <c r="B192"/>
      <c r="C192"/>
    </row>
    <row r="193" spans="1:3" ht="15" x14ac:dyDescent="0.25">
      <c r="A193"/>
      <c r="B193"/>
      <c r="C193"/>
    </row>
    <row r="194" spans="1:3" ht="15" x14ac:dyDescent="0.25">
      <c r="A194"/>
      <c r="B194"/>
      <c r="C194"/>
    </row>
    <row r="195" spans="1:3" ht="15" x14ac:dyDescent="0.25">
      <c r="A195"/>
      <c r="B195"/>
      <c r="C195"/>
    </row>
    <row r="196" spans="1:3" ht="15" x14ac:dyDescent="0.25">
      <c r="A196"/>
      <c r="B196"/>
      <c r="C196"/>
    </row>
    <row r="197" spans="1:3" ht="15" x14ac:dyDescent="0.25">
      <c r="A197"/>
      <c r="B197"/>
      <c r="C197"/>
    </row>
    <row r="198" spans="1:3" ht="15" x14ac:dyDescent="0.25">
      <c r="A198"/>
      <c r="B198"/>
      <c r="C198"/>
    </row>
    <row r="199" spans="1:3" ht="15" x14ac:dyDescent="0.25">
      <c r="A199"/>
      <c r="B199"/>
      <c r="C199"/>
    </row>
    <row r="200" spans="1:3" ht="15" x14ac:dyDescent="0.25">
      <c r="A200"/>
      <c r="B200"/>
      <c r="C200"/>
    </row>
    <row r="201" spans="1:3" ht="15" x14ac:dyDescent="0.25">
      <c r="A201"/>
      <c r="B201"/>
      <c r="C201"/>
    </row>
    <row r="202" spans="1:3" ht="15" x14ac:dyDescent="0.25">
      <c r="A202"/>
      <c r="B202"/>
      <c r="C202"/>
    </row>
    <row r="203" spans="1:3" ht="15" x14ac:dyDescent="0.25">
      <c r="A203"/>
      <c r="B203"/>
      <c r="C203"/>
    </row>
    <row r="204" spans="1:3" ht="15" x14ac:dyDescent="0.25">
      <c r="A204"/>
      <c r="B204"/>
      <c r="C204"/>
    </row>
    <row r="205" spans="1:3" ht="15" x14ac:dyDescent="0.25">
      <c r="A205"/>
      <c r="B205"/>
      <c r="C205"/>
    </row>
    <row r="206" spans="1:3" ht="15" x14ac:dyDescent="0.25">
      <c r="A206"/>
      <c r="B206"/>
      <c r="C206"/>
    </row>
    <row r="207" spans="1:3" ht="15" x14ac:dyDescent="0.25">
      <c r="A207"/>
      <c r="B207"/>
      <c r="C207"/>
    </row>
    <row r="208" spans="1:3" ht="15" x14ac:dyDescent="0.25">
      <c r="A208"/>
      <c r="B208"/>
      <c r="C208"/>
    </row>
    <row r="209" spans="1:3" ht="15" x14ac:dyDescent="0.25">
      <c r="A209"/>
      <c r="B209"/>
      <c r="C209"/>
    </row>
    <row r="210" spans="1:3" ht="15" x14ac:dyDescent="0.25">
      <c r="A210"/>
      <c r="B210"/>
      <c r="C210"/>
    </row>
    <row r="211" spans="1:3" ht="15" x14ac:dyDescent="0.25">
      <c r="A211"/>
      <c r="B211"/>
      <c r="C211"/>
    </row>
    <row r="212" spans="1:3" ht="15" x14ac:dyDescent="0.25">
      <c r="A212"/>
      <c r="B212"/>
      <c r="C212"/>
    </row>
    <row r="213" spans="1:3" ht="15" x14ac:dyDescent="0.25">
      <c r="A213"/>
      <c r="B213"/>
      <c r="C213"/>
    </row>
    <row r="214" spans="1:3" ht="15" x14ac:dyDescent="0.25">
      <c r="A214"/>
      <c r="B214"/>
      <c r="C214"/>
    </row>
    <row r="215" spans="1:3" ht="15" x14ac:dyDescent="0.25">
      <c r="A215"/>
      <c r="B215"/>
      <c r="C215"/>
    </row>
    <row r="216" spans="1:3" ht="15" x14ac:dyDescent="0.25">
      <c r="A216"/>
      <c r="B216"/>
      <c r="C216"/>
    </row>
    <row r="217" spans="1:3" ht="15" x14ac:dyDescent="0.25">
      <c r="A217"/>
      <c r="B217"/>
      <c r="C217"/>
    </row>
    <row r="218" spans="1:3" ht="15" x14ac:dyDescent="0.25">
      <c r="A218"/>
      <c r="B218"/>
      <c r="C218"/>
    </row>
    <row r="219" spans="1:3" ht="15" x14ac:dyDescent="0.25">
      <c r="A219"/>
      <c r="B219"/>
      <c r="C219"/>
    </row>
    <row r="220" spans="1:3" ht="15" x14ac:dyDescent="0.25">
      <c r="A220"/>
      <c r="B220"/>
      <c r="C220"/>
    </row>
    <row r="221" spans="1:3" ht="15" x14ac:dyDescent="0.25">
      <c r="A221"/>
      <c r="B221"/>
      <c r="C221"/>
    </row>
    <row r="222" spans="1:3" ht="15" x14ac:dyDescent="0.25">
      <c r="A222"/>
      <c r="B222"/>
      <c r="C222"/>
    </row>
    <row r="223" spans="1:3" ht="15" x14ac:dyDescent="0.25">
      <c r="A223"/>
      <c r="B223"/>
      <c r="C223"/>
    </row>
    <row r="224" spans="1:3" ht="15" x14ac:dyDescent="0.25">
      <c r="A224"/>
      <c r="B224"/>
      <c r="C224"/>
    </row>
    <row r="225" spans="1:3" ht="15" x14ac:dyDescent="0.25">
      <c r="A225"/>
      <c r="B225"/>
      <c r="C225"/>
    </row>
    <row r="226" spans="1:3" ht="15" x14ac:dyDescent="0.25">
      <c r="A226"/>
      <c r="B226"/>
      <c r="C226"/>
    </row>
    <row r="227" spans="1:3" ht="15" x14ac:dyDescent="0.25">
      <c r="A227"/>
      <c r="B227"/>
      <c r="C227"/>
    </row>
    <row r="228" spans="1:3" ht="15" x14ac:dyDescent="0.25">
      <c r="A228"/>
      <c r="B228"/>
      <c r="C228"/>
    </row>
    <row r="229" spans="1:3" ht="15" x14ac:dyDescent="0.25">
      <c r="A229"/>
      <c r="B229"/>
      <c r="C229"/>
    </row>
    <row r="230" spans="1:3" ht="15" x14ac:dyDescent="0.25">
      <c r="A230"/>
      <c r="B230"/>
      <c r="C230"/>
    </row>
    <row r="231" spans="1:3" ht="15" x14ac:dyDescent="0.25">
      <c r="A231"/>
      <c r="B231"/>
      <c r="C231"/>
    </row>
    <row r="232" spans="1:3" ht="15" x14ac:dyDescent="0.25">
      <c r="A232"/>
      <c r="B232"/>
      <c r="C232"/>
    </row>
    <row r="233" spans="1:3" ht="15" x14ac:dyDescent="0.25">
      <c r="A233"/>
      <c r="B233"/>
      <c r="C233"/>
    </row>
    <row r="234" spans="1:3" ht="15" x14ac:dyDescent="0.25">
      <c r="A234"/>
      <c r="B234"/>
      <c r="C234"/>
    </row>
    <row r="235" spans="1:3" ht="15" x14ac:dyDescent="0.25">
      <c r="A235"/>
      <c r="B235"/>
      <c r="C235"/>
    </row>
    <row r="236" spans="1:3" ht="15" x14ac:dyDescent="0.25">
      <c r="A236"/>
      <c r="B236"/>
      <c r="C236"/>
    </row>
    <row r="237" spans="1:3" ht="15" x14ac:dyDescent="0.25">
      <c r="A237"/>
      <c r="B237"/>
      <c r="C237"/>
    </row>
    <row r="238" spans="1:3" ht="15" x14ac:dyDescent="0.25">
      <c r="A238"/>
      <c r="B238"/>
      <c r="C238"/>
    </row>
    <row r="239" spans="1:3" ht="15" x14ac:dyDescent="0.25">
      <c r="A239"/>
      <c r="B239"/>
      <c r="C239"/>
    </row>
    <row r="240" spans="1:3" ht="15" x14ac:dyDescent="0.25">
      <c r="A240"/>
      <c r="B240"/>
      <c r="C240"/>
    </row>
    <row r="241" spans="1:3" ht="15" x14ac:dyDescent="0.25">
      <c r="A241"/>
      <c r="B241"/>
      <c r="C241"/>
    </row>
    <row r="242" spans="1:3" ht="15" x14ac:dyDescent="0.25">
      <c r="A242"/>
      <c r="B242"/>
      <c r="C242"/>
    </row>
    <row r="243" spans="1:3" ht="15" x14ac:dyDescent="0.25">
      <c r="A243"/>
      <c r="B243"/>
      <c r="C243"/>
    </row>
    <row r="244" spans="1:3" ht="15" x14ac:dyDescent="0.25">
      <c r="A244"/>
      <c r="B244"/>
      <c r="C244"/>
    </row>
    <row r="245" spans="1:3" ht="15" x14ac:dyDescent="0.25">
      <c r="A245"/>
      <c r="B245"/>
      <c r="C245"/>
    </row>
    <row r="246" spans="1:3" ht="15" x14ac:dyDescent="0.25">
      <c r="A246"/>
      <c r="B246"/>
      <c r="C246"/>
    </row>
    <row r="247" spans="1:3" ht="15" x14ac:dyDescent="0.25">
      <c r="A247"/>
      <c r="B247"/>
      <c r="C247"/>
    </row>
    <row r="248" spans="1:3" ht="15" x14ac:dyDescent="0.25">
      <c r="A248"/>
      <c r="B248"/>
      <c r="C248"/>
    </row>
    <row r="249" spans="1:3" ht="15" x14ac:dyDescent="0.25">
      <c r="A249"/>
      <c r="B249"/>
      <c r="C249"/>
    </row>
    <row r="250" spans="1:3" ht="15" x14ac:dyDescent="0.25">
      <c r="A250"/>
      <c r="B250"/>
      <c r="C250"/>
    </row>
    <row r="251" spans="1:3" ht="15" x14ac:dyDescent="0.25">
      <c r="A251"/>
      <c r="B251"/>
      <c r="C251"/>
    </row>
    <row r="252" spans="1:3" ht="15" x14ac:dyDescent="0.25">
      <c r="A252"/>
      <c r="B252"/>
      <c r="C252"/>
    </row>
    <row r="253" spans="1:3" ht="15" x14ac:dyDescent="0.25">
      <c r="A253"/>
      <c r="B253"/>
      <c r="C253"/>
    </row>
    <row r="254" spans="1:3" ht="15" x14ac:dyDescent="0.25">
      <c r="A254"/>
      <c r="B254"/>
      <c r="C254"/>
    </row>
    <row r="255" spans="1:3" ht="15" x14ac:dyDescent="0.25">
      <c r="A255"/>
      <c r="B255"/>
      <c r="C255"/>
    </row>
    <row r="256" spans="1:3" ht="15" x14ac:dyDescent="0.25">
      <c r="A256"/>
      <c r="B256"/>
      <c r="C256"/>
    </row>
    <row r="257" spans="1:3" ht="15" x14ac:dyDescent="0.25">
      <c r="A257"/>
      <c r="B257"/>
      <c r="C257"/>
    </row>
    <row r="258" spans="1:3" ht="15" x14ac:dyDescent="0.25">
      <c r="A258"/>
      <c r="B258"/>
      <c r="C258"/>
    </row>
    <row r="259" spans="1:3" ht="15" x14ac:dyDescent="0.25">
      <c r="A259"/>
      <c r="B259"/>
      <c r="C259"/>
    </row>
    <row r="260" spans="1:3" ht="15" x14ac:dyDescent="0.25">
      <c r="A260"/>
      <c r="B260"/>
      <c r="C260"/>
    </row>
    <row r="261" spans="1:3" ht="15" x14ac:dyDescent="0.25">
      <c r="A261"/>
      <c r="B261"/>
      <c r="C261"/>
    </row>
    <row r="262" spans="1:3" ht="15" x14ac:dyDescent="0.25">
      <c r="A262"/>
      <c r="B262"/>
      <c r="C262"/>
    </row>
    <row r="263" spans="1:3" ht="15" x14ac:dyDescent="0.25">
      <c r="A263"/>
      <c r="B263"/>
      <c r="C263"/>
    </row>
    <row r="264" spans="1:3" ht="15" x14ac:dyDescent="0.25">
      <c r="A264"/>
      <c r="B264"/>
      <c r="C264"/>
    </row>
    <row r="265" spans="1:3" ht="15" x14ac:dyDescent="0.25">
      <c r="A265"/>
      <c r="B265"/>
      <c r="C265"/>
    </row>
    <row r="266" spans="1:3" ht="15" x14ac:dyDescent="0.25">
      <c r="A266"/>
      <c r="B266"/>
      <c r="C266"/>
    </row>
    <row r="267" spans="1:3" ht="15" x14ac:dyDescent="0.25">
      <c r="A267"/>
      <c r="B267"/>
      <c r="C267"/>
    </row>
    <row r="268" spans="1:3" ht="15" x14ac:dyDescent="0.25">
      <c r="A268"/>
      <c r="B268"/>
      <c r="C268"/>
    </row>
    <row r="269" spans="1:3" ht="15" x14ac:dyDescent="0.25">
      <c r="A269"/>
      <c r="B269"/>
      <c r="C269"/>
    </row>
    <row r="270" spans="1:3" ht="15" x14ac:dyDescent="0.25">
      <c r="A270"/>
      <c r="B270"/>
      <c r="C270"/>
    </row>
    <row r="271" spans="1:3" ht="15" x14ac:dyDescent="0.25">
      <c r="A271"/>
      <c r="B271"/>
      <c r="C271"/>
    </row>
    <row r="272" spans="1:3" ht="15" x14ac:dyDescent="0.25">
      <c r="A272"/>
      <c r="B272"/>
      <c r="C272"/>
    </row>
    <row r="273" spans="1:3" ht="15" x14ac:dyDescent="0.25">
      <c r="A273"/>
      <c r="B273"/>
      <c r="C273"/>
    </row>
    <row r="274" spans="1:3" ht="15" x14ac:dyDescent="0.25">
      <c r="A274"/>
      <c r="B274"/>
      <c r="C274"/>
    </row>
    <row r="275" spans="1:3" ht="15" x14ac:dyDescent="0.25">
      <c r="A275"/>
      <c r="B275"/>
      <c r="C275"/>
    </row>
    <row r="276" spans="1:3" ht="15" x14ac:dyDescent="0.25">
      <c r="A276"/>
      <c r="B276"/>
      <c r="C276"/>
    </row>
    <row r="277" spans="1:3" ht="15" x14ac:dyDescent="0.25">
      <c r="A277"/>
      <c r="B277"/>
      <c r="C277"/>
    </row>
    <row r="278" spans="1:3" ht="15" x14ac:dyDescent="0.25">
      <c r="A278"/>
      <c r="B278"/>
      <c r="C278"/>
    </row>
    <row r="279" spans="1:3" ht="15" x14ac:dyDescent="0.25">
      <c r="A279"/>
      <c r="B279"/>
      <c r="C279"/>
    </row>
    <row r="280" spans="1:3" ht="15" x14ac:dyDescent="0.25">
      <c r="A280"/>
      <c r="B280"/>
      <c r="C280"/>
    </row>
    <row r="281" spans="1:3" ht="15" x14ac:dyDescent="0.25">
      <c r="A281"/>
      <c r="B281"/>
      <c r="C281"/>
    </row>
    <row r="282" spans="1:3" ht="15" x14ac:dyDescent="0.25">
      <c r="A282"/>
      <c r="B282"/>
      <c r="C282"/>
    </row>
    <row r="283" spans="1:3" ht="15" x14ac:dyDescent="0.25">
      <c r="A283"/>
      <c r="B283"/>
      <c r="C283"/>
    </row>
    <row r="284" spans="1:3" ht="15" x14ac:dyDescent="0.25">
      <c r="A284"/>
      <c r="B284"/>
      <c r="C284"/>
    </row>
    <row r="285" spans="1:3" ht="15" x14ac:dyDescent="0.25">
      <c r="A285"/>
      <c r="B285"/>
      <c r="C285"/>
    </row>
    <row r="286" spans="1:3" ht="15" x14ac:dyDescent="0.25">
      <c r="A286"/>
      <c r="B286"/>
      <c r="C286"/>
    </row>
    <row r="287" spans="1:3" ht="15" x14ac:dyDescent="0.25">
      <c r="A287"/>
      <c r="B287"/>
      <c r="C287"/>
    </row>
    <row r="288" spans="1:3" ht="15" x14ac:dyDescent="0.25">
      <c r="A288"/>
      <c r="B288"/>
      <c r="C288"/>
    </row>
    <row r="289" spans="1:3" ht="15" x14ac:dyDescent="0.25">
      <c r="A289"/>
      <c r="B289"/>
      <c r="C289"/>
    </row>
    <row r="290" spans="1:3" ht="15" x14ac:dyDescent="0.25">
      <c r="A290"/>
      <c r="B290"/>
      <c r="C290"/>
    </row>
    <row r="291" spans="1:3" ht="15" x14ac:dyDescent="0.25">
      <c r="A291"/>
      <c r="B291"/>
      <c r="C291"/>
    </row>
    <row r="292" spans="1:3" ht="15" x14ac:dyDescent="0.25">
      <c r="A292"/>
      <c r="B292"/>
      <c r="C292"/>
    </row>
    <row r="293" spans="1:3" ht="15" x14ac:dyDescent="0.25">
      <c r="A293"/>
      <c r="B293"/>
      <c r="C293"/>
    </row>
    <row r="294" spans="1:3" ht="15" x14ac:dyDescent="0.25">
      <c r="A294"/>
      <c r="B294"/>
      <c r="C294"/>
    </row>
    <row r="295" spans="1:3" ht="15" x14ac:dyDescent="0.25">
      <c r="A295"/>
      <c r="B295"/>
      <c r="C295"/>
    </row>
    <row r="296" spans="1:3" ht="15" x14ac:dyDescent="0.25">
      <c r="A296"/>
      <c r="B296"/>
      <c r="C296"/>
    </row>
    <row r="297" spans="1:3" ht="15" x14ac:dyDescent="0.25">
      <c r="A297"/>
      <c r="B297"/>
      <c r="C297"/>
    </row>
    <row r="298" spans="1:3" ht="15" x14ac:dyDescent="0.25">
      <c r="A298"/>
      <c r="B298"/>
      <c r="C298"/>
    </row>
    <row r="299" spans="1:3" ht="15" x14ac:dyDescent="0.25">
      <c r="A299"/>
      <c r="B299"/>
      <c r="C299"/>
    </row>
    <row r="300" spans="1:3" ht="15" x14ac:dyDescent="0.25">
      <c r="A300"/>
      <c r="B300"/>
      <c r="C300"/>
    </row>
    <row r="301" spans="1:3" ht="15" x14ac:dyDescent="0.25">
      <c r="A301"/>
      <c r="B301"/>
      <c r="C301"/>
    </row>
    <row r="302" spans="1:3" ht="15" x14ac:dyDescent="0.25">
      <c r="A302"/>
      <c r="B302"/>
      <c r="C302"/>
    </row>
    <row r="303" spans="1:3" ht="15" x14ac:dyDescent="0.25">
      <c r="A303"/>
      <c r="B303"/>
      <c r="C303"/>
    </row>
    <row r="304" spans="1:3" ht="15" x14ac:dyDescent="0.25">
      <c r="A304"/>
      <c r="B304"/>
      <c r="C304"/>
    </row>
    <row r="305" spans="1:3" ht="15" x14ac:dyDescent="0.25">
      <c r="A305"/>
      <c r="B305"/>
      <c r="C305"/>
    </row>
    <row r="306" spans="1:3" ht="15" x14ac:dyDescent="0.25">
      <c r="A306"/>
      <c r="B306"/>
      <c r="C306"/>
    </row>
    <row r="307" spans="1:3" ht="15" x14ac:dyDescent="0.25">
      <c r="A307"/>
      <c r="B307"/>
      <c r="C307"/>
    </row>
    <row r="308" spans="1:3" ht="15" x14ac:dyDescent="0.25">
      <c r="A308"/>
      <c r="B308"/>
      <c r="C308"/>
    </row>
    <row r="309" spans="1:3" ht="15" x14ac:dyDescent="0.25">
      <c r="A309"/>
      <c r="B309"/>
      <c r="C309"/>
    </row>
    <row r="310" spans="1:3" ht="15" x14ac:dyDescent="0.25">
      <c r="A310"/>
      <c r="B310"/>
      <c r="C310"/>
    </row>
    <row r="311" spans="1:3" ht="15" x14ac:dyDescent="0.25">
      <c r="A311"/>
      <c r="B311"/>
      <c r="C311"/>
    </row>
    <row r="312" spans="1:3" ht="15" x14ac:dyDescent="0.25">
      <c r="A312"/>
      <c r="B312"/>
      <c r="C312"/>
    </row>
    <row r="313" spans="1:3" ht="15" x14ac:dyDescent="0.25">
      <c r="A313"/>
      <c r="B313"/>
      <c r="C313"/>
    </row>
    <row r="314" spans="1:3" ht="15" x14ac:dyDescent="0.25">
      <c r="A314"/>
      <c r="B314"/>
      <c r="C314"/>
    </row>
    <row r="315" spans="1:3" ht="15" x14ac:dyDescent="0.25">
      <c r="A315"/>
      <c r="B315"/>
      <c r="C315"/>
    </row>
    <row r="316" spans="1:3" ht="15" x14ac:dyDescent="0.25">
      <c r="A316"/>
      <c r="B316"/>
      <c r="C316"/>
    </row>
    <row r="317" spans="1:3" ht="15" x14ac:dyDescent="0.25">
      <c r="A317"/>
      <c r="B317"/>
      <c r="C317"/>
    </row>
    <row r="318" spans="1:3" ht="15" x14ac:dyDescent="0.25">
      <c r="A318"/>
      <c r="B318"/>
      <c r="C318"/>
    </row>
    <row r="319" spans="1:3" ht="15" x14ac:dyDescent="0.25">
      <c r="A319"/>
      <c r="B319"/>
      <c r="C319"/>
    </row>
    <row r="320" spans="1:3" ht="15" x14ac:dyDescent="0.25">
      <c r="A320"/>
      <c r="B320"/>
      <c r="C320"/>
    </row>
    <row r="321" spans="1:3" ht="15" x14ac:dyDescent="0.25">
      <c r="A321"/>
      <c r="B321"/>
      <c r="C321"/>
    </row>
    <row r="322" spans="1:3" ht="15" x14ac:dyDescent="0.25">
      <c r="A322"/>
      <c r="B322"/>
      <c r="C322"/>
    </row>
    <row r="323" spans="1:3" ht="15" x14ac:dyDescent="0.25">
      <c r="A323"/>
      <c r="B323"/>
      <c r="C323"/>
    </row>
    <row r="324" spans="1:3" ht="15" x14ac:dyDescent="0.25">
      <c r="A324"/>
      <c r="B324"/>
      <c r="C324"/>
    </row>
    <row r="325" spans="1:3" ht="15" x14ac:dyDescent="0.25">
      <c r="A325"/>
      <c r="B325"/>
      <c r="C325"/>
    </row>
    <row r="326" spans="1:3" ht="15" x14ac:dyDescent="0.25">
      <c r="A326"/>
      <c r="B326"/>
      <c r="C326"/>
    </row>
    <row r="327" spans="1:3" ht="15" x14ac:dyDescent="0.25">
      <c r="A327"/>
      <c r="B327"/>
      <c r="C327"/>
    </row>
    <row r="328" spans="1:3" ht="15" x14ac:dyDescent="0.25">
      <c r="A328"/>
      <c r="B328"/>
      <c r="C328"/>
    </row>
    <row r="329" spans="1:3" ht="15" x14ac:dyDescent="0.25">
      <c r="A329"/>
      <c r="B329"/>
      <c r="C329"/>
    </row>
    <row r="330" spans="1:3" ht="15" x14ac:dyDescent="0.25">
      <c r="A330"/>
      <c r="B330"/>
      <c r="C330"/>
    </row>
    <row r="331" spans="1:3" ht="15" x14ac:dyDescent="0.25">
      <c r="A331"/>
      <c r="B331"/>
      <c r="C331"/>
    </row>
    <row r="332" spans="1:3" ht="15" x14ac:dyDescent="0.25">
      <c r="A332"/>
      <c r="B332"/>
      <c r="C332"/>
    </row>
    <row r="333" spans="1:3" ht="15" x14ac:dyDescent="0.25">
      <c r="A333"/>
      <c r="B333"/>
      <c r="C333"/>
    </row>
    <row r="334" spans="1:3" ht="15" x14ac:dyDescent="0.25">
      <c r="A334"/>
      <c r="B334"/>
      <c r="C334"/>
    </row>
    <row r="335" spans="1:3" ht="15" x14ac:dyDescent="0.25">
      <c r="A335"/>
      <c r="B335"/>
      <c r="C335"/>
    </row>
    <row r="336" spans="1:3" ht="15" x14ac:dyDescent="0.25">
      <c r="A336"/>
      <c r="B336"/>
      <c r="C336"/>
    </row>
    <row r="337" spans="1:3" ht="15" x14ac:dyDescent="0.25">
      <c r="A337"/>
      <c r="B337"/>
      <c r="C337"/>
    </row>
    <row r="338" spans="1:3" ht="15" x14ac:dyDescent="0.25">
      <c r="A338"/>
      <c r="B338"/>
      <c r="C338"/>
    </row>
    <row r="339" spans="1:3" ht="15" x14ac:dyDescent="0.25">
      <c r="A339"/>
      <c r="B339"/>
      <c r="C339"/>
    </row>
    <row r="340" spans="1:3" ht="15" x14ac:dyDescent="0.25">
      <c r="A340"/>
      <c r="B340"/>
      <c r="C340"/>
    </row>
    <row r="341" spans="1:3" ht="15" x14ac:dyDescent="0.25">
      <c r="A341"/>
      <c r="B341"/>
      <c r="C341"/>
    </row>
    <row r="342" spans="1:3" ht="15" x14ac:dyDescent="0.25">
      <c r="A342"/>
      <c r="B342"/>
      <c r="C342"/>
    </row>
    <row r="343" spans="1:3" ht="15" x14ac:dyDescent="0.25">
      <c r="A343"/>
      <c r="B343"/>
      <c r="C343"/>
    </row>
    <row r="344" spans="1:3" ht="15" x14ac:dyDescent="0.25">
      <c r="A344"/>
      <c r="B344"/>
      <c r="C344"/>
    </row>
    <row r="345" spans="1:3" ht="15" x14ac:dyDescent="0.25">
      <c r="A345"/>
      <c r="B345"/>
      <c r="C345"/>
    </row>
    <row r="346" spans="1:3" ht="15" x14ac:dyDescent="0.25">
      <c r="A346"/>
      <c r="B346"/>
      <c r="C346"/>
    </row>
    <row r="347" spans="1:3" ht="15" x14ac:dyDescent="0.25">
      <c r="A347"/>
      <c r="B347"/>
      <c r="C347"/>
    </row>
    <row r="348" spans="1:3" ht="15" x14ac:dyDescent="0.25">
      <c r="A348"/>
      <c r="B348"/>
      <c r="C348"/>
    </row>
    <row r="349" spans="1:3" ht="15" x14ac:dyDescent="0.25">
      <c r="A349"/>
      <c r="B349"/>
      <c r="C349"/>
    </row>
    <row r="350" spans="1:3" ht="15" x14ac:dyDescent="0.25">
      <c r="A350"/>
      <c r="B350"/>
      <c r="C350"/>
    </row>
    <row r="351" spans="1:3" ht="15" x14ac:dyDescent="0.25">
      <c r="A351"/>
      <c r="B351"/>
      <c r="C351"/>
    </row>
    <row r="352" spans="1:3" ht="15" x14ac:dyDescent="0.25">
      <c r="A352"/>
      <c r="B352"/>
      <c r="C352"/>
    </row>
    <row r="353" spans="1:3" ht="15" x14ac:dyDescent="0.25">
      <c r="A353"/>
      <c r="B353"/>
      <c r="C353"/>
    </row>
    <row r="354" spans="1:3" ht="15" x14ac:dyDescent="0.25">
      <c r="A354"/>
      <c r="B354"/>
      <c r="C354"/>
    </row>
    <row r="355" spans="1:3" ht="15" x14ac:dyDescent="0.25">
      <c r="A355"/>
      <c r="B355"/>
      <c r="C355"/>
    </row>
    <row r="356" spans="1:3" ht="15" x14ac:dyDescent="0.25">
      <c r="A356"/>
      <c r="B356"/>
      <c r="C356"/>
    </row>
    <row r="357" spans="1:3" ht="15" x14ac:dyDescent="0.25">
      <c r="A357"/>
      <c r="B357"/>
      <c r="C357"/>
    </row>
    <row r="358" spans="1:3" ht="15" x14ac:dyDescent="0.25">
      <c r="A358"/>
      <c r="B358"/>
      <c r="C358"/>
    </row>
    <row r="359" spans="1:3" ht="15" x14ac:dyDescent="0.25">
      <c r="A359"/>
      <c r="B359"/>
      <c r="C359"/>
    </row>
    <row r="360" spans="1:3" ht="15" x14ac:dyDescent="0.25">
      <c r="A360"/>
      <c r="B360"/>
      <c r="C360"/>
    </row>
    <row r="361" spans="1:3" ht="15" x14ac:dyDescent="0.25">
      <c r="A361"/>
      <c r="B361"/>
      <c r="C361"/>
    </row>
    <row r="362" spans="1:3" ht="15" x14ac:dyDescent="0.25">
      <c r="A362"/>
      <c r="B362"/>
      <c r="C362"/>
    </row>
    <row r="363" spans="1:3" ht="15" x14ac:dyDescent="0.25">
      <c r="A363"/>
      <c r="B363"/>
      <c r="C363"/>
    </row>
    <row r="364" spans="1:3" ht="15" x14ac:dyDescent="0.25">
      <c r="A364"/>
      <c r="B364"/>
      <c r="C364"/>
    </row>
    <row r="365" spans="1:3" ht="15" x14ac:dyDescent="0.25">
      <c r="A365"/>
      <c r="B365"/>
      <c r="C365"/>
    </row>
    <row r="366" spans="1:3" ht="15" x14ac:dyDescent="0.25">
      <c r="A366"/>
      <c r="B366"/>
      <c r="C366"/>
    </row>
    <row r="367" spans="1:3" ht="15" x14ac:dyDescent="0.25">
      <c r="A367"/>
      <c r="B367"/>
      <c r="C367"/>
    </row>
    <row r="368" spans="1:3" ht="15" x14ac:dyDescent="0.25">
      <c r="A368"/>
      <c r="B368"/>
      <c r="C368"/>
    </row>
    <row r="369" spans="1:3" ht="15" x14ac:dyDescent="0.25">
      <c r="A369"/>
      <c r="B369"/>
      <c r="C369"/>
    </row>
    <row r="370" spans="1:3" ht="15" x14ac:dyDescent="0.25">
      <c r="A370"/>
      <c r="B370"/>
      <c r="C370"/>
    </row>
    <row r="371" spans="1:3" ht="15" x14ac:dyDescent="0.25">
      <c r="A371"/>
      <c r="B371"/>
      <c r="C371"/>
    </row>
    <row r="372" spans="1:3" ht="15" x14ac:dyDescent="0.25">
      <c r="A372"/>
      <c r="B372"/>
      <c r="C372"/>
    </row>
    <row r="373" spans="1:3" ht="15" x14ac:dyDescent="0.25">
      <c r="A373"/>
      <c r="B373"/>
      <c r="C373"/>
    </row>
    <row r="374" spans="1:3" ht="15" x14ac:dyDescent="0.25">
      <c r="A374"/>
      <c r="B374"/>
      <c r="C374"/>
    </row>
    <row r="375" spans="1:3" ht="15" x14ac:dyDescent="0.25">
      <c r="A375"/>
      <c r="B375"/>
      <c r="C375"/>
    </row>
    <row r="376" spans="1:3" ht="15" x14ac:dyDescent="0.25">
      <c r="A376"/>
      <c r="B376"/>
      <c r="C376"/>
    </row>
    <row r="377" spans="1:3" ht="15" x14ac:dyDescent="0.25">
      <c r="A377"/>
      <c r="B377"/>
      <c r="C377"/>
    </row>
    <row r="378" spans="1:3" ht="15" x14ac:dyDescent="0.25">
      <c r="A378"/>
      <c r="B378"/>
      <c r="C378"/>
    </row>
    <row r="379" spans="1:3" ht="15" x14ac:dyDescent="0.25">
      <c r="A379"/>
      <c r="B379"/>
      <c r="C379"/>
    </row>
    <row r="380" spans="1:3" ht="15" x14ac:dyDescent="0.25">
      <c r="A380"/>
      <c r="B380"/>
      <c r="C380"/>
    </row>
    <row r="381" spans="1:3" ht="15" x14ac:dyDescent="0.25">
      <c r="A381"/>
      <c r="B381"/>
      <c r="C381"/>
    </row>
    <row r="382" spans="1:3" ht="15" x14ac:dyDescent="0.25">
      <c r="A382"/>
      <c r="B382"/>
      <c r="C382"/>
    </row>
    <row r="383" spans="1:3" ht="15" x14ac:dyDescent="0.25">
      <c r="A383"/>
      <c r="B383"/>
      <c r="C383"/>
    </row>
    <row r="384" spans="1:3" ht="15" x14ac:dyDescent="0.25">
      <c r="A384"/>
      <c r="B384"/>
      <c r="C384"/>
    </row>
    <row r="385" spans="1:3" ht="15" x14ac:dyDescent="0.25">
      <c r="A385"/>
      <c r="B385"/>
      <c r="C385"/>
    </row>
    <row r="386" spans="1:3" ht="15" x14ac:dyDescent="0.25">
      <c r="A386"/>
      <c r="B386"/>
      <c r="C386"/>
    </row>
    <row r="387" spans="1:3" ht="15" x14ac:dyDescent="0.25">
      <c r="A387"/>
      <c r="B387"/>
      <c r="C387"/>
    </row>
    <row r="388" spans="1:3" ht="15" x14ac:dyDescent="0.25">
      <c r="A388"/>
      <c r="B388"/>
      <c r="C388"/>
    </row>
    <row r="389" spans="1:3" ht="15" x14ac:dyDescent="0.25">
      <c r="A389"/>
      <c r="B389"/>
      <c r="C389"/>
    </row>
    <row r="390" spans="1:3" ht="15" x14ac:dyDescent="0.25">
      <c r="A390"/>
      <c r="B390"/>
      <c r="C390"/>
    </row>
    <row r="391" spans="1:3" ht="15" x14ac:dyDescent="0.25">
      <c r="A391"/>
      <c r="B391"/>
      <c r="C391"/>
    </row>
    <row r="392" spans="1:3" ht="15" x14ac:dyDescent="0.25">
      <c r="A392"/>
      <c r="B392"/>
      <c r="C392"/>
    </row>
    <row r="393" spans="1:3" ht="15" x14ac:dyDescent="0.25">
      <c r="A393"/>
      <c r="B393"/>
      <c r="C393"/>
    </row>
    <row r="394" spans="1:3" ht="15" x14ac:dyDescent="0.25">
      <c r="A394"/>
      <c r="B394"/>
      <c r="C394"/>
    </row>
    <row r="395" spans="1:3" ht="15" x14ac:dyDescent="0.25">
      <c r="A395"/>
      <c r="B395"/>
      <c r="C395"/>
    </row>
    <row r="396" spans="1:3" ht="15" x14ac:dyDescent="0.25">
      <c r="A396"/>
      <c r="B396"/>
      <c r="C396"/>
    </row>
    <row r="397" spans="1:3" ht="15" x14ac:dyDescent="0.25">
      <c r="A397"/>
      <c r="B397"/>
      <c r="C397"/>
    </row>
    <row r="398" spans="1:3" ht="15" x14ac:dyDescent="0.25">
      <c r="A398"/>
      <c r="B398"/>
      <c r="C398"/>
    </row>
    <row r="399" spans="1:3" ht="15" x14ac:dyDescent="0.25">
      <c r="A399"/>
      <c r="B399"/>
      <c r="C399"/>
    </row>
    <row r="400" spans="1:3" ht="15" x14ac:dyDescent="0.25">
      <c r="A400"/>
      <c r="B400"/>
      <c r="C400"/>
    </row>
    <row r="401" spans="1:3" ht="15" x14ac:dyDescent="0.25">
      <c r="A401"/>
      <c r="B401"/>
      <c r="C401"/>
    </row>
    <row r="402" spans="1:3" ht="15" x14ac:dyDescent="0.25">
      <c r="A402"/>
      <c r="B402"/>
      <c r="C402"/>
    </row>
    <row r="403" spans="1:3" ht="15" x14ac:dyDescent="0.25">
      <c r="A403"/>
      <c r="B403"/>
      <c r="C403"/>
    </row>
    <row r="404" spans="1:3" ht="15" x14ac:dyDescent="0.25">
      <c r="A404"/>
      <c r="B404"/>
      <c r="C404"/>
    </row>
    <row r="405" spans="1:3" ht="15" x14ac:dyDescent="0.25">
      <c r="A405"/>
      <c r="B405"/>
      <c r="C405"/>
    </row>
    <row r="406" spans="1:3" ht="15" x14ac:dyDescent="0.25">
      <c r="A406"/>
      <c r="B406"/>
      <c r="C406"/>
    </row>
    <row r="407" spans="1:3" ht="15" x14ac:dyDescent="0.25">
      <c r="A407"/>
      <c r="B407"/>
      <c r="C407"/>
    </row>
    <row r="408" spans="1:3" ht="15" x14ac:dyDescent="0.25">
      <c r="A408"/>
      <c r="B408"/>
      <c r="C408"/>
    </row>
    <row r="409" spans="1:3" ht="15" x14ac:dyDescent="0.25">
      <c r="A409"/>
      <c r="B409"/>
      <c r="C409"/>
    </row>
    <row r="410" spans="1:3" ht="15" x14ac:dyDescent="0.25">
      <c r="A410"/>
      <c r="B410"/>
      <c r="C410"/>
    </row>
    <row r="411" spans="1:3" ht="15" x14ac:dyDescent="0.25">
      <c r="A411"/>
      <c r="B411"/>
      <c r="C411"/>
    </row>
    <row r="412" spans="1:3" ht="15" x14ac:dyDescent="0.25">
      <c r="A412"/>
      <c r="B412"/>
      <c r="C412"/>
    </row>
    <row r="413" spans="1:3" ht="15" x14ac:dyDescent="0.25">
      <c r="A413"/>
      <c r="B413"/>
      <c r="C413"/>
    </row>
    <row r="414" spans="1:3" ht="15" x14ac:dyDescent="0.25">
      <c r="A414"/>
      <c r="B414"/>
      <c r="C414"/>
    </row>
    <row r="415" spans="1:3" ht="15" x14ac:dyDescent="0.25">
      <c r="A415"/>
      <c r="B415"/>
      <c r="C415"/>
    </row>
    <row r="416" spans="1:3" ht="15" x14ac:dyDescent="0.25">
      <c r="A416"/>
      <c r="B416"/>
      <c r="C416"/>
    </row>
    <row r="417" spans="1:3" ht="15" x14ac:dyDescent="0.25">
      <c r="A417"/>
      <c r="B417"/>
      <c r="C417"/>
    </row>
    <row r="418" spans="1:3" ht="15" x14ac:dyDescent="0.25">
      <c r="A418"/>
      <c r="B418"/>
      <c r="C418"/>
    </row>
    <row r="419" spans="1:3" ht="15" x14ac:dyDescent="0.25">
      <c r="A419"/>
      <c r="B419"/>
      <c r="C419"/>
    </row>
    <row r="420" spans="1:3" ht="15" x14ac:dyDescent="0.25">
      <c r="A420"/>
      <c r="B420"/>
      <c r="C420"/>
    </row>
    <row r="421" spans="1:3" ht="15" x14ac:dyDescent="0.25">
      <c r="A421"/>
      <c r="B421"/>
      <c r="C421"/>
    </row>
    <row r="422" spans="1:3" ht="15" x14ac:dyDescent="0.25">
      <c r="A422"/>
      <c r="B422"/>
      <c r="C422"/>
    </row>
    <row r="423" spans="1:3" ht="15" x14ac:dyDescent="0.25">
      <c r="A423"/>
      <c r="B423"/>
      <c r="C423"/>
    </row>
    <row r="424" spans="1:3" ht="15" x14ac:dyDescent="0.25">
      <c r="A424"/>
      <c r="B424"/>
      <c r="C424"/>
    </row>
    <row r="425" spans="1:3" ht="15" x14ac:dyDescent="0.25">
      <c r="A425"/>
      <c r="B425"/>
      <c r="C425"/>
    </row>
    <row r="426" spans="1:3" ht="15" x14ac:dyDescent="0.25">
      <c r="A426"/>
      <c r="B426"/>
      <c r="C426"/>
    </row>
    <row r="427" spans="1:3" ht="15" x14ac:dyDescent="0.25">
      <c r="A427"/>
      <c r="B427"/>
      <c r="C427"/>
    </row>
    <row r="428" spans="1:3" ht="15" x14ac:dyDescent="0.25">
      <c r="A428"/>
      <c r="B428"/>
      <c r="C428"/>
    </row>
    <row r="429" spans="1:3" ht="15" x14ac:dyDescent="0.25">
      <c r="A429"/>
      <c r="B429"/>
      <c r="C429"/>
    </row>
    <row r="430" spans="1:3" ht="15" x14ac:dyDescent="0.25">
      <c r="A430"/>
      <c r="B430"/>
      <c r="C430"/>
    </row>
    <row r="431" spans="1:3" ht="15" x14ac:dyDescent="0.25">
      <c r="A431"/>
      <c r="B431"/>
      <c r="C431"/>
    </row>
    <row r="432" spans="1:3" ht="15" x14ac:dyDescent="0.25">
      <c r="A432"/>
      <c r="B432"/>
      <c r="C432"/>
    </row>
    <row r="433" spans="1:3" ht="15" x14ac:dyDescent="0.25">
      <c r="A433"/>
      <c r="B433"/>
      <c r="C433"/>
    </row>
    <row r="434" spans="1:3" ht="15" x14ac:dyDescent="0.25">
      <c r="A434"/>
      <c r="B434"/>
      <c r="C434"/>
    </row>
    <row r="435" spans="1:3" ht="15" x14ac:dyDescent="0.25">
      <c r="A435"/>
      <c r="B435"/>
      <c r="C435"/>
    </row>
    <row r="436" spans="1:3" ht="15" x14ac:dyDescent="0.25">
      <c r="A436"/>
      <c r="B436"/>
      <c r="C436"/>
    </row>
    <row r="437" spans="1:3" ht="15" x14ac:dyDescent="0.25">
      <c r="A437"/>
      <c r="B437"/>
      <c r="C437"/>
    </row>
    <row r="438" spans="1:3" ht="15" x14ac:dyDescent="0.25">
      <c r="A438"/>
      <c r="B438"/>
      <c r="C438"/>
    </row>
    <row r="439" spans="1:3" ht="15" x14ac:dyDescent="0.25">
      <c r="A439"/>
      <c r="B439"/>
      <c r="C439"/>
    </row>
    <row r="440" spans="1:3" ht="15" x14ac:dyDescent="0.25">
      <c r="A440"/>
      <c r="B440"/>
      <c r="C440"/>
    </row>
    <row r="441" spans="1:3" ht="15" x14ac:dyDescent="0.25">
      <c r="A441"/>
      <c r="B441"/>
      <c r="C441"/>
    </row>
    <row r="442" spans="1:3" ht="15" x14ac:dyDescent="0.25">
      <c r="A442"/>
      <c r="B442"/>
      <c r="C442"/>
    </row>
    <row r="443" spans="1:3" ht="15" x14ac:dyDescent="0.25">
      <c r="A443"/>
      <c r="B443"/>
      <c r="C443"/>
    </row>
    <row r="444" spans="1:3" ht="15" x14ac:dyDescent="0.25">
      <c r="A444"/>
      <c r="B444"/>
      <c r="C444"/>
    </row>
    <row r="445" spans="1:3" ht="15" x14ac:dyDescent="0.25">
      <c r="A445"/>
      <c r="B445"/>
      <c r="C445"/>
    </row>
    <row r="446" spans="1:3" ht="15" x14ac:dyDescent="0.25">
      <c r="A446"/>
      <c r="B446"/>
      <c r="C446"/>
    </row>
    <row r="447" spans="1:3" ht="15" x14ac:dyDescent="0.25">
      <c r="A447"/>
      <c r="B447"/>
      <c r="C447"/>
    </row>
    <row r="448" spans="1:3" ht="15" x14ac:dyDescent="0.25">
      <c r="A448"/>
      <c r="B448"/>
      <c r="C448"/>
    </row>
    <row r="449" spans="1:3" ht="15" x14ac:dyDescent="0.25">
      <c r="A449"/>
      <c r="B449"/>
      <c r="C449"/>
    </row>
    <row r="450" spans="1:3" ht="15" x14ac:dyDescent="0.25">
      <c r="A450"/>
      <c r="B450"/>
      <c r="C450"/>
    </row>
    <row r="451" spans="1:3" ht="15" x14ac:dyDescent="0.25">
      <c r="A451"/>
      <c r="B451"/>
      <c r="C451"/>
    </row>
    <row r="452" spans="1:3" ht="15" x14ac:dyDescent="0.25">
      <c r="A452"/>
      <c r="B452"/>
      <c r="C452"/>
    </row>
    <row r="453" spans="1:3" ht="15" x14ac:dyDescent="0.25">
      <c r="A453"/>
      <c r="B453"/>
      <c r="C453"/>
    </row>
    <row r="454" spans="1:3" ht="15" x14ac:dyDescent="0.25">
      <c r="A454"/>
      <c r="B454"/>
      <c r="C454"/>
    </row>
    <row r="455" spans="1:3" ht="15" x14ac:dyDescent="0.25">
      <c r="A455"/>
      <c r="B455"/>
      <c r="C455"/>
    </row>
    <row r="456" spans="1:3" ht="15" x14ac:dyDescent="0.25">
      <c r="A456"/>
      <c r="B456"/>
      <c r="C456"/>
    </row>
    <row r="457" spans="1:3" ht="15" x14ac:dyDescent="0.25">
      <c r="A457"/>
      <c r="B457"/>
      <c r="C457"/>
    </row>
    <row r="458" spans="1:3" ht="15" x14ac:dyDescent="0.25">
      <c r="A458"/>
      <c r="B458"/>
      <c r="C458"/>
    </row>
    <row r="459" spans="1:3" ht="15" x14ac:dyDescent="0.25">
      <c r="A459"/>
      <c r="B459"/>
      <c r="C459"/>
    </row>
    <row r="460" spans="1:3" ht="15" x14ac:dyDescent="0.25">
      <c r="A460"/>
      <c r="B460"/>
      <c r="C460"/>
    </row>
    <row r="461" spans="1:3" ht="15" x14ac:dyDescent="0.25">
      <c r="A461"/>
      <c r="B461"/>
      <c r="C461"/>
    </row>
    <row r="462" spans="1:3" ht="15" x14ac:dyDescent="0.25">
      <c r="A462"/>
      <c r="B462"/>
      <c r="C462"/>
    </row>
    <row r="463" spans="1:3" ht="15" x14ac:dyDescent="0.25">
      <c r="A463"/>
      <c r="B463"/>
      <c r="C463"/>
    </row>
    <row r="464" spans="1:3" ht="15" x14ac:dyDescent="0.25">
      <c r="A464"/>
      <c r="B464"/>
      <c r="C464"/>
    </row>
    <row r="465" spans="1:3" ht="15" x14ac:dyDescent="0.25">
      <c r="A465"/>
      <c r="B465"/>
      <c r="C465"/>
    </row>
    <row r="466" spans="1:3" ht="15" x14ac:dyDescent="0.25">
      <c r="A466"/>
      <c r="B466"/>
      <c r="C466"/>
    </row>
    <row r="467" spans="1:3" ht="15" x14ac:dyDescent="0.25">
      <c r="A467"/>
      <c r="B467"/>
      <c r="C467"/>
    </row>
    <row r="468" spans="1:3" ht="15" x14ac:dyDescent="0.25">
      <c r="A468"/>
      <c r="B468"/>
      <c r="C468"/>
    </row>
    <row r="469" spans="1:3" ht="15" x14ac:dyDescent="0.25">
      <c r="A469"/>
      <c r="B469"/>
      <c r="C469"/>
    </row>
    <row r="470" spans="1:3" ht="15" x14ac:dyDescent="0.25">
      <c r="A470"/>
      <c r="B470"/>
      <c r="C470"/>
    </row>
    <row r="471" spans="1:3" ht="15" x14ac:dyDescent="0.25">
      <c r="A471"/>
      <c r="B471"/>
      <c r="C471"/>
    </row>
    <row r="472" spans="1:3" ht="15" x14ac:dyDescent="0.25">
      <c r="A472"/>
      <c r="B472"/>
      <c r="C472"/>
    </row>
    <row r="473" spans="1:3" ht="15" x14ac:dyDescent="0.25">
      <c r="A473"/>
      <c r="B473"/>
      <c r="C473"/>
    </row>
    <row r="474" spans="1:3" ht="15" x14ac:dyDescent="0.25">
      <c r="A474"/>
      <c r="B474"/>
      <c r="C474"/>
    </row>
    <row r="475" spans="1:3" ht="15" x14ac:dyDescent="0.25">
      <c r="A475"/>
      <c r="B475"/>
      <c r="C475"/>
    </row>
    <row r="476" spans="1:3" ht="15" x14ac:dyDescent="0.25">
      <c r="A476"/>
      <c r="B476"/>
      <c r="C476"/>
    </row>
    <row r="477" spans="1:3" ht="15" x14ac:dyDescent="0.25">
      <c r="A477"/>
      <c r="B477"/>
      <c r="C477"/>
    </row>
    <row r="478" spans="1:3" ht="15" x14ac:dyDescent="0.25">
      <c r="A478"/>
      <c r="B478"/>
      <c r="C478"/>
    </row>
    <row r="479" spans="1:3" ht="15" x14ac:dyDescent="0.25">
      <c r="A479"/>
      <c r="B479"/>
      <c r="C479"/>
    </row>
    <row r="480" spans="1:3" ht="15" x14ac:dyDescent="0.25">
      <c r="A480"/>
      <c r="B480"/>
      <c r="C480"/>
    </row>
    <row r="481" spans="1:3" ht="15" x14ac:dyDescent="0.25">
      <c r="A481"/>
      <c r="B481"/>
      <c r="C481"/>
    </row>
    <row r="482" spans="1:3" ht="15" x14ac:dyDescent="0.25">
      <c r="A482"/>
      <c r="B482"/>
      <c r="C482"/>
    </row>
    <row r="483" spans="1:3" ht="15" x14ac:dyDescent="0.25">
      <c r="A483"/>
      <c r="B483"/>
      <c r="C483"/>
    </row>
    <row r="484" spans="1:3" ht="15" x14ac:dyDescent="0.25">
      <c r="A484"/>
      <c r="B484"/>
      <c r="C484"/>
    </row>
    <row r="485" spans="1:3" ht="15" x14ac:dyDescent="0.25">
      <c r="A485"/>
      <c r="B485"/>
      <c r="C485"/>
    </row>
    <row r="486" spans="1:3" ht="15" x14ac:dyDescent="0.25">
      <c r="A486"/>
      <c r="B486"/>
      <c r="C486"/>
    </row>
    <row r="487" spans="1:3" ht="15" x14ac:dyDescent="0.25">
      <c r="A487"/>
      <c r="B487"/>
      <c r="C487"/>
    </row>
    <row r="488" spans="1:3" ht="15" x14ac:dyDescent="0.25">
      <c r="A488"/>
      <c r="B488"/>
      <c r="C488"/>
    </row>
    <row r="489" spans="1:3" ht="15" x14ac:dyDescent="0.25">
      <c r="A489"/>
      <c r="B489"/>
      <c r="C489"/>
    </row>
    <row r="490" spans="1:3" ht="15" x14ac:dyDescent="0.25">
      <c r="A490"/>
      <c r="B490"/>
      <c r="C490"/>
    </row>
    <row r="491" spans="1:3" ht="15" x14ac:dyDescent="0.25">
      <c r="A491"/>
      <c r="B491"/>
      <c r="C491"/>
    </row>
    <row r="492" spans="1:3" ht="15" x14ac:dyDescent="0.25">
      <c r="A492"/>
      <c r="B492"/>
      <c r="C492"/>
    </row>
    <row r="493" spans="1:3" ht="15" x14ac:dyDescent="0.25">
      <c r="A493"/>
      <c r="B493"/>
      <c r="C493"/>
    </row>
    <row r="494" spans="1:3" ht="15" x14ac:dyDescent="0.25">
      <c r="A494"/>
      <c r="B494"/>
      <c r="C494"/>
    </row>
    <row r="495" spans="1:3" ht="15" x14ac:dyDescent="0.25">
      <c r="A495"/>
      <c r="B495"/>
      <c r="C495"/>
    </row>
    <row r="496" spans="1:3" ht="15" x14ac:dyDescent="0.25">
      <c r="A496"/>
      <c r="B496"/>
      <c r="C496"/>
    </row>
    <row r="497" spans="1:3" ht="15" x14ac:dyDescent="0.25">
      <c r="A497"/>
      <c r="B497"/>
      <c r="C497"/>
    </row>
    <row r="498" spans="1:3" ht="15" x14ac:dyDescent="0.25">
      <c r="A498"/>
      <c r="B498"/>
      <c r="C498"/>
    </row>
    <row r="499" spans="1:3" ht="15" x14ac:dyDescent="0.25">
      <c r="A499"/>
      <c r="B499"/>
      <c r="C499"/>
    </row>
    <row r="500" spans="1:3" ht="15" x14ac:dyDescent="0.25">
      <c r="A500"/>
      <c r="B500"/>
      <c r="C500"/>
    </row>
    <row r="501" spans="1:3" ht="15" x14ac:dyDescent="0.25">
      <c r="A501"/>
      <c r="B501"/>
      <c r="C501"/>
    </row>
    <row r="502" spans="1:3" ht="15" x14ac:dyDescent="0.25">
      <c r="A502"/>
      <c r="B502"/>
      <c r="C502"/>
    </row>
    <row r="503" spans="1:3" ht="15" x14ac:dyDescent="0.25">
      <c r="A503"/>
      <c r="B503"/>
      <c r="C503"/>
    </row>
    <row r="504" spans="1:3" ht="15" x14ac:dyDescent="0.25">
      <c r="A504"/>
      <c r="B504"/>
      <c r="C504"/>
    </row>
    <row r="505" spans="1:3" ht="15" x14ac:dyDescent="0.25">
      <c r="A505"/>
      <c r="B505"/>
      <c r="C505"/>
    </row>
    <row r="506" spans="1:3" ht="15" x14ac:dyDescent="0.25">
      <c r="A506"/>
      <c r="B506"/>
      <c r="C506"/>
    </row>
    <row r="507" spans="1:3" ht="15" x14ac:dyDescent="0.25">
      <c r="A507"/>
      <c r="B507"/>
      <c r="C507"/>
    </row>
    <row r="508" spans="1:3" ht="15" x14ac:dyDescent="0.25">
      <c r="A508"/>
      <c r="B508"/>
      <c r="C508"/>
    </row>
    <row r="509" spans="1:3" ht="15" x14ac:dyDescent="0.25">
      <c r="A509"/>
      <c r="B509"/>
      <c r="C509"/>
    </row>
    <row r="510" spans="1:3" ht="15" x14ac:dyDescent="0.25">
      <c r="A510"/>
      <c r="B510"/>
      <c r="C510"/>
    </row>
    <row r="511" spans="1:3" ht="15" x14ac:dyDescent="0.25">
      <c r="A511"/>
      <c r="B511"/>
      <c r="C511"/>
    </row>
    <row r="512" spans="1:3" ht="15" x14ac:dyDescent="0.25">
      <c r="A512"/>
      <c r="B512"/>
      <c r="C512"/>
    </row>
    <row r="513" spans="1:3" ht="15" x14ac:dyDescent="0.25">
      <c r="A513"/>
      <c r="B513"/>
      <c r="C513"/>
    </row>
    <row r="514" spans="1:3" ht="15" x14ac:dyDescent="0.25">
      <c r="A514"/>
      <c r="B514"/>
      <c r="C514"/>
    </row>
    <row r="515" spans="1:3" ht="15" x14ac:dyDescent="0.25">
      <c r="A515"/>
      <c r="B515"/>
      <c r="C515"/>
    </row>
    <row r="516" spans="1:3" ht="15" x14ac:dyDescent="0.25">
      <c r="A516"/>
      <c r="B516"/>
      <c r="C516"/>
    </row>
    <row r="517" spans="1:3" ht="15" x14ac:dyDescent="0.25">
      <c r="A517"/>
      <c r="B517"/>
      <c r="C517"/>
    </row>
    <row r="518" spans="1:3" ht="15" x14ac:dyDescent="0.25">
      <c r="A518"/>
      <c r="B518"/>
      <c r="C518"/>
    </row>
    <row r="519" spans="1:3" ht="15" x14ac:dyDescent="0.25">
      <c r="A519"/>
      <c r="B519"/>
      <c r="C519"/>
    </row>
    <row r="520" spans="1:3" ht="15" x14ac:dyDescent="0.25">
      <c r="A520"/>
      <c r="B520"/>
      <c r="C520"/>
    </row>
    <row r="521" spans="1:3" ht="15" x14ac:dyDescent="0.25">
      <c r="A521"/>
      <c r="B521"/>
      <c r="C521"/>
    </row>
    <row r="522" spans="1:3" ht="15" x14ac:dyDescent="0.25">
      <c r="A522"/>
      <c r="B522"/>
      <c r="C522"/>
    </row>
    <row r="523" spans="1:3" ht="15" x14ac:dyDescent="0.25">
      <c r="A523"/>
      <c r="B523"/>
      <c r="C523"/>
    </row>
    <row r="524" spans="1:3" ht="15" x14ac:dyDescent="0.25">
      <c r="A524"/>
      <c r="B524"/>
      <c r="C524"/>
    </row>
    <row r="525" spans="1:3" ht="15" x14ac:dyDescent="0.25">
      <c r="A525"/>
      <c r="B525"/>
      <c r="C525"/>
    </row>
    <row r="526" spans="1:3" ht="15" x14ac:dyDescent="0.25">
      <c r="A526"/>
      <c r="B526"/>
      <c r="C526"/>
    </row>
    <row r="527" spans="1:3" ht="15" x14ac:dyDescent="0.25">
      <c r="A527"/>
      <c r="B527"/>
      <c r="C527"/>
    </row>
    <row r="528" spans="1:3" ht="15" x14ac:dyDescent="0.25">
      <c r="A528"/>
      <c r="B528"/>
      <c r="C528"/>
    </row>
    <row r="529" spans="1:3" ht="15" x14ac:dyDescent="0.25">
      <c r="A529"/>
      <c r="B529"/>
      <c r="C529"/>
    </row>
    <row r="530" spans="1:3" ht="15" x14ac:dyDescent="0.25">
      <c r="A530"/>
      <c r="B530"/>
      <c r="C530"/>
    </row>
    <row r="531" spans="1:3" ht="15" x14ac:dyDescent="0.25">
      <c r="A531"/>
      <c r="B531"/>
      <c r="C531"/>
    </row>
    <row r="532" spans="1:3" ht="15" x14ac:dyDescent="0.25">
      <c r="A532"/>
      <c r="B532"/>
      <c r="C532"/>
    </row>
    <row r="533" spans="1:3" ht="15" x14ac:dyDescent="0.25">
      <c r="A533"/>
      <c r="B533"/>
      <c r="C533"/>
    </row>
    <row r="534" spans="1:3" ht="15" x14ac:dyDescent="0.25">
      <c r="A534"/>
      <c r="B534"/>
      <c r="C534"/>
    </row>
    <row r="535" spans="1:3" ht="15" x14ac:dyDescent="0.25">
      <c r="A535"/>
      <c r="B535"/>
      <c r="C535"/>
    </row>
    <row r="536" spans="1:3" ht="15" x14ac:dyDescent="0.25">
      <c r="A536"/>
      <c r="B536"/>
      <c r="C536"/>
    </row>
    <row r="537" spans="1:3" ht="15" x14ac:dyDescent="0.25">
      <c r="A537"/>
      <c r="B537"/>
      <c r="C537"/>
    </row>
    <row r="538" spans="1:3" ht="15" x14ac:dyDescent="0.25">
      <c r="A538"/>
      <c r="B538"/>
      <c r="C538"/>
    </row>
    <row r="539" spans="1:3" ht="15" x14ac:dyDescent="0.25">
      <c r="A539"/>
      <c r="B539"/>
      <c r="C539"/>
    </row>
    <row r="540" spans="1:3" ht="15" x14ac:dyDescent="0.25">
      <c r="A540"/>
      <c r="B540"/>
      <c r="C540"/>
    </row>
    <row r="541" spans="1:3" ht="15" x14ac:dyDescent="0.25">
      <c r="A541"/>
      <c r="B541"/>
      <c r="C541"/>
    </row>
    <row r="542" spans="1:3" ht="15" x14ac:dyDescent="0.25">
      <c r="A542"/>
      <c r="B542"/>
      <c r="C542"/>
    </row>
    <row r="543" spans="1:3" ht="15" x14ac:dyDescent="0.25">
      <c r="A543"/>
      <c r="B543"/>
      <c r="C543"/>
    </row>
    <row r="544" spans="1:3" ht="15" x14ac:dyDescent="0.25">
      <c r="A544"/>
      <c r="B544"/>
      <c r="C544"/>
    </row>
    <row r="545" spans="1:3" ht="15" x14ac:dyDescent="0.25">
      <c r="A545"/>
      <c r="B545"/>
      <c r="C545"/>
    </row>
    <row r="546" spans="1:3" ht="15" x14ac:dyDescent="0.25">
      <c r="A546"/>
      <c r="B546"/>
      <c r="C546"/>
    </row>
    <row r="547" spans="1:3" ht="15" x14ac:dyDescent="0.25">
      <c r="A547"/>
      <c r="B547"/>
      <c r="C547"/>
    </row>
    <row r="548" spans="1:3" ht="15" x14ac:dyDescent="0.25">
      <c r="A548"/>
      <c r="B548"/>
      <c r="C548"/>
    </row>
    <row r="549" spans="1:3" ht="15" x14ac:dyDescent="0.25">
      <c r="A549"/>
      <c r="B549"/>
      <c r="C549"/>
    </row>
    <row r="550" spans="1:3" ht="15" x14ac:dyDescent="0.25">
      <c r="A550"/>
      <c r="B550"/>
      <c r="C550"/>
    </row>
    <row r="551" spans="1:3" ht="15" x14ac:dyDescent="0.25">
      <c r="A551"/>
      <c r="B551"/>
      <c r="C551"/>
    </row>
    <row r="552" spans="1:3" ht="15" x14ac:dyDescent="0.25">
      <c r="A552"/>
      <c r="B552"/>
      <c r="C552"/>
    </row>
    <row r="553" spans="1:3" ht="15" x14ac:dyDescent="0.25">
      <c r="A553"/>
      <c r="B553"/>
      <c r="C553"/>
    </row>
    <row r="554" spans="1:3" ht="15" x14ac:dyDescent="0.25">
      <c r="A554"/>
      <c r="B554"/>
      <c r="C554"/>
    </row>
    <row r="555" spans="1:3" ht="15" x14ac:dyDescent="0.25">
      <c r="A555"/>
      <c r="B555"/>
      <c r="C555"/>
    </row>
    <row r="556" spans="1:3" ht="15" x14ac:dyDescent="0.25">
      <c r="A556"/>
      <c r="B556"/>
      <c r="C556"/>
    </row>
    <row r="557" spans="1:3" ht="15" x14ac:dyDescent="0.25">
      <c r="A557"/>
      <c r="B557"/>
      <c r="C557"/>
    </row>
    <row r="558" spans="1:3" ht="15" x14ac:dyDescent="0.25">
      <c r="A558"/>
      <c r="B558"/>
      <c r="C558"/>
    </row>
    <row r="559" spans="1:3" ht="15" x14ac:dyDescent="0.25">
      <c r="A559"/>
      <c r="B559"/>
      <c r="C559"/>
    </row>
    <row r="560" spans="1:3" ht="15" x14ac:dyDescent="0.25">
      <c r="A560"/>
      <c r="B560"/>
      <c r="C560"/>
    </row>
    <row r="561" spans="1:3" ht="15" x14ac:dyDescent="0.25">
      <c r="A561"/>
      <c r="B561"/>
      <c r="C561"/>
    </row>
    <row r="562" spans="1:3" ht="15" x14ac:dyDescent="0.25">
      <c r="A562"/>
      <c r="B562"/>
      <c r="C562"/>
    </row>
    <row r="563" spans="1:3" ht="15" x14ac:dyDescent="0.25">
      <c r="A563"/>
      <c r="B563"/>
      <c r="C563"/>
    </row>
    <row r="564" spans="1:3" ht="15" x14ac:dyDescent="0.25">
      <c r="A564"/>
      <c r="B564"/>
      <c r="C564"/>
    </row>
    <row r="565" spans="1:3" ht="15" x14ac:dyDescent="0.25">
      <c r="A565"/>
      <c r="B565"/>
      <c r="C565"/>
    </row>
    <row r="566" spans="1:3" ht="15" x14ac:dyDescent="0.25">
      <c r="A566"/>
      <c r="B566"/>
      <c r="C566"/>
    </row>
    <row r="567" spans="1:3" ht="15" x14ac:dyDescent="0.25">
      <c r="A567"/>
      <c r="B567"/>
      <c r="C567"/>
    </row>
    <row r="568" spans="1:3" ht="15" x14ac:dyDescent="0.25">
      <c r="A568"/>
      <c r="B568"/>
      <c r="C568"/>
    </row>
    <row r="569" spans="1:3" ht="15" x14ac:dyDescent="0.25">
      <c r="A569"/>
      <c r="B569"/>
      <c r="C569"/>
    </row>
    <row r="570" spans="1:3" ht="15" x14ac:dyDescent="0.25">
      <c r="A570"/>
      <c r="B570"/>
      <c r="C570"/>
    </row>
    <row r="571" spans="1:3" ht="15" x14ac:dyDescent="0.25">
      <c r="A571"/>
      <c r="B571"/>
      <c r="C571"/>
    </row>
    <row r="572" spans="1:3" ht="15" x14ac:dyDescent="0.25">
      <c r="A572"/>
      <c r="B572"/>
      <c r="C572"/>
    </row>
    <row r="573" spans="1:3" ht="15" x14ac:dyDescent="0.25">
      <c r="A573"/>
      <c r="B573"/>
      <c r="C573"/>
    </row>
    <row r="574" spans="1:3" ht="15" x14ac:dyDescent="0.25">
      <c r="A574"/>
      <c r="B574"/>
      <c r="C574"/>
    </row>
    <row r="575" spans="1:3" ht="15" x14ac:dyDescent="0.25">
      <c r="A575"/>
      <c r="B575"/>
      <c r="C575"/>
    </row>
    <row r="576" spans="1:3" ht="15" x14ac:dyDescent="0.25">
      <c r="A576"/>
      <c r="B576"/>
      <c r="C576"/>
    </row>
    <row r="577" spans="1:3" ht="15" x14ac:dyDescent="0.25">
      <c r="A577"/>
      <c r="B577"/>
      <c r="C577"/>
    </row>
    <row r="578" spans="1:3" ht="15" x14ac:dyDescent="0.25">
      <c r="A578"/>
      <c r="B578"/>
      <c r="C578"/>
    </row>
    <row r="579" spans="1:3" ht="15" x14ac:dyDescent="0.25">
      <c r="A579"/>
      <c r="B579"/>
      <c r="C579"/>
    </row>
    <row r="580" spans="1:3" ht="15" x14ac:dyDescent="0.25">
      <c r="A580"/>
      <c r="B580"/>
      <c r="C580"/>
    </row>
    <row r="581" spans="1:3" ht="15" x14ac:dyDescent="0.25">
      <c r="A581"/>
      <c r="B581"/>
      <c r="C581"/>
    </row>
    <row r="582" spans="1:3" ht="15" x14ac:dyDescent="0.25">
      <c r="A582"/>
      <c r="B582"/>
      <c r="C582"/>
    </row>
    <row r="583" spans="1:3" ht="15" x14ac:dyDescent="0.25">
      <c r="A583"/>
      <c r="B583"/>
      <c r="C583"/>
    </row>
    <row r="584" spans="1:3" ht="15" x14ac:dyDescent="0.25">
      <c r="A584"/>
      <c r="B584"/>
      <c r="C584"/>
    </row>
    <row r="585" spans="1:3" ht="15" x14ac:dyDescent="0.25">
      <c r="A585"/>
      <c r="B585"/>
      <c r="C585"/>
    </row>
    <row r="586" spans="1:3" ht="15" x14ac:dyDescent="0.25">
      <c r="A586"/>
      <c r="B586"/>
      <c r="C586"/>
    </row>
    <row r="587" spans="1:3" ht="15" x14ac:dyDescent="0.25">
      <c r="A587"/>
      <c r="B587"/>
      <c r="C587"/>
    </row>
    <row r="588" spans="1:3" ht="15" x14ac:dyDescent="0.25">
      <c r="A588"/>
      <c r="B588"/>
      <c r="C588"/>
    </row>
    <row r="589" spans="1:3" ht="15" x14ac:dyDescent="0.25">
      <c r="A589"/>
      <c r="B589"/>
      <c r="C589"/>
    </row>
    <row r="590" spans="1:3" ht="15" x14ac:dyDescent="0.25">
      <c r="A590"/>
      <c r="B590"/>
      <c r="C590"/>
    </row>
    <row r="591" spans="1:3" ht="15" x14ac:dyDescent="0.25">
      <c r="A591"/>
      <c r="B591"/>
      <c r="C591"/>
    </row>
    <row r="592" spans="1:3" ht="15" x14ac:dyDescent="0.25">
      <c r="A592"/>
      <c r="B592"/>
      <c r="C592"/>
    </row>
    <row r="593" spans="1:3" ht="15" x14ac:dyDescent="0.25">
      <c r="A593"/>
      <c r="B593"/>
      <c r="C593"/>
    </row>
    <row r="594" spans="1:3" ht="15" x14ac:dyDescent="0.25">
      <c r="A594"/>
      <c r="B594"/>
      <c r="C594"/>
    </row>
    <row r="595" spans="1:3" ht="15" x14ac:dyDescent="0.25">
      <c r="A595"/>
      <c r="B595"/>
      <c r="C595"/>
    </row>
    <row r="596" spans="1:3" ht="15" x14ac:dyDescent="0.25">
      <c r="A596"/>
      <c r="B596"/>
      <c r="C596"/>
    </row>
    <row r="597" spans="1:3" ht="15" x14ac:dyDescent="0.25">
      <c r="A597"/>
      <c r="B597"/>
      <c r="C597"/>
    </row>
    <row r="598" spans="1:3" ht="15" x14ac:dyDescent="0.25">
      <c r="A598"/>
      <c r="B598"/>
      <c r="C598"/>
    </row>
    <row r="599" spans="1:3" ht="15" x14ac:dyDescent="0.25">
      <c r="A599"/>
      <c r="B599"/>
      <c r="C599"/>
    </row>
    <row r="600" spans="1:3" ht="15" x14ac:dyDescent="0.25">
      <c r="A600"/>
      <c r="B600"/>
      <c r="C600"/>
    </row>
    <row r="601" spans="1:3" ht="15" x14ac:dyDescent="0.25">
      <c r="A601"/>
      <c r="B601"/>
      <c r="C601"/>
    </row>
    <row r="602" spans="1:3" ht="15" x14ac:dyDescent="0.25">
      <c r="A602"/>
      <c r="B602"/>
      <c r="C602"/>
    </row>
    <row r="603" spans="1:3" ht="15" x14ac:dyDescent="0.25">
      <c r="A603"/>
      <c r="B603"/>
      <c r="C603"/>
    </row>
    <row r="604" spans="1:3" ht="15" x14ac:dyDescent="0.25">
      <c r="A604"/>
      <c r="B604"/>
      <c r="C604"/>
    </row>
    <row r="605" spans="1:3" ht="15" x14ac:dyDescent="0.25">
      <c r="A605"/>
      <c r="B605"/>
      <c r="C605"/>
    </row>
    <row r="606" spans="1:3" ht="15" x14ac:dyDescent="0.25">
      <c r="A606"/>
      <c r="B606"/>
      <c r="C606"/>
    </row>
    <row r="607" spans="1:3" ht="15" x14ac:dyDescent="0.25">
      <c r="A607"/>
      <c r="B607"/>
      <c r="C607"/>
    </row>
    <row r="608" spans="1:3" ht="15" x14ac:dyDescent="0.25">
      <c r="A608"/>
      <c r="B608"/>
      <c r="C608"/>
    </row>
    <row r="609" spans="1:3" ht="15" x14ac:dyDescent="0.25">
      <c r="A609"/>
      <c r="B609"/>
      <c r="C609"/>
    </row>
    <row r="610" spans="1:3" ht="15" x14ac:dyDescent="0.25">
      <c r="A610"/>
      <c r="B610"/>
      <c r="C610"/>
    </row>
    <row r="611" spans="1:3" ht="15" x14ac:dyDescent="0.25">
      <c r="A611"/>
      <c r="B611"/>
      <c r="C611"/>
    </row>
    <row r="612" spans="1:3" ht="15" x14ac:dyDescent="0.25">
      <c r="A612"/>
      <c r="B612"/>
      <c r="C612"/>
    </row>
    <row r="613" spans="1:3" ht="15" x14ac:dyDescent="0.25">
      <c r="A613"/>
      <c r="B613"/>
      <c r="C613"/>
    </row>
    <row r="614" spans="1:3" ht="15" x14ac:dyDescent="0.25">
      <c r="A614"/>
      <c r="B614"/>
      <c r="C614"/>
    </row>
    <row r="615" spans="1:3" ht="15" x14ac:dyDescent="0.25">
      <c r="A615"/>
      <c r="B615"/>
      <c r="C615"/>
    </row>
  </sheetData>
  <autoFilter ref="A6:D152" xr:uid="{EABD80E7-73DB-432C-BF77-81555F1EE203}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423E-9648-4941-BFE0-9BB6574D489C}">
  <dimension ref="A1:E1024"/>
  <sheetViews>
    <sheetView showGridLines="0" topLeftCell="C1" workbookViewId="0">
      <pane ySplit="6" topLeftCell="A7" activePane="bottomLeft" state="frozen"/>
      <selection pane="bottomLeft" activeCell="C12" sqref="C12"/>
    </sheetView>
  </sheetViews>
  <sheetFormatPr defaultColWidth="8.85546875" defaultRowHeight="12.75" x14ac:dyDescent="0.2"/>
  <cols>
    <col min="1" max="1" width="12" style="1" customWidth="1"/>
    <col min="2" max="2" width="20.7109375" style="1" customWidth="1"/>
    <col min="3" max="3" width="54" style="1" customWidth="1"/>
    <col min="4" max="4" width="13" style="1" customWidth="1"/>
    <col min="5" max="16384" width="8.85546875" style="1"/>
  </cols>
  <sheetData>
    <row r="1" spans="1:5" x14ac:dyDescent="0.2">
      <c r="D1" s="6">
        <v>0</v>
      </c>
    </row>
    <row r="3" spans="1:5" x14ac:dyDescent="0.2">
      <c r="C3" s="13" t="s">
        <v>2261</v>
      </c>
      <c r="D3" s="10">
        <f>D4+D5</f>
        <v>170475.97963916877</v>
      </c>
      <c r="E3" s="16"/>
    </row>
    <row r="4" spans="1:5" x14ac:dyDescent="0.2">
      <c r="C4" s="13" t="s">
        <v>2260</v>
      </c>
      <c r="D4" s="10">
        <f>SUM(D282:D285)</f>
        <v>14327.36</v>
      </c>
    </row>
    <row r="5" spans="1:5" x14ac:dyDescent="0.2">
      <c r="C5" s="13" t="s">
        <v>2259</v>
      </c>
      <c r="D5" s="10">
        <f>SUM(D7:D278)</f>
        <v>156148.61963916878</v>
      </c>
    </row>
    <row r="6" spans="1:5" ht="13.5" thickBot="1" x14ac:dyDescent="0.25">
      <c r="A6" s="17" t="s">
        <v>2257</v>
      </c>
      <c r="B6" s="17" t="s">
        <v>79</v>
      </c>
      <c r="C6" s="17" t="s">
        <v>80</v>
      </c>
      <c r="D6" s="17" t="s">
        <v>2258</v>
      </c>
    </row>
    <row r="7" spans="1:5" x14ac:dyDescent="0.2">
      <c r="A7" s="1" t="s">
        <v>2262</v>
      </c>
      <c r="B7" s="1" t="s">
        <v>2364</v>
      </c>
      <c r="C7" s="1" t="s">
        <v>204</v>
      </c>
      <c r="D7" s="6">
        <v>2997.4633333333331</v>
      </c>
    </row>
    <row r="8" spans="1:5" x14ac:dyDescent="0.2">
      <c r="A8" s="1" t="s">
        <v>2262</v>
      </c>
      <c r="B8" s="1" t="s">
        <v>2376</v>
      </c>
      <c r="C8" s="1" t="s">
        <v>357</v>
      </c>
      <c r="D8" s="6">
        <v>2779.7366666666671</v>
      </c>
    </row>
    <row r="9" spans="1:5" ht="15" x14ac:dyDescent="0.25">
      <c r="A9" s="1" t="s">
        <v>2262</v>
      </c>
      <c r="B9" t="s">
        <v>2390</v>
      </c>
      <c r="C9" t="s">
        <v>167</v>
      </c>
      <c r="D9" s="6">
        <v>2655.2066666666665</v>
      </c>
    </row>
    <row r="10" spans="1:5" x14ac:dyDescent="0.2">
      <c r="A10" s="1" t="s">
        <v>2262</v>
      </c>
      <c r="B10" s="1" t="s">
        <v>2354</v>
      </c>
      <c r="C10" s="1" t="s">
        <v>473</v>
      </c>
      <c r="D10" s="6">
        <v>2549.9060606060607</v>
      </c>
    </row>
    <row r="11" spans="1:5" x14ac:dyDescent="0.2">
      <c r="A11" s="1" t="s">
        <v>2262</v>
      </c>
      <c r="B11" s="1" t="s">
        <v>2377</v>
      </c>
      <c r="C11" s="1" t="s">
        <v>229</v>
      </c>
      <c r="D11" s="6">
        <v>2519.8766666666661</v>
      </c>
    </row>
    <row r="12" spans="1:5" x14ac:dyDescent="0.2">
      <c r="A12" s="1" t="s">
        <v>2262</v>
      </c>
      <c r="B12" s="1" t="s">
        <v>2265</v>
      </c>
      <c r="C12" s="1" t="s">
        <v>134</v>
      </c>
      <c r="D12" s="6">
        <v>2500</v>
      </c>
    </row>
    <row r="13" spans="1:5" ht="15" x14ac:dyDescent="0.25">
      <c r="A13" s="1" t="s">
        <v>2262</v>
      </c>
      <c r="B13" t="s">
        <v>2306</v>
      </c>
      <c r="C13" t="s">
        <v>472</v>
      </c>
      <c r="D13" s="6">
        <v>2483.8688888888887</v>
      </c>
    </row>
    <row r="14" spans="1:5" ht="15" x14ac:dyDescent="0.25">
      <c r="A14" s="1" t="s">
        <v>2262</v>
      </c>
      <c r="B14" t="s">
        <v>2398</v>
      </c>
      <c r="C14" t="s">
        <v>261</v>
      </c>
      <c r="D14" s="6">
        <v>2463.6766666666667</v>
      </c>
    </row>
    <row r="15" spans="1:5" ht="15" x14ac:dyDescent="0.25">
      <c r="A15" s="1" t="s">
        <v>2262</v>
      </c>
      <c r="B15" t="s">
        <v>2392</v>
      </c>
      <c r="C15" t="s">
        <v>258</v>
      </c>
      <c r="D15" s="6">
        <v>2438.75</v>
      </c>
    </row>
    <row r="16" spans="1:5" x14ac:dyDescent="0.2">
      <c r="A16" s="1" t="s">
        <v>2262</v>
      </c>
      <c r="B16" s="1" t="s">
        <v>2365</v>
      </c>
      <c r="C16" s="1" t="s">
        <v>204</v>
      </c>
      <c r="D16" s="6">
        <v>2274.8466666666668</v>
      </c>
    </row>
    <row r="17" spans="1:4" ht="15" x14ac:dyDescent="0.25">
      <c r="A17" s="1" t="s">
        <v>2262</v>
      </c>
      <c r="B17" t="s">
        <v>2348</v>
      </c>
      <c r="C17" t="s">
        <v>472</v>
      </c>
      <c r="D17" s="6">
        <v>2243.0233333333331</v>
      </c>
    </row>
    <row r="18" spans="1:4" x14ac:dyDescent="0.2">
      <c r="A18" s="1" t="s">
        <v>2262</v>
      </c>
      <c r="B18" s="1" t="s">
        <v>2306</v>
      </c>
      <c r="C18" s="1" t="s">
        <v>380</v>
      </c>
      <c r="D18" s="6">
        <v>2133.8688888888887</v>
      </c>
    </row>
    <row r="19" spans="1:4" x14ac:dyDescent="0.2">
      <c r="A19" s="1" t="s">
        <v>2262</v>
      </c>
      <c r="B19" s="1" t="s">
        <v>2376</v>
      </c>
      <c r="C19" s="1" t="s">
        <v>225</v>
      </c>
      <c r="D19" s="6">
        <v>2088.4016666666666</v>
      </c>
    </row>
    <row r="20" spans="1:4" x14ac:dyDescent="0.2">
      <c r="A20" s="1" t="s">
        <v>2262</v>
      </c>
      <c r="B20" s="1" t="s">
        <v>2378</v>
      </c>
      <c r="C20" s="1" t="s">
        <v>229</v>
      </c>
      <c r="D20" s="6">
        <v>2039.2333333333336</v>
      </c>
    </row>
    <row r="21" spans="1:4" x14ac:dyDescent="0.2">
      <c r="A21" s="1" t="s">
        <v>2262</v>
      </c>
      <c r="B21" s="1" t="s">
        <v>2309</v>
      </c>
      <c r="C21" s="1" t="s">
        <v>220</v>
      </c>
      <c r="D21" s="6">
        <v>2002.4311111111108</v>
      </c>
    </row>
    <row r="22" spans="1:4" x14ac:dyDescent="0.2">
      <c r="A22" s="1" t="s">
        <v>2262</v>
      </c>
      <c r="B22" s="1" t="s">
        <v>2309</v>
      </c>
      <c r="C22" s="1" t="s">
        <v>2310</v>
      </c>
      <c r="D22" s="6">
        <v>1984.5488888888885</v>
      </c>
    </row>
    <row r="23" spans="1:4" x14ac:dyDescent="0.2">
      <c r="A23" s="1" t="s">
        <v>2262</v>
      </c>
      <c r="B23" s="1" t="s">
        <v>2288</v>
      </c>
      <c r="C23" s="1" t="s">
        <v>106</v>
      </c>
      <c r="D23" s="6">
        <v>1933.3333333333333</v>
      </c>
    </row>
    <row r="24" spans="1:4" x14ac:dyDescent="0.2">
      <c r="A24" s="1" t="s">
        <v>2262</v>
      </c>
      <c r="B24" s="1" t="s">
        <v>2305</v>
      </c>
      <c r="C24" s="1" t="s">
        <v>162</v>
      </c>
      <c r="D24" s="6">
        <v>1925.0855555555554</v>
      </c>
    </row>
    <row r="25" spans="1:4" x14ac:dyDescent="0.2">
      <c r="A25" s="1" t="s">
        <v>2262</v>
      </c>
      <c r="B25" s="1" t="s">
        <v>2385</v>
      </c>
      <c r="C25" s="1" t="s">
        <v>219</v>
      </c>
      <c r="D25" s="6">
        <v>1798.4533333333336</v>
      </c>
    </row>
    <row r="26" spans="1:4" ht="15" x14ac:dyDescent="0.25">
      <c r="A26" s="1" t="s">
        <v>2262</v>
      </c>
      <c r="B26" t="s">
        <v>2394</v>
      </c>
      <c r="C26" t="s">
        <v>267</v>
      </c>
      <c r="D26" s="6">
        <v>1778.9899999999998</v>
      </c>
    </row>
    <row r="27" spans="1:4" x14ac:dyDescent="0.2">
      <c r="A27" s="1" t="s">
        <v>2262</v>
      </c>
      <c r="B27" s="1" t="s">
        <v>2270</v>
      </c>
      <c r="C27" s="1" t="s">
        <v>108</v>
      </c>
      <c r="D27" s="6">
        <v>1625</v>
      </c>
    </row>
    <row r="28" spans="1:4" ht="15" x14ac:dyDescent="0.25">
      <c r="A28" s="1" t="s">
        <v>2262</v>
      </c>
      <c r="B28" t="s">
        <v>2349</v>
      </c>
      <c r="C28" t="s">
        <v>472</v>
      </c>
      <c r="D28" s="6">
        <v>1614.348888888889</v>
      </c>
    </row>
    <row r="29" spans="1:4" x14ac:dyDescent="0.2">
      <c r="A29" s="1" t="s">
        <v>2262</v>
      </c>
      <c r="B29" s="1" t="s">
        <v>2381</v>
      </c>
      <c r="C29" s="1" t="s">
        <v>237</v>
      </c>
      <c r="D29" s="6">
        <v>1603.9433333333329</v>
      </c>
    </row>
    <row r="30" spans="1:4" ht="15" x14ac:dyDescent="0.25">
      <c r="A30" s="1" t="s">
        <v>2262</v>
      </c>
      <c r="B30" t="s">
        <v>2387</v>
      </c>
      <c r="C30" t="s">
        <v>248</v>
      </c>
      <c r="D30" s="6">
        <v>1600.6966666666667</v>
      </c>
    </row>
    <row r="31" spans="1:4" x14ac:dyDescent="0.2">
      <c r="A31" s="1" t="s">
        <v>2262</v>
      </c>
      <c r="B31" s="1" t="s">
        <v>2266</v>
      </c>
      <c r="C31" s="1" t="s">
        <v>2267</v>
      </c>
      <c r="D31" s="6">
        <v>1500</v>
      </c>
    </row>
    <row r="32" spans="1:4" x14ac:dyDescent="0.2">
      <c r="A32" s="1" t="s">
        <v>2262</v>
      </c>
      <c r="B32" s="1" t="s">
        <v>2277</v>
      </c>
      <c r="C32" s="1" t="s">
        <v>118</v>
      </c>
      <c r="D32" s="6">
        <v>1500</v>
      </c>
    </row>
    <row r="33" spans="1:4" x14ac:dyDescent="0.2">
      <c r="A33" s="1" t="s">
        <v>2262</v>
      </c>
      <c r="B33" s="1" t="s">
        <v>2294</v>
      </c>
      <c r="C33" s="1" t="s">
        <v>2295</v>
      </c>
      <c r="D33" s="6">
        <v>1500</v>
      </c>
    </row>
    <row r="34" spans="1:4" ht="15" x14ac:dyDescent="0.25">
      <c r="A34" s="1" t="s">
        <v>2262</v>
      </c>
      <c r="B34" t="s">
        <v>2397</v>
      </c>
      <c r="C34" t="s">
        <v>267</v>
      </c>
      <c r="D34" s="6">
        <v>1471.346666666667</v>
      </c>
    </row>
    <row r="35" spans="1:4" x14ac:dyDescent="0.2">
      <c r="A35" s="1" t="s">
        <v>2262</v>
      </c>
      <c r="B35" s="1" t="s">
        <v>2287</v>
      </c>
      <c r="C35" s="1" t="s">
        <v>172</v>
      </c>
      <c r="D35" s="6">
        <v>1375</v>
      </c>
    </row>
    <row r="36" spans="1:4" x14ac:dyDescent="0.2">
      <c r="A36" s="1" t="s">
        <v>2262</v>
      </c>
      <c r="B36" s="1" t="s">
        <v>2355</v>
      </c>
      <c r="C36" s="1" t="s">
        <v>473</v>
      </c>
      <c r="D36" s="6">
        <v>1372.8</v>
      </c>
    </row>
    <row r="37" spans="1:4" x14ac:dyDescent="0.2">
      <c r="A37" s="1" t="s">
        <v>2262</v>
      </c>
      <c r="B37" s="1" t="s">
        <v>2400</v>
      </c>
      <c r="C37" s="1" t="s">
        <v>472</v>
      </c>
      <c r="D37" s="6">
        <v>1337.8655555555556</v>
      </c>
    </row>
    <row r="38" spans="1:4" x14ac:dyDescent="0.2">
      <c r="A38" s="1" t="s">
        <v>2262</v>
      </c>
      <c r="B38" s="1" t="s">
        <v>2375</v>
      </c>
      <c r="C38" s="1" t="s">
        <v>220</v>
      </c>
      <c r="D38" s="6">
        <v>1329.3433333333335</v>
      </c>
    </row>
    <row r="39" spans="1:4" x14ac:dyDescent="0.2">
      <c r="A39" s="1" t="s">
        <v>2262</v>
      </c>
      <c r="B39" s="1" t="s">
        <v>2356</v>
      </c>
      <c r="C39" s="1" t="s">
        <v>473</v>
      </c>
      <c r="D39" s="6">
        <v>1314.7333333333333</v>
      </c>
    </row>
    <row r="40" spans="1:4" x14ac:dyDescent="0.2">
      <c r="A40" s="1" t="s">
        <v>2262</v>
      </c>
      <c r="B40" s="1" t="s">
        <v>2307</v>
      </c>
      <c r="C40" s="1" t="s">
        <v>382</v>
      </c>
      <c r="D40" s="6">
        <v>1252.5333333333333</v>
      </c>
    </row>
    <row r="41" spans="1:4" ht="15" x14ac:dyDescent="0.25">
      <c r="A41" s="1" t="s">
        <v>2262</v>
      </c>
      <c r="B41" t="s">
        <v>2399</v>
      </c>
      <c r="C41" t="s">
        <v>267</v>
      </c>
      <c r="D41" s="6">
        <v>1250</v>
      </c>
    </row>
    <row r="42" spans="1:4" x14ac:dyDescent="0.2">
      <c r="A42" s="1" t="s">
        <v>2262</v>
      </c>
      <c r="B42" s="1" t="s">
        <v>2269</v>
      </c>
      <c r="C42" s="1" t="s">
        <v>112</v>
      </c>
      <c r="D42" s="6">
        <v>1222.9083333333333</v>
      </c>
    </row>
    <row r="43" spans="1:4" x14ac:dyDescent="0.2">
      <c r="A43" s="1" t="s">
        <v>2262</v>
      </c>
      <c r="B43" s="1" t="s">
        <v>2311</v>
      </c>
      <c r="C43" s="1" t="s">
        <v>163</v>
      </c>
      <c r="D43" s="6">
        <v>1220.5016666666668</v>
      </c>
    </row>
    <row r="44" spans="1:4" x14ac:dyDescent="0.2">
      <c r="A44" s="1" t="s">
        <v>2262</v>
      </c>
      <c r="B44" s="1" t="s">
        <v>2312</v>
      </c>
      <c r="C44" s="1" t="s">
        <v>2313</v>
      </c>
      <c r="D44" s="6">
        <v>1092.0522222222223</v>
      </c>
    </row>
    <row r="45" spans="1:4" ht="15" x14ac:dyDescent="0.25">
      <c r="A45" s="1" t="s">
        <v>2262</v>
      </c>
      <c r="B45" t="s">
        <v>2438</v>
      </c>
      <c r="C45" t="s">
        <v>276</v>
      </c>
      <c r="D45" s="6">
        <v>1052.2666666666648</v>
      </c>
    </row>
    <row r="46" spans="1:4" x14ac:dyDescent="0.2">
      <c r="A46" s="1" t="s">
        <v>2262</v>
      </c>
      <c r="B46" s="1" t="s">
        <v>2363</v>
      </c>
      <c r="C46" s="1" t="s">
        <v>204</v>
      </c>
      <c r="D46" s="6">
        <v>1047.67</v>
      </c>
    </row>
    <row r="47" spans="1:4" x14ac:dyDescent="0.2">
      <c r="A47" s="1" t="s">
        <v>2262</v>
      </c>
      <c r="B47" s="1" t="s">
        <v>2263</v>
      </c>
      <c r="C47" s="1" t="s">
        <v>2264</v>
      </c>
      <c r="D47" s="6">
        <v>1000</v>
      </c>
    </row>
    <row r="48" spans="1:4" x14ac:dyDescent="0.2">
      <c r="A48" s="1" t="s">
        <v>2262</v>
      </c>
      <c r="B48" s="1" t="s">
        <v>2273</v>
      </c>
      <c r="C48" s="1" t="s">
        <v>115</v>
      </c>
      <c r="D48" s="6">
        <v>1000</v>
      </c>
    </row>
    <row r="49" spans="1:4" x14ac:dyDescent="0.2">
      <c r="A49" s="1" t="s">
        <v>2262</v>
      </c>
      <c r="B49" s="1" t="s">
        <v>2293</v>
      </c>
      <c r="C49" s="1" t="s">
        <v>294</v>
      </c>
      <c r="D49" s="6">
        <v>1000</v>
      </c>
    </row>
    <row r="50" spans="1:4" ht="15" x14ac:dyDescent="0.25">
      <c r="A50" s="1" t="s">
        <v>2262</v>
      </c>
      <c r="B50" t="s">
        <v>2380</v>
      </c>
      <c r="C50" t="s">
        <v>219</v>
      </c>
      <c r="D50" s="6">
        <v>993.16666666666663</v>
      </c>
    </row>
    <row r="51" spans="1:4" ht="15" x14ac:dyDescent="0.25">
      <c r="A51" s="1" t="s">
        <v>2262</v>
      </c>
      <c r="B51" t="s">
        <v>2401</v>
      </c>
      <c r="C51" t="s">
        <v>302</v>
      </c>
      <c r="D51" s="6">
        <v>952.17781121169617</v>
      </c>
    </row>
    <row r="52" spans="1:4" ht="15" x14ac:dyDescent="0.25">
      <c r="A52" s="1" t="s">
        <v>2262</v>
      </c>
      <c r="B52" t="s">
        <v>2413</v>
      </c>
      <c r="C52" t="s">
        <v>275</v>
      </c>
      <c r="D52" s="6">
        <v>945</v>
      </c>
    </row>
    <row r="53" spans="1:4" ht="15" x14ac:dyDescent="0.25">
      <c r="A53" s="1" t="s">
        <v>2262</v>
      </c>
      <c r="B53" t="s">
        <v>2396</v>
      </c>
      <c r="C53" t="s">
        <v>258</v>
      </c>
      <c r="D53" s="6">
        <v>890</v>
      </c>
    </row>
    <row r="54" spans="1:4" x14ac:dyDescent="0.2">
      <c r="A54" s="1" t="s">
        <v>2262</v>
      </c>
      <c r="B54" s="1" t="s">
        <v>2306</v>
      </c>
      <c r="C54" s="1" t="s">
        <v>182</v>
      </c>
      <c r="D54" s="6">
        <v>883.86888888888882</v>
      </c>
    </row>
    <row r="55" spans="1:4" ht="15" x14ac:dyDescent="0.25">
      <c r="A55" s="1" t="s">
        <v>2262</v>
      </c>
      <c r="B55" t="s">
        <v>2386</v>
      </c>
      <c r="C55" t="s">
        <v>248</v>
      </c>
      <c r="D55" s="6">
        <v>836.95666666666659</v>
      </c>
    </row>
    <row r="56" spans="1:4" ht="15" x14ac:dyDescent="0.25">
      <c r="A56" s="1" t="s">
        <v>2262</v>
      </c>
      <c r="B56" t="s">
        <v>2376</v>
      </c>
      <c r="C56" t="s">
        <v>2481</v>
      </c>
      <c r="D56" s="6">
        <v>808.66499999999996</v>
      </c>
    </row>
    <row r="57" spans="1:4" ht="15" x14ac:dyDescent="0.25">
      <c r="A57" s="1" t="s">
        <v>2262</v>
      </c>
      <c r="B57" t="s">
        <v>2454</v>
      </c>
      <c r="C57" t="s">
        <v>276</v>
      </c>
      <c r="D57" s="6">
        <v>800.48999999999796</v>
      </c>
    </row>
    <row r="58" spans="1:4" x14ac:dyDescent="0.2">
      <c r="A58" s="1" t="s">
        <v>2262</v>
      </c>
      <c r="B58" s="1" t="s">
        <v>2348</v>
      </c>
      <c r="C58" s="1" t="s">
        <v>182</v>
      </c>
      <c r="D58" s="6">
        <v>782.78090909090906</v>
      </c>
    </row>
    <row r="59" spans="1:4" x14ac:dyDescent="0.2">
      <c r="A59" s="1" t="s">
        <v>2262</v>
      </c>
      <c r="B59" s="1" t="s">
        <v>2269</v>
      </c>
      <c r="C59" s="1" t="s">
        <v>209</v>
      </c>
      <c r="D59" s="6">
        <v>772.9083333333333</v>
      </c>
    </row>
    <row r="60" spans="1:4" x14ac:dyDescent="0.2">
      <c r="A60" s="1" t="s">
        <v>2262</v>
      </c>
      <c r="B60" s="1" t="s">
        <v>2271</v>
      </c>
      <c r="C60" s="1" t="s">
        <v>137</v>
      </c>
      <c r="D60" s="6">
        <v>750</v>
      </c>
    </row>
    <row r="61" spans="1:4" x14ac:dyDescent="0.2">
      <c r="A61" s="1" t="s">
        <v>2262</v>
      </c>
      <c r="B61" s="1" t="s">
        <v>2272</v>
      </c>
      <c r="C61" s="1" t="s">
        <v>137</v>
      </c>
      <c r="D61" s="6">
        <v>750</v>
      </c>
    </row>
    <row r="62" spans="1:4" ht="15" x14ac:dyDescent="0.25">
      <c r="A62" s="1" t="s">
        <v>2262</v>
      </c>
      <c r="B62" t="s">
        <v>2453</v>
      </c>
      <c r="C62" t="s">
        <v>276</v>
      </c>
      <c r="D62" s="6">
        <v>695.58333333333155</v>
      </c>
    </row>
    <row r="63" spans="1:4" x14ac:dyDescent="0.2">
      <c r="A63" s="1" t="s">
        <v>2262</v>
      </c>
      <c r="B63" s="1" t="s">
        <v>2370</v>
      </c>
      <c r="C63" s="1" t="s">
        <v>235</v>
      </c>
      <c r="D63" s="6">
        <v>689.91</v>
      </c>
    </row>
    <row r="64" spans="1:4" ht="15" x14ac:dyDescent="0.25">
      <c r="A64" s="1" t="s">
        <v>2262</v>
      </c>
      <c r="B64" t="s">
        <v>2455</v>
      </c>
      <c r="C64" t="s">
        <v>276</v>
      </c>
      <c r="D64" s="6">
        <v>675.08999999999833</v>
      </c>
    </row>
    <row r="65" spans="1:4" x14ac:dyDescent="0.2">
      <c r="A65" s="1" t="s">
        <v>2262</v>
      </c>
      <c r="B65" s="1" t="s">
        <v>2305</v>
      </c>
      <c r="C65" s="1" t="s">
        <v>154</v>
      </c>
      <c r="D65" s="6">
        <v>675.08555555555552</v>
      </c>
    </row>
    <row r="66" spans="1:4" x14ac:dyDescent="0.2">
      <c r="A66" s="1" t="s">
        <v>2262</v>
      </c>
      <c r="B66" s="1" t="s">
        <v>2305</v>
      </c>
      <c r="C66" s="1" t="s">
        <v>204</v>
      </c>
      <c r="D66" s="6">
        <v>675.08555555555552</v>
      </c>
    </row>
    <row r="67" spans="1:4" ht="15" x14ac:dyDescent="0.25">
      <c r="A67" s="1" t="s">
        <v>2262</v>
      </c>
      <c r="B67" t="s">
        <v>2421</v>
      </c>
      <c r="C67" t="s">
        <v>542</v>
      </c>
      <c r="D67" s="6">
        <v>668.50999999999897</v>
      </c>
    </row>
    <row r="68" spans="1:4" x14ac:dyDescent="0.2">
      <c r="A68" s="1" t="s">
        <v>2262</v>
      </c>
      <c r="B68" s="1" t="s">
        <v>2274</v>
      </c>
      <c r="C68" s="1" t="s">
        <v>99</v>
      </c>
      <c r="D68" s="6">
        <v>625</v>
      </c>
    </row>
    <row r="69" spans="1:4" x14ac:dyDescent="0.2">
      <c r="A69" s="1" t="s">
        <v>2262</v>
      </c>
      <c r="B69" s="1" t="s">
        <v>2279</v>
      </c>
      <c r="C69" s="1" t="s">
        <v>88</v>
      </c>
      <c r="D69" s="6">
        <v>625</v>
      </c>
    </row>
    <row r="70" spans="1:4" x14ac:dyDescent="0.2">
      <c r="A70" s="1" t="s">
        <v>2262</v>
      </c>
      <c r="B70" s="1" t="s">
        <v>2341</v>
      </c>
      <c r="C70" s="1" t="s">
        <v>298</v>
      </c>
      <c r="D70" s="6">
        <v>625</v>
      </c>
    </row>
    <row r="71" spans="1:4" x14ac:dyDescent="0.2">
      <c r="A71" s="1" t="s">
        <v>2262</v>
      </c>
      <c r="B71" s="1" t="s">
        <v>2372</v>
      </c>
      <c r="C71" s="1" t="s">
        <v>220</v>
      </c>
      <c r="D71" s="6">
        <v>612.66666666666663</v>
      </c>
    </row>
    <row r="72" spans="1:4" x14ac:dyDescent="0.2">
      <c r="A72" s="1" t="s">
        <v>2262</v>
      </c>
      <c r="B72" s="1" t="s">
        <v>2308</v>
      </c>
      <c r="C72" s="1" t="s">
        <v>318</v>
      </c>
      <c r="D72" s="6">
        <v>600</v>
      </c>
    </row>
    <row r="73" spans="1:4" ht="15" x14ac:dyDescent="0.25">
      <c r="A73" s="1" t="s">
        <v>2262</v>
      </c>
      <c r="B73" t="s">
        <v>2405</v>
      </c>
      <c r="C73" t="s">
        <v>302</v>
      </c>
      <c r="D73" s="6">
        <v>600</v>
      </c>
    </row>
    <row r="74" spans="1:4" x14ac:dyDescent="0.2">
      <c r="A74" s="1" t="s">
        <v>2262</v>
      </c>
      <c r="B74" s="1" t="s">
        <v>2311</v>
      </c>
      <c r="C74" s="1" t="s">
        <v>215</v>
      </c>
      <c r="D74" s="6">
        <v>595.50166666666667</v>
      </c>
    </row>
    <row r="75" spans="1:4" x14ac:dyDescent="0.2">
      <c r="A75" s="1" t="s">
        <v>2262</v>
      </c>
      <c r="B75" s="1" t="s">
        <v>2380</v>
      </c>
      <c r="C75" s="1" t="s">
        <v>698</v>
      </c>
      <c r="D75" s="6">
        <v>593.16666666666663</v>
      </c>
    </row>
    <row r="76" spans="1:4" x14ac:dyDescent="0.2">
      <c r="A76" s="1" t="s">
        <v>2262</v>
      </c>
      <c r="B76" s="1" t="s">
        <v>2352</v>
      </c>
      <c r="C76" s="1" t="s">
        <v>204</v>
      </c>
      <c r="D76" s="6">
        <v>590.14666666666665</v>
      </c>
    </row>
    <row r="77" spans="1:4" ht="15" x14ac:dyDescent="0.25">
      <c r="A77" s="1" t="s">
        <v>2262</v>
      </c>
      <c r="B77" t="s">
        <v>2440</v>
      </c>
      <c r="C77" t="s">
        <v>276</v>
      </c>
      <c r="D77" s="6">
        <v>586.66666666666663</v>
      </c>
    </row>
    <row r="78" spans="1:4" ht="15" x14ac:dyDescent="0.25">
      <c r="A78" s="1" t="s">
        <v>2262</v>
      </c>
      <c r="B78" t="s">
        <v>2461</v>
      </c>
      <c r="C78" t="s">
        <v>287</v>
      </c>
      <c r="D78" s="6">
        <v>583.33333333333337</v>
      </c>
    </row>
    <row r="79" spans="1:4" x14ac:dyDescent="0.2">
      <c r="A79" s="1" t="s">
        <v>2262</v>
      </c>
      <c r="B79" s="1" t="s">
        <v>2384</v>
      </c>
      <c r="C79" s="1" t="s">
        <v>219</v>
      </c>
      <c r="D79" s="6">
        <v>582.4</v>
      </c>
    </row>
    <row r="80" spans="1:4" x14ac:dyDescent="0.2">
      <c r="A80" s="1" t="s">
        <v>2262</v>
      </c>
      <c r="B80" s="1" t="s">
        <v>2373</v>
      </c>
      <c r="C80" s="1" t="s">
        <v>220</v>
      </c>
      <c r="D80" s="6">
        <v>576</v>
      </c>
    </row>
    <row r="81" spans="1:4" x14ac:dyDescent="0.2">
      <c r="A81" s="1" t="s">
        <v>2262</v>
      </c>
      <c r="B81" s="1" t="s">
        <v>2361</v>
      </c>
      <c r="C81" s="1" t="s">
        <v>202</v>
      </c>
      <c r="D81" s="6">
        <v>575.67666666666673</v>
      </c>
    </row>
    <row r="82" spans="1:4" x14ac:dyDescent="0.2">
      <c r="A82" s="1" t="s">
        <v>2262</v>
      </c>
      <c r="B82" s="1" t="s">
        <v>2275</v>
      </c>
      <c r="C82" s="1" t="s">
        <v>97</v>
      </c>
      <c r="D82" s="6">
        <v>562.5</v>
      </c>
    </row>
    <row r="83" spans="1:4" ht="15" x14ac:dyDescent="0.25">
      <c r="A83" s="1" t="s">
        <v>2262</v>
      </c>
      <c r="B83" t="s">
        <v>2402</v>
      </c>
      <c r="C83" t="s">
        <v>302</v>
      </c>
      <c r="D83" s="6">
        <v>550</v>
      </c>
    </row>
    <row r="84" spans="1:4" ht="15" x14ac:dyDescent="0.25">
      <c r="A84" s="1" t="s">
        <v>2262</v>
      </c>
      <c r="B84" t="s">
        <v>2403</v>
      </c>
      <c r="C84" t="s">
        <v>302</v>
      </c>
      <c r="D84" s="6">
        <v>550</v>
      </c>
    </row>
    <row r="85" spans="1:4" ht="15" x14ac:dyDescent="0.25">
      <c r="A85" s="1" t="s">
        <v>2262</v>
      </c>
      <c r="B85" t="s">
        <v>2308</v>
      </c>
      <c r="C85" t="s">
        <v>302</v>
      </c>
      <c r="D85" s="6">
        <v>550</v>
      </c>
    </row>
    <row r="86" spans="1:4" ht="15" x14ac:dyDescent="0.25">
      <c r="A86" s="1" t="s">
        <v>2262</v>
      </c>
      <c r="B86" t="s">
        <v>2428</v>
      </c>
      <c r="C86" t="s">
        <v>542</v>
      </c>
      <c r="D86" s="6">
        <v>545.30666666666627</v>
      </c>
    </row>
    <row r="87" spans="1:4" x14ac:dyDescent="0.2">
      <c r="A87" s="1" t="s">
        <v>2262</v>
      </c>
      <c r="B87" s="1" t="s">
        <v>2374</v>
      </c>
      <c r="C87" s="1" t="s">
        <v>220</v>
      </c>
      <c r="D87" s="6">
        <v>533.33333333333337</v>
      </c>
    </row>
    <row r="88" spans="1:4" ht="15" x14ac:dyDescent="0.25">
      <c r="A88" s="1" t="s">
        <v>2262</v>
      </c>
      <c r="B88" t="s">
        <v>2469</v>
      </c>
      <c r="C88" t="s">
        <v>276</v>
      </c>
      <c r="D88" s="6">
        <v>523.68333333333328</v>
      </c>
    </row>
    <row r="89" spans="1:4" x14ac:dyDescent="0.2">
      <c r="A89" s="1" t="s">
        <v>2262</v>
      </c>
      <c r="B89" s="1" t="s">
        <v>2371</v>
      </c>
      <c r="C89" s="1" t="s">
        <v>213</v>
      </c>
      <c r="D89" s="6">
        <v>517.67666666666673</v>
      </c>
    </row>
    <row r="90" spans="1:4" ht="15" x14ac:dyDescent="0.25">
      <c r="A90" s="1" t="s">
        <v>2262</v>
      </c>
      <c r="B90" t="s">
        <v>2444</v>
      </c>
      <c r="C90" t="s">
        <v>276</v>
      </c>
      <c r="D90" s="6">
        <v>517.33333333333337</v>
      </c>
    </row>
    <row r="91" spans="1:4" ht="15" x14ac:dyDescent="0.25">
      <c r="A91" s="1" t="s">
        <v>2262</v>
      </c>
      <c r="B91" t="s">
        <v>2460</v>
      </c>
      <c r="C91" t="s">
        <v>287</v>
      </c>
      <c r="D91" s="6">
        <v>516.59090909090912</v>
      </c>
    </row>
    <row r="92" spans="1:4" ht="15" x14ac:dyDescent="0.25">
      <c r="A92" s="1" t="s">
        <v>2262</v>
      </c>
      <c r="B92" t="s">
        <v>2457</v>
      </c>
      <c r="C92" t="s">
        <v>276</v>
      </c>
      <c r="D92" s="6">
        <v>508.26666666666665</v>
      </c>
    </row>
    <row r="93" spans="1:4" x14ac:dyDescent="0.2">
      <c r="A93" s="1" t="s">
        <v>2262</v>
      </c>
      <c r="B93" s="1" t="s">
        <v>2379</v>
      </c>
      <c r="C93" s="1" t="s">
        <v>235</v>
      </c>
      <c r="D93" s="6">
        <v>505.33333333333331</v>
      </c>
    </row>
    <row r="94" spans="1:4" ht="15" x14ac:dyDescent="0.25">
      <c r="A94" s="1" t="s">
        <v>2262</v>
      </c>
      <c r="B94" t="s">
        <v>2411</v>
      </c>
      <c r="C94" t="s">
        <v>542</v>
      </c>
      <c r="D94" s="6">
        <v>501.11999999999995</v>
      </c>
    </row>
    <row r="95" spans="1:4" ht="15" x14ac:dyDescent="0.25">
      <c r="A95" s="1" t="s">
        <v>2262</v>
      </c>
      <c r="B95" t="s">
        <v>2456</v>
      </c>
      <c r="C95" t="s">
        <v>276</v>
      </c>
      <c r="D95" s="6">
        <v>501.11999999999995</v>
      </c>
    </row>
    <row r="96" spans="1:4" x14ac:dyDescent="0.2">
      <c r="A96" s="1" t="s">
        <v>2262</v>
      </c>
      <c r="B96" s="1" t="s">
        <v>2298</v>
      </c>
      <c r="C96" s="1" t="s">
        <v>372</v>
      </c>
      <c r="D96" s="6">
        <v>500</v>
      </c>
    </row>
    <row r="97" spans="1:4" x14ac:dyDescent="0.2">
      <c r="A97" s="1" t="s">
        <v>2262</v>
      </c>
      <c r="B97" s="1" t="s">
        <v>2299</v>
      </c>
      <c r="C97" s="1" t="s">
        <v>150</v>
      </c>
      <c r="D97" s="6">
        <v>500</v>
      </c>
    </row>
    <row r="98" spans="1:4" ht="15" x14ac:dyDescent="0.25">
      <c r="A98" s="1" t="s">
        <v>2262</v>
      </c>
      <c r="B98" t="s">
        <v>2459</v>
      </c>
      <c r="C98" t="s">
        <v>287</v>
      </c>
      <c r="D98" s="6">
        <v>496.66666666666669</v>
      </c>
    </row>
    <row r="99" spans="1:4" ht="15" x14ac:dyDescent="0.25">
      <c r="A99" s="1" t="s">
        <v>2262</v>
      </c>
      <c r="B99" t="s">
        <v>2404</v>
      </c>
      <c r="C99" t="s">
        <v>302</v>
      </c>
      <c r="D99" s="6">
        <v>491.89182795698929</v>
      </c>
    </row>
    <row r="100" spans="1:4" x14ac:dyDescent="0.2">
      <c r="A100" s="1" t="s">
        <v>2262</v>
      </c>
      <c r="B100" s="1" t="s">
        <v>2352</v>
      </c>
      <c r="C100" s="1" t="s">
        <v>197</v>
      </c>
      <c r="D100" s="6">
        <v>476.29</v>
      </c>
    </row>
    <row r="101" spans="1:4" x14ac:dyDescent="0.2">
      <c r="A101" s="1" t="s">
        <v>2262</v>
      </c>
      <c r="B101" s="1" t="s">
        <v>2290</v>
      </c>
      <c r="C101" s="1" t="s">
        <v>141</v>
      </c>
      <c r="D101" s="6">
        <v>475</v>
      </c>
    </row>
    <row r="102" spans="1:4" ht="15" x14ac:dyDescent="0.25">
      <c r="A102" s="1" t="s">
        <v>2262</v>
      </c>
      <c r="B102" t="s">
        <v>2416</v>
      </c>
      <c r="C102" t="s">
        <v>542</v>
      </c>
      <c r="D102" s="6">
        <v>470.18666666666667</v>
      </c>
    </row>
    <row r="103" spans="1:4" ht="15" x14ac:dyDescent="0.25">
      <c r="A103" s="1" t="s">
        <v>2262</v>
      </c>
      <c r="B103" t="s">
        <v>2439</v>
      </c>
      <c r="C103" t="s">
        <v>276</v>
      </c>
      <c r="D103" s="6">
        <v>464</v>
      </c>
    </row>
    <row r="104" spans="1:4" ht="15" x14ac:dyDescent="0.25">
      <c r="A104" s="1" t="s">
        <v>2262</v>
      </c>
      <c r="B104" t="s">
        <v>2474</v>
      </c>
      <c r="C104" t="s">
        <v>276</v>
      </c>
      <c r="D104" s="6">
        <v>464</v>
      </c>
    </row>
    <row r="105" spans="1:4" ht="15" x14ac:dyDescent="0.25">
      <c r="A105" s="1" t="s">
        <v>2262</v>
      </c>
      <c r="B105" t="s">
        <v>2436</v>
      </c>
      <c r="C105" t="s">
        <v>276</v>
      </c>
      <c r="D105" s="6">
        <v>463.99999999999994</v>
      </c>
    </row>
    <row r="106" spans="1:4" ht="15" x14ac:dyDescent="0.25">
      <c r="A106" s="1" t="s">
        <v>2262</v>
      </c>
      <c r="B106" t="s">
        <v>2418</v>
      </c>
      <c r="C106" t="s">
        <v>542</v>
      </c>
      <c r="D106" s="6">
        <v>457.81333333333328</v>
      </c>
    </row>
    <row r="107" spans="1:4" ht="15" x14ac:dyDescent="0.25">
      <c r="A107" s="1" t="s">
        <v>2262</v>
      </c>
      <c r="B107" t="s">
        <v>2441</v>
      </c>
      <c r="C107" t="s">
        <v>276</v>
      </c>
      <c r="D107" s="6">
        <v>456.30303030303031</v>
      </c>
    </row>
    <row r="108" spans="1:4" x14ac:dyDescent="0.2">
      <c r="A108" s="1" t="s">
        <v>2262</v>
      </c>
      <c r="B108" s="1" t="s">
        <v>2302</v>
      </c>
      <c r="C108" s="1" t="s">
        <v>2303</v>
      </c>
      <c r="D108" s="6">
        <v>450</v>
      </c>
    </row>
    <row r="109" spans="1:4" ht="15" x14ac:dyDescent="0.25">
      <c r="A109" s="1" t="s">
        <v>2262</v>
      </c>
      <c r="B109" t="s">
        <v>2462</v>
      </c>
      <c r="C109" t="s">
        <v>287</v>
      </c>
      <c r="D109" s="6">
        <v>450</v>
      </c>
    </row>
    <row r="110" spans="1:4" ht="15" x14ac:dyDescent="0.25">
      <c r="A110" s="1" t="s">
        <v>2262</v>
      </c>
      <c r="B110" t="s">
        <v>2471</v>
      </c>
      <c r="C110" t="s">
        <v>104</v>
      </c>
      <c r="D110" s="6">
        <v>450</v>
      </c>
    </row>
    <row r="111" spans="1:4" ht="15" x14ac:dyDescent="0.25">
      <c r="A111" s="1" t="s">
        <v>2262</v>
      </c>
      <c r="B111" t="s">
        <v>2412</v>
      </c>
      <c r="C111" t="s">
        <v>275</v>
      </c>
      <c r="D111" s="6">
        <v>440</v>
      </c>
    </row>
    <row r="112" spans="1:4" x14ac:dyDescent="0.2">
      <c r="A112" s="1" t="s">
        <v>2262</v>
      </c>
      <c r="B112" s="1" t="s">
        <v>2307</v>
      </c>
      <c r="C112" s="1" t="s">
        <v>473</v>
      </c>
      <c r="D112" s="6">
        <v>439.33333333333331</v>
      </c>
    </row>
    <row r="113" spans="1:4" ht="15" x14ac:dyDescent="0.25">
      <c r="A113" s="1" t="s">
        <v>2262</v>
      </c>
      <c r="B113" t="s">
        <v>2466</v>
      </c>
      <c r="C113" t="s">
        <v>2467</v>
      </c>
      <c r="D113" s="6">
        <v>437.5</v>
      </c>
    </row>
    <row r="114" spans="1:4" ht="15" x14ac:dyDescent="0.25">
      <c r="A114" s="1" t="s">
        <v>2262</v>
      </c>
      <c r="B114" t="s">
        <v>2424</v>
      </c>
      <c r="C114" t="s">
        <v>542</v>
      </c>
      <c r="D114" s="6">
        <v>426.87999999999994</v>
      </c>
    </row>
    <row r="115" spans="1:4" ht="15" x14ac:dyDescent="0.25">
      <c r="A115" s="1" t="s">
        <v>2262</v>
      </c>
      <c r="B115" t="s">
        <v>2442</v>
      </c>
      <c r="C115" t="s">
        <v>276</v>
      </c>
      <c r="D115" s="6">
        <v>426.66666666666669</v>
      </c>
    </row>
    <row r="116" spans="1:4" ht="15" x14ac:dyDescent="0.25">
      <c r="A116" s="1" t="s">
        <v>2262</v>
      </c>
      <c r="B116" t="s">
        <v>2443</v>
      </c>
      <c r="C116" t="s">
        <v>276</v>
      </c>
      <c r="D116" s="6">
        <v>426.66666666666669</v>
      </c>
    </row>
    <row r="117" spans="1:4" ht="15" x14ac:dyDescent="0.25">
      <c r="A117" s="1" t="s">
        <v>2262</v>
      </c>
      <c r="B117" t="s">
        <v>2345</v>
      </c>
      <c r="C117" t="s">
        <v>103</v>
      </c>
      <c r="D117" s="6">
        <v>425</v>
      </c>
    </row>
    <row r="118" spans="1:4" ht="15" x14ac:dyDescent="0.25">
      <c r="A118" s="1" t="s">
        <v>2262</v>
      </c>
      <c r="B118" t="s">
        <v>2433</v>
      </c>
      <c r="C118" t="s">
        <v>276</v>
      </c>
      <c r="D118" s="6">
        <v>422.40000000000003</v>
      </c>
    </row>
    <row r="119" spans="1:4" ht="15" x14ac:dyDescent="0.25">
      <c r="A119" s="1" t="s">
        <v>2262</v>
      </c>
      <c r="B119" t="s">
        <v>2470</v>
      </c>
      <c r="C119" t="s">
        <v>100</v>
      </c>
      <c r="D119" s="6">
        <v>422.26666666666665</v>
      </c>
    </row>
    <row r="120" spans="1:4" ht="15" x14ac:dyDescent="0.25">
      <c r="A120" s="1" t="s">
        <v>2262</v>
      </c>
      <c r="B120" t="s">
        <v>2427</v>
      </c>
      <c r="C120" t="s">
        <v>542</v>
      </c>
      <c r="D120" s="6">
        <v>420.69333333333333</v>
      </c>
    </row>
    <row r="121" spans="1:4" x14ac:dyDescent="0.2">
      <c r="A121" s="1" t="s">
        <v>2262</v>
      </c>
      <c r="B121" s="1" t="s">
        <v>2486</v>
      </c>
      <c r="C121" s="1" t="s">
        <v>261</v>
      </c>
      <c r="D121" s="6">
        <v>417.21666666666664</v>
      </c>
    </row>
    <row r="122" spans="1:4" ht="15" x14ac:dyDescent="0.25">
      <c r="A122" s="1" t="s">
        <v>2262</v>
      </c>
      <c r="B122" t="s">
        <v>2431</v>
      </c>
      <c r="C122" t="s">
        <v>276</v>
      </c>
      <c r="D122" s="6">
        <v>414.93333333333334</v>
      </c>
    </row>
    <row r="123" spans="1:4" ht="15" x14ac:dyDescent="0.25">
      <c r="A123" s="1" t="s">
        <v>2262</v>
      </c>
      <c r="B123" t="s">
        <v>2423</v>
      </c>
      <c r="C123" t="s">
        <v>542</v>
      </c>
      <c r="D123" s="6">
        <v>414.50666666666666</v>
      </c>
    </row>
    <row r="124" spans="1:4" ht="15" x14ac:dyDescent="0.25">
      <c r="A124" s="1" t="s">
        <v>2262</v>
      </c>
      <c r="B124" t="s">
        <v>2417</v>
      </c>
      <c r="C124" t="s">
        <v>276</v>
      </c>
      <c r="D124" s="6">
        <v>414.50666666666666</v>
      </c>
    </row>
    <row r="125" spans="1:4" x14ac:dyDescent="0.2">
      <c r="A125" s="1" t="s">
        <v>2262</v>
      </c>
      <c r="B125" s="1" t="s">
        <v>2278</v>
      </c>
      <c r="C125" s="1" t="s">
        <v>137</v>
      </c>
      <c r="D125" s="6">
        <v>412.5</v>
      </c>
    </row>
    <row r="126" spans="1:4" x14ac:dyDescent="0.2">
      <c r="A126" s="1" t="s">
        <v>2262</v>
      </c>
      <c r="B126" s="1" t="s">
        <v>2323</v>
      </c>
      <c r="C126" s="1" t="s">
        <v>100</v>
      </c>
      <c r="D126" s="6">
        <v>402.93333333333334</v>
      </c>
    </row>
    <row r="127" spans="1:4" x14ac:dyDescent="0.2">
      <c r="A127" s="1" t="s">
        <v>2262</v>
      </c>
      <c r="B127" s="1" t="s">
        <v>2340</v>
      </c>
      <c r="C127" s="1" t="s">
        <v>101</v>
      </c>
      <c r="D127" s="6">
        <v>400</v>
      </c>
    </row>
    <row r="128" spans="1:4" ht="15" x14ac:dyDescent="0.25">
      <c r="A128" s="1" t="s">
        <v>2262</v>
      </c>
      <c r="B128" t="s">
        <v>2420</v>
      </c>
      <c r="C128" t="s">
        <v>542</v>
      </c>
      <c r="D128" s="6">
        <v>395.94666666666672</v>
      </c>
    </row>
    <row r="129" spans="1:4" ht="15" x14ac:dyDescent="0.25">
      <c r="A129" s="1" t="s">
        <v>2262</v>
      </c>
      <c r="B129" t="s">
        <v>2446</v>
      </c>
      <c r="C129" t="s">
        <v>276</v>
      </c>
      <c r="D129" s="6">
        <v>394.93333333333339</v>
      </c>
    </row>
    <row r="130" spans="1:4" ht="15" x14ac:dyDescent="0.25">
      <c r="A130" s="1" t="s">
        <v>2262</v>
      </c>
      <c r="B130" t="s">
        <v>2425</v>
      </c>
      <c r="C130" t="s">
        <v>542</v>
      </c>
      <c r="D130" s="6">
        <v>383.57333333333332</v>
      </c>
    </row>
    <row r="131" spans="1:4" ht="15" x14ac:dyDescent="0.25">
      <c r="A131" s="1" t="s">
        <v>2262</v>
      </c>
      <c r="B131" t="s">
        <v>2419</v>
      </c>
      <c r="C131" t="s">
        <v>542</v>
      </c>
      <c r="D131" s="6">
        <v>383.57333333333327</v>
      </c>
    </row>
    <row r="132" spans="1:4" ht="15" x14ac:dyDescent="0.25">
      <c r="A132" s="1" t="s">
        <v>2262</v>
      </c>
      <c r="B132" t="s">
        <v>2476</v>
      </c>
      <c r="C132" t="s">
        <v>100</v>
      </c>
      <c r="D132" s="6">
        <v>383.2</v>
      </c>
    </row>
    <row r="133" spans="1:4" x14ac:dyDescent="0.2">
      <c r="A133" s="1" t="s">
        <v>2262</v>
      </c>
      <c r="B133" s="1" t="s">
        <v>2280</v>
      </c>
      <c r="C133" s="1" t="s">
        <v>119</v>
      </c>
      <c r="D133" s="6">
        <v>375</v>
      </c>
    </row>
    <row r="134" spans="1:4" x14ac:dyDescent="0.2">
      <c r="A134" s="1" t="s">
        <v>2262</v>
      </c>
      <c r="B134" s="1" t="s">
        <v>2281</v>
      </c>
      <c r="C134" s="1" t="s">
        <v>119</v>
      </c>
      <c r="D134" s="6">
        <v>375</v>
      </c>
    </row>
    <row r="135" spans="1:4" x14ac:dyDescent="0.2">
      <c r="A135" s="1" t="s">
        <v>2262</v>
      </c>
      <c r="B135" s="1" t="s">
        <v>2282</v>
      </c>
      <c r="C135" s="1" t="s">
        <v>119</v>
      </c>
      <c r="D135" s="6">
        <v>375</v>
      </c>
    </row>
    <row r="136" spans="1:4" x14ac:dyDescent="0.2">
      <c r="A136" s="1" t="s">
        <v>2262</v>
      </c>
      <c r="B136" s="1" t="s">
        <v>2283</v>
      </c>
      <c r="C136" s="1" t="s">
        <v>119</v>
      </c>
      <c r="D136" s="6">
        <v>375</v>
      </c>
    </row>
    <row r="137" spans="1:4" x14ac:dyDescent="0.2">
      <c r="A137" s="1" t="s">
        <v>2262</v>
      </c>
      <c r="B137" s="1" t="s">
        <v>2284</v>
      </c>
      <c r="C137" s="1" t="s">
        <v>119</v>
      </c>
      <c r="D137" s="6">
        <v>375</v>
      </c>
    </row>
    <row r="138" spans="1:4" x14ac:dyDescent="0.2">
      <c r="A138" s="1" t="s">
        <v>2262</v>
      </c>
      <c r="B138" s="1" t="s">
        <v>2286</v>
      </c>
      <c r="C138" s="1" t="s">
        <v>114</v>
      </c>
      <c r="D138" s="6">
        <v>375</v>
      </c>
    </row>
    <row r="139" spans="1:4" ht="15" x14ac:dyDescent="0.25">
      <c r="A139" s="1" t="s">
        <v>2262</v>
      </c>
      <c r="B139" t="s">
        <v>2473</v>
      </c>
      <c r="C139" t="s">
        <v>119</v>
      </c>
      <c r="D139" s="6">
        <v>375</v>
      </c>
    </row>
    <row r="140" spans="1:4" ht="15" x14ac:dyDescent="0.25">
      <c r="A140" s="1" t="s">
        <v>2262</v>
      </c>
      <c r="B140" t="s">
        <v>2421</v>
      </c>
      <c r="C140" t="s">
        <v>276</v>
      </c>
      <c r="D140" s="6">
        <v>371.54999999999905</v>
      </c>
    </row>
    <row r="141" spans="1:4" x14ac:dyDescent="0.2">
      <c r="A141" s="1" t="s">
        <v>2262</v>
      </c>
      <c r="B141" s="1" t="s">
        <v>2318</v>
      </c>
      <c r="C141" s="1" t="s">
        <v>100</v>
      </c>
      <c r="D141" s="6">
        <v>363.73333333333335</v>
      </c>
    </row>
    <row r="142" spans="1:4" ht="15" x14ac:dyDescent="0.25">
      <c r="A142" s="1" t="s">
        <v>2262</v>
      </c>
      <c r="B142" t="s">
        <v>2414</v>
      </c>
      <c r="C142" t="s">
        <v>275</v>
      </c>
      <c r="D142" s="6">
        <v>360</v>
      </c>
    </row>
    <row r="143" spans="1:4" ht="15" x14ac:dyDescent="0.25">
      <c r="A143" s="1" t="s">
        <v>2262</v>
      </c>
      <c r="B143" t="s">
        <v>2429</v>
      </c>
      <c r="C143" t="s">
        <v>542</v>
      </c>
      <c r="D143" s="6">
        <v>358.82666666666665</v>
      </c>
    </row>
    <row r="144" spans="1:4" ht="15" x14ac:dyDescent="0.25">
      <c r="A144" s="1" t="s">
        <v>2262</v>
      </c>
      <c r="B144" t="s">
        <v>2477</v>
      </c>
      <c r="C144" t="s">
        <v>100</v>
      </c>
      <c r="D144" s="6">
        <v>357.5</v>
      </c>
    </row>
    <row r="145" spans="1:4" ht="15" x14ac:dyDescent="0.25">
      <c r="A145" s="1" t="s">
        <v>2262</v>
      </c>
      <c r="B145" t="s">
        <v>2434</v>
      </c>
      <c r="C145" t="s">
        <v>276</v>
      </c>
      <c r="D145" s="6">
        <v>356.80727272727268</v>
      </c>
    </row>
    <row r="146" spans="1:4" x14ac:dyDescent="0.2">
      <c r="A146" s="1" t="s">
        <v>2262</v>
      </c>
      <c r="B146" s="1" t="s">
        <v>2335</v>
      </c>
      <c r="C146" s="1" t="s">
        <v>169</v>
      </c>
      <c r="D146" s="6">
        <v>352.8</v>
      </c>
    </row>
    <row r="147" spans="1:4" x14ac:dyDescent="0.2">
      <c r="A147" s="1" t="s">
        <v>2262</v>
      </c>
      <c r="B147" s="1" t="s">
        <v>2336</v>
      </c>
      <c r="C147" s="1" t="s">
        <v>169</v>
      </c>
      <c r="D147" s="6">
        <v>352.8</v>
      </c>
    </row>
    <row r="148" spans="1:4" x14ac:dyDescent="0.2">
      <c r="A148" s="1" t="s">
        <v>2262</v>
      </c>
      <c r="B148" s="1" t="s">
        <v>2337</v>
      </c>
      <c r="C148" s="1" t="s">
        <v>169</v>
      </c>
      <c r="D148" s="6">
        <v>352.8</v>
      </c>
    </row>
    <row r="149" spans="1:4" x14ac:dyDescent="0.2">
      <c r="A149" s="1" t="s">
        <v>2262</v>
      </c>
      <c r="B149" s="1" t="s">
        <v>2268</v>
      </c>
      <c r="C149" s="1" t="s">
        <v>107</v>
      </c>
      <c r="D149" s="6">
        <v>350</v>
      </c>
    </row>
    <row r="150" spans="1:4" x14ac:dyDescent="0.2">
      <c r="A150" s="1" t="s">
        <v>2262</v>
      </c>
      <c r="B150" s="1" t="s">
        <v>2276</v>
      </c>
      <c r="C150" s="1" t="s">
        <v>139</v>
      </c>
      <c r="D150" s="6">
        <v>350</v>
      </c>
    </row>
    <row r="151" spans="1:4" x14ac:dyDescent="0.2">
      <c r="A151" s="1" t="s">
        <v>2262</v>
      </c>
      <c r="B151" s="1" t="s">
        <v>2297</v>
      </c>
      <c r="C151" s="1" t="s">
        <v>148</v>
      </c>
      <c r="D151" s="6">
        <v>350</v>
      </c>
    </row>
    <row r="152" spans="1:4" ht="15" x14ac:dyDescent="0.25">
      <c r="A152" s="1" t="s">
        <v>2262</v>
      </c>
      <c r="B152" t="s">
        <v>2333</v>
      </c>
      <c r="C152" t="s">
        <v>276</v>
      </c>
      <c r="D152" s="6">
        <v>349.60000000000008</v>
      </c>
    </row>
    <row r="153" spans="1:4" x14ac:dyDescent="0.2">
      <c r="A153" s="1" t="s">
        <v>2262</v>
      </c>
      <c r="B153" s="1" t="s">
        <v>2324</v>
      </c>
      <c r="C153" s="1" t="s">
        <v>100</v>
      </c>
      <c r="D153" s="6">
        <v>346.66666666666669</v>
      </c>
    </row>
    <row r="154" spans="1:4" x14ac:dyDescent="0.2">
      <c r="A154" s="1" t="s">
        <v>2262</v>
      </c>
      <c r="B154" s="1" t="s">
        <v>2327</v>
      </c>
      <c r="C154" s="1" t="s">
        <v>100</v>
      </c>
      <c r="D154" s="6">
        <v>346.40000000000003</v>
      </c>
    </row>
    <row r="155" spans="1:4" x14ac:dyDescent="0.2">
      <c r="A155" s="1" t="s">
        <v>2262</v>
      </c>
      <c r="B155" s="1" t="s">
        <v>2319</v>
      </c>
      <c r="C155" s="1" t="s">
        <v>100</v>
      </c>
      <c r="D155" s="6">
        <v>330.40000000000003</v>
      </c>
    </row>
    <row r="156" spans="1:4" x14ac:dyDescent="0.2">
      <c r="A156" s="1" t="s">
        <v>2262</v>
      </c>
      <c r="B156" s="1" t="s">
        <v>2268</v>
      </c>
      <c r="C156" s="1" t="s">
        <v>141</v>
      </c>
      <c r="D156" s="6">
        <v>330</v>
      </c>
    </row>
    <row r="157" spans="1:4" x14ac:dyDescent="0.2">
      <c r="A157" s="1" t="s">
        <v>2262</v>
      </c>
      <c r="B157" s="1" t="s">
        <v>2314</v>
      </c>
      <c r="C157" s="1" t="s">
        <v>100</v>
      </c>
      <c r="D157" s="6">
        <v>330</v>
      </c>
    </row>
    <row r="158" spans="1:4" ht="15" x14ac:dyDescent="0.25">
      <c r="A158" s="1" t="s">
        <v>2262</v>
      </c>
      <c r="B158" t="s">
        <v>2410</v>
      </c>
      <c r="C158" t="s">
        <v>272</v>
      </c>
      <c r="D158" s="6">
        <v>330</v>
      </c>
    </row>
    <row r="159" spans="1:4" ht="15" x14ac:dyDescent="0.25">
      <c r="A159" s="1" t="s">
        <v>2262</v>
      </c>
      <c r="B159" t="s">
        <v>2452</v>
      </c>
      <c r="C159" t="s">
        <v>276</v>
      </c>
      <c r="D159" s="6">
        <v>329.86666666666667</v>
      </c>
    </row>
    <row r="160" spans="1:4" x14ac:dyDescent="0.2">
      <c r="A160" s="1" t="s">
        <v>2262</v>
      </c>
      <c r="B160" s="1" t="s">
        <v>2383</v>
      </c>
      <c r="C160" s="1" t="s">
        <v>219</v>
      </c>
      <c r="D160" s="6">
        <v>328.8</v>
      </c>
    </row>
    <row r="161" spans="1:4" x14ac:dyDescent="0.2">
      <c r="A161" s="1" t="s">
        <v>2262</v>
      </c>
      <c r="B161" s="1" t="s">
        <v>2317</v>
      </c>
      <c r="C161" s="1" t="s">
        <v>100</v>
      </c>
      <c r="D161" s="6">
        <v>325.86666666666662</v>
      </c>
    </row>
    <row r="162" spans="1:4" x14ac:dyDescent="0.2">
      <c r="A162" s="1" t="s">
        <v>2262</v>
      </c>
      <c r="B162" s="1" t="s">
        <v>2342</v>
      </c>
      <c r="C162" s="1" t="s">
        <v>102</v>
      </c>
      <c r="D162" s="6">
        <v>325</v>
      </c>
    </row>
    <row r="163" spans="1:4" x14ac:dyDescent="0.2">
      <c r="A163" s="1" t="s">
        <v>2262</v>
      </c>
      <c r="B163" s="1" t="s">
        <v>2343</v>
      </c>
      <c r="C163" s="1" t="s">
        <v>102</v>
      </c>
      <c r="D163" s="6">
        <v>325</v>
      </c>
    </row>
    <row r="164" spans="1:4" x14ac:dyDescent="0.2">
      <c r="A164" s="1" t="s">
        <v>2262</v>
      </c>
      <c r="B164" s="1" t="s">
        <v>2344</v>
      </c>
      <c r="C164" s="1" t="s">
        <v>102</v>
      </c>
      <c r="D164" s="6">
        <v>325</v>
      </c>
    </row>
    <row r="165" spans="1:4" x14ac:dyDescent="0.2">
      <c r="A165" s="1" t="s">
        <v>2262</v>
      </c>
      <c r="B165" s="1" t="s">
        <v>2345</v>
      </c>
      <c r="C165" s="1" t="s">
        <v>102</v>
      </c>
      <c r="D165" s="6">
        <v>325</v>
      </c>
    </row>
    <row r="166" spans="1:4" ht="15" x14ac:dyDescent="0.25">
      <c r="A166" s="1" t="s">
        <v>2262</v>
      </c>
      <c r="B166" t="s">
        <v>2483</v>
      </c>
      <c r="C166" t="s">
        <v>102</v>
      </c>
      <c r="D166" s="6">
        <v>325</v>
      </c>
    </row>
    <row r="167" spans="1:4" ht="15" x14ac:dyDescent="0.25">
      <c r="A167" s="1" t="s">
        <v>2262</v>
      </c>
      <c r="B167" t="s">
        <v>2484</v>
      </c>
      <c r="C167" t="s">
        <v>102</v>
      </c>
      <c r="D167" s="6">
        <v>325</v>
      </c>
    </row>
    <row r="168" spans="1:4" ht="15" x14ac:dyDescent="0.25">
      <c r="A168" s="1" t="s">
        <v>2262</v>
      </c>
      <c r="B168" t="s">
        <v>2465</v>
      </c>
      <c r="C168" t="s">
        <v>292</v>
      </c>
      <c r="D168" s="6">
        <v>324.90909090909093</v>
      </c>
    </row>
    <row r="169" spans="1:4" ht="15" x14ac:dyDescent="0.25">
      <c r="A169" s="1" t="s">
        <v>2262</v>
      </c>
      <c r="B169" t="s">
        <v>2350</v>
      </c>
      <c r="C169" t="s">
        <v>472</v>
      </c>
      <c r="D169" s="6">
        <v>322.91666666666669</v>
      </c>
    </row>
    <row r="170" spans="1:4" ht="15" x14ac:dyDescent="0.25">
      <c r="A170" s="1" t="s">
        <v>2262</v>
      </c>
      <c r="B170" t="s">
        <v>2480</v>
      </c>
      <c r="C170" t="s">
        <v>100</v>
      </c>
      <c r="D170" s="6">
        <v>322.40000000000003</v>
      </c>
    </row>
    <row r="171" spans="1:4" x14ac:dyDescent="0.2">
      <c r="A171" s="1" t="s">
        <v>2262</v>
      </c>
      <c r="B171" s="1" t="s">
        <v>2296</v>
      </c>
      <c r="C171" s="1" t="s">
        <v>147</v>
      </c>
      <c r="D171" s="6">
        <v>320</v>
      </c>
    </row>
    <row r="172" spans="1:4" x14ac:dyDescent="0.2">
      <c r="A172" s="1" t="s">
        <v>2262</v>
      </c>
      <c r="B172" s="1" t="s">
        <v>2304</v>
      </c>
      <c r="C172" s="1" t="s">
        <v>376</v>
      </c>
      <c r="D172" s="6">
        <v>320</v>
      </c>
    </row>
    <row r="173" spans="1:4" x14ac:dyDescent="0.2">
      <c r="A173" s="1" t="s">
        <v>2262</v>
      </c>
      <c r="B173" s="1" t="s">
        <v>2304</v>
      </c>
      <c r="C173" s="1" t="s">
        <v>378</v>
      </c>
      <c r="D173" s="6">
        <v>320</v>
      </c>
    </row>
    <row r="174" spans="1:4" ht="15" x14ac:dyDescent="0.25">
      <c r="A174" s="1" t="s">
        <v>2262</v>
      </c>
      <c r="B174" t="s">
        <v>2426</v>
      </c>
      <c r="C174" t="s">
        <v>542</v>
      </c>
      <c r="D174" s="6">
        <v>315.52000000000004</v>
      </c>
    </row>
    <row r="175" spans="1:4" ht="15" x14ac:dyDescent="0.25">
      <c r="A175" s="1" t="s">
        <v>2262</v>
      </c>
      <c r="B175" t="s">
        <v>2458</v>
      </c>
      <c r="C175" t="s">
        <v>287</v>
      </c>
      <c r="D175" s="6">
        <v>313.63636363636363</v>
      </c>
    </row>
    <row r="176" spans="1:4" ht="15" x14ac:dyDescent="0.25">
      <c r="A176" s="1" t="s">
        <v>2262</v>
      </c>
      <c r="B176" t="s">
        <v>2451</v>
      </c>
      <c r="C176" t="s">
        <v>276</v>
      </c>
      <c r="D176" s="6">
        <v>312.93333333333339</v>
      </c>
    </row>
    <row r="177" spans="1:4" x14ac:dyDescent="0.2">
      <c r="A177" s="1" t="s">
        <v>2262</v>
      </c>
      <c r="B177" s="1" t="s">
        <v>2291</v>
      </c>
      <c r="C177" s="1" t="s">
        <v>141</v>
      </c>
      <c r="D177" s="6">
        <v>312.5</v>
      </c>
    </row>
    <row r="178" spans="1:4" x14ac:dyDescent="0.2">
      <c r="A178" s="1" t="s">
        <v>2262</v>
      </c>
      <c r="B178" s="1" t="s">
        <v>2292</v>
      </c>
      <c r="C178" s="1" t="s">
        <v>141</v>
      </c>
      <c r="D178" s="6">
        <v>312.5</v>
      </c>
    </row>
    <row r="179" spans="1:4" x14ac:dyDescent="0.2">
      <c r="A179" s="1" t="s">
        <v>2262</v>
      </c>
      <c r="B179" s="1" t="s">
        <v>2315</v>
      </c>
      <c r="C179" s="1" t="s">
        <v>104</v>
      </c>
      <c r="D179" s="6">
        <v>312.5</v>
      </c>
    </row>
    <row r="180" spans="1:4" ht="15" x14ac:dyDescent="0.25">
      <c r="A180" s="1" t="s">
        <v>2262</v>
      </c>
      <c r="B180" t="s">
        <v>2409</v>
      </c>
      <c r="C180" t="s">
        <v>272</v>
      </c>
      <c r="D180" s="6">
        <v>310</v>
      </c>
    </row>
    <row r="181" spans="1:4" ht="15" x14ac:dyDescent="0.25">
      <c r="A181" s="1" t="s">
        <v>2262</v>
      </c>
      <c r="B181" t="s">
        <v>2298</v>
      </c>
      <c r="C181" t="s">
        <v>542</v>
      </c>
      <c r="D181" s="6">
        <v>309.33333333333331</v>
      </c>
    </row>
    <row r="182" spans="1:4" ht="15" x14ac:dyDescent="0.25">
      <c r="A182" s="1" t="s">
        <v>2262</v>
      </c>
      <c r="B182" t="s">
        <v>2408</v>
      </c>
      <c r="C182" t="s">
        <v>272</v>
      </c>
      <c r="D182" s="6">
        <v>305.5</v>
      </c>
    </row>
    <row r="183" spans="1:4" x14ac:dyDescent="0.2">
      <c r="A183" s="1" t="s">
        <v>2262</v>
      </c>
      <c r="B183" s="1" t="s">
        <v>2328</v>
      </c>
      <c r="C183" s="1" t="s">
        <v>100</v>
      </c>
      <c r="D183" s="6">
        <v>304.54333333333335</v>
      </c>
    </row>
    <row r="184" spans="1:4" ht="15" x14ac:dyDescent="0.25">
      <c r="A184" s="1" t="s">
        <v>2262</v>
      </c>
      <c r="B184" t="s">
        <v>2415</v>
      </c>
      <c r="C184" t="s">
        <v>542</v>
      </c>
      <c r="D184" s="6">
        <v>303.14666666666665</v>
      </c>
    </row>
    <row r="185" spans="1:4" x14ac:dyDescent="0.2">
      <c r="A185" s="1" t="s">
        <v>2262</v>
      </c>
      <c r="B185" s="1" t="s">
        <v>2289</v>
      </c>
      <c r="C185" s="1" t="s">
        <v>141</v>
      </c>
      <c r="D185" s="6">
        <v>300</v>
      </c>
    </row>
    <row r="186" spans="1:4" ht="15" x14ac:dyDescent="0.25">
      <c r="A186" s="1" t="s">
        <v>2262</v>
      </c>
      <c r="B186" t="s">
        <v>2406</v>
      </c>
      <c r="C186" t="s">
        <v>272</v>
      </c>
      <c r="D186" s="6">
        <v>300</v>
      </c>
    </row>
    <row r="187" spans="1:4" ht="15" x14ac:dyDescent="0.25">
      <c r="A187" s="1" t="s">
        <v>2262</v>
      </c>
      <c r="B187" t="s">
        <v>2430</v>
      </c>
      <c r="C187" t="s">
        <v>279</v>
      </c>
      <c r="D187" s="6">
        <v>300</v>
      </c>
    </row>
    <row r="188" spans="1:4" ht="15" x14ac:dyDescent="0.25">
      <c r="A188" s="1" t="s">
        <v>2262</v>
      </c>
      <c r="B188" t="s">
        <v>2475</v>
      </c>
      <c r="C188" t="s">
        <v>288</v>
      </c>
      <c r="D188" s="6">
        <v>300</v>
      </c>
    </row>
    <row r="189" spans="1:4" ht="15" x14ac:dyDescent="0.25">
      <c r="A189" s="1" t="s">
        <v>2262</v>
      </c>
      <c r="B189" t="s">
        <v>2300</v>
      </c>
      <c r="C189" t="s">
        <v>276</v>
      </c>
      <c r="D189" s="6">
        <v>298.66666666666669</v>
      </c>
    </row>
    <row r="190" spans="1:4" ht="15" x14ac:dyDescent="0.25">
      <c r="A190" s="1" t="s">
        <v>2262</v>
      </c>
      <c r="B190" t="s">
        <v>2445</v>
      </c>
      <c r="C190" t="s">
        <v>276</v>
      </c>
      <c r="D190" s="6">
        <v>297.20000000000005</v>
      </c>
    </row>
    <row r="191" spans="1:4" x14ac:dyDescent="0.2">
      <c r="A191" s="1" t="s">
        <v>2262</v>
      </c>
      <c r="B191" s="1" t="s">
        <v>2479</v>
      </c>
      <c r="C191" s="1" t="s">
        <v>100</v>
      </c>
      <c r="D191" s="6">
        <v>294.40000000000003</v>
      </c>
    </row>
    <row r="192" spans="1:4" ht="15" x14ac:dyDescent="0.25">
      <c r="A192" s="1" t="s">
        <v>2262</v>
      </c>
      <c r="B192" t="s">
        <v>2352</v>
      </c>
      <c r="C192" t="s">
        <v>204</v>
      </c>
      <c r="D192" s="6">
        <v>294.14333333333332</v>
      </c>
    </row>
    <row r="193" spans="1:4" ht="15" x14ac:dyDescent="0.25">
      <c r="A193" s="1" t="s">
        <v>2262</v>
      </c>
      <c r="B193" t="s">
        <v>2450</v>
      </c>
      <c r="C193" t="s">
        <v>276</v>
      </c>
      <c r="D193" s="6">
        <v>289.60000000000008</v>
      </c>
    </row>
    <row r="194" spans="1:4" ht="15" x14ac:dyDescent="0.25">
      <c r="A194" s="1" t="s">
        <v>2262</v>
      </c>
      <c r="B194" t="s">
        <v>2463</v>
      </c>
      <c r="C194" t="s">
        <v>292</v>
      </c>
      <c r="D194" s="6">
        <v>288</v>
      </c>
    </row>
    <row r="195" spans="1:4" x14ac:dyDescent="0.2">
      <c r="A195" s="1" t="s">
        <v>2262</v>
      </c>
      <c r="B195" s="1" t="s">
        <v>2367</v>
      </c>
      <c r="C195" s="1" t="s">
        <v>204</v>
      </c>
      <c r="D195" s="6">
        <v>285.60000000000008</v>
      </c>
    </row>
    <row r="196" spans="1:4" ht="15" x14ac:dyDescent="0.25">
      <c r="A196" s="1" t="s">
        <v>2262</v>
      </c>
      <c r="B196" t="s">
        <v>2367</v>
      </c>
      <c r="C196" t="s">
        <v>248</v>
      </c>
      <c r="D196" s="6">
        <v>285.60000000000008</v>
      </c>
    </row>
    <row r="197" spans="1:4" x14ac:dyDescent="0.2">
      <c r="A197" s="1" t="s">
        <v>2262</v>
      </c>
      <c r="B197" s="1" t="s">
        <v>2339</v>
      </c>
      <c r="C197" s="1" t="s">
        <v>169</v>
      </c>
      <c r="D197" s="6">
        <v>285.60000000000002</v>
      </c>
    </row>
    <row r="198" spans="1:4" ht="15" x14ac:dyDescent="0.25">
      <c r="A198" s="1" t="s">
        <v>2262</v>
      </c>
      <c r="B198" t="s">
        <v>2422</v>
      </c>
      <c r="C198" t="s">
        <v>542</v>
      </c>
      <c r="D198" s="6">
        <v>284.58666666666664</v>
      </c>
    </row>
    <row r="199" spans="1:4" ht="15" x14ac:dyDescent="0.25">
      <c r="A199" s="1" t="s">
        <v>2262</v>
      </c>
      <c r="B199" t="s">
        <v>2478</v>
      </c>
      <c r="C199" t="s">
        <v>542</v>
      </c>
      <c r="D199" s="6">
        <v>284.58666666666664</v>
      </c>
    </row>
    <row r="200" spans="1:4" x14ac:dyDescent="0.2">
      <c r="A200" s="1" t="s">
        <v>2262</v>
      </c>
      <c r="B200" s="1" t="s">
        <v>2329</v>
      </c>
      <c r="C200" s="1" t="s">
        <v>100</v>
      </c>
      <c r="D200" s="6">
        <v>278.40000000000003</v>
      </c>
    </row>
    <row r="201" spans="1:4" ht="15" x14ac:dyDescent="0.25">
      <c r="A201" s="1" t="s">
        <v>2262</v>
      </c>
      <c r="B201" t="s">
        <v>2432</v>
      </c>
      <c r="C201" t="s">
        <v>276</v>
      </c>
      <c r="D201" s="6">
        <v>277.86666666666673</v>
      </c>
    </row>
    <row r="202" spans="1:4" x14ac:dyDescent="0.2">
      <c r="A202" s="1" t="s">
        <v>2262</v>
      </c>
      <c r="B202" s="1" t="s">
        <v>2351</v>
      </c>
      <c r="C202" s="1" t="s">
        <v>192</v>
      </c>
      <c r="D202" s="6">
        <v>275.57333333333332</v>
      </c>
    </row>
    <row r="203" spans="1:4" x14ac:dyDescent="0.2">
      <c r="A203" s="1" t="s">
        <v>2262</v>
      </c>
      <c r="B203" s="1" t="s">
        <v>2276</v>
      </c>
      <c r="C203" s="1" t="s">
        <v>114</v>
      </c>
      <c r="D203" s="6">
        <v>275</v>
      </c>
    </row>
    <row r="204" spans="1:4" x14ac:dyDescent="0.2">
      <c r="A204" s="1" t="s">
        <v>2262</v>
      </c>
      <c r="B204" s="1" t="s">
        <v>2316</v>
      </c>
      <c r="C204" s="1" t="s">
        <v>100</v>
      </c>
      <c r="D204" s="6">
        <v>275</v>
      </c>
    </row>
    <row r="205" spans="1:4" ht="15" x14ac:dyDescent="0.25">
      <c r="A205" s="1" t="s">
        <v>2262</v>
      </c>
      <c r="B205" t="s">
        <v>2417</v>
      </c>
      <c r="C205" t="s">
        <v>542</v>
      </c>
      <c r="D205" s="6">
        <v>272.21333333333331</v>
      </c>
    </row>
    <row r="206" spans="1:4" ht="15" x14ac:dyDescent="0.25">
      <c r="A206" s="1" t="s">
        <v>2262</v>
      </c>
      <c r="B206" t="s">
        <v>2297</v>
      </c>
      <c r="C206" t="s">
        <v>275</v>
      </c>
      <c r="D206" s="6">
        <v>271.66666666666669</v>
      </c>
    </row>
    <row r="207" spans="1:4" x14ac:dyDescent="0.2">
      <c r="A207" s="1" t="s">
        <v>2262</v>
      </c>
      <c r="B207" s="1" t="s">
        <v>2349</v>
      </c>
      <c r="C207" s="1" t="s">
        <v>182</v>
      </c>
      <c r="D207" s="6">
        <v>270.34888888888889</v>
      </c>
    </row>
    <row r="208" spans="1:4" ht="15" x14ac:dyDescent="0.25">
      <c r="A208" s="1" t="s">
        <v>2262</v>
      </c>
      <c r="B208" t="s">
        <v>2349</v>
      </c>
      <c r="C208" t="s">
        <v>260</v>
      </c>
      <c r="D208" s="6">
        <v>270.34888888888889</v>
      </c>
    </row>
    <row r="209" spans="1:4" x14ac:dyDescent="0.2">
      <c r="A209" s="1" t="s">
        <v>2262</v>
      </c>
      <c r="B209" s="1" t="s">
        <v>2325</v>
      </c>
      <c r="C209" s="1" t="s">
        <v>100</v>
      </c>
      <c r="D209" s="6">
        <v>268.8</v>
      </c>
    </row>
    <row r="210" spans="1:4" x14ac:dyDescent="0.2">
      <c r="A210" s="1" t="s">
        <v>2262</v>
      </c>
      <c r="B210" s="1" t="s">
        <v>129</v>
      </c>
      <c r="C210" s="1" t="s">
        <v>225</v>
      </c>
      <c r="D210" s="6">
        <v>266.37666666666667</v>
      </c>
    </row>
    <row r="211" spans="1:4" ht="15" x14ac:dyDescent="0.25">
      <c r="A211" s="1" t="s">
        <v>2262</v>
      </c>
      <c r="B211" t="s">
        <v>2326</v>
      </c>
      <c r="C211" t="s">
        <v>292</v>
      </c>
      <c r="D211" s="6">
        <v>264</v>
      </c>
    </row>
    <row r="212" spans="1:4" ht="15" x14ac:dyDescent="0.25">
      <c r="A212" s="1" t="s">
        <v>2262</v>
      </c>
      <c r="B212" t="s">
        <v>2464</v>
      </c>
      <c r="C212" t="s">
        <v>292</v>
      </c>
      <c r="D212" s="6">
        <v>256</v>
      </c>
    </row>
    <row r="213" spans="1:4" ht="15" x14ac:dyDescent="0.25">
      <c r="A213" s="1" t="s">
        <v>2262</v>
      </c>
      <c r="B213" t="s">
        <v>2482</v>
      </c>
      <c r="C213" t="s">
        <v>100</v>
      </c>
      <c r="D213" s="6">
        <v>256</v>
      </c>
    </row>
    <row r="214" spans="1:4" x14ac:dyDescent="0.2">
      <c r="A214" s="1" t="s">
        <v>2262</v>
      </c>
      <c r="B214" s="1" t="s">
        <v>164</v>
      </c>
      <c r="C214" s="1" t="s">
        <v>165</v>
      </c>
      <c r="D214" s="6">
        <v>250</v>
      </c>
    </row>
    <row r="215" spans="1:4" ht="15" x14ac:dyDescent="0.25">
      <c r="A215" s="1" t="s">
        <v>2262</v>
      </c>
      <c r="B215" t="s">
        <v>2437</v>
      </c>
      <c r="C215" t="s">
        <v>276</v>
      </c>
      <c r="D215" s="6">
        <v>247.46666666666667</v>
      </c>
    </row>
    <row r="216" spans="1:4" x14ac:dyDescent="0.2">
      <c r="A216" s="1" t="s">
        <v>2262</v>
      </c>
      <c r="B216" s="1" t="s">
        <v>2285</v>
      </c>
      <c r="C216" s="1" t="s">
        <v>119</v>
      </c>
      <c r="D216" s="6">
        <v>246.4</v>
      </c>
    </row>
    <row r="217" spans="1:4" x14ac:dyDescent="0.2">
      <c r="A217" s="1" t="s">
        <v>2262</v>
      </c>
      <c r="B217" s="1" t="s">
        <v>2330</v>
      </c>
      <c r="C217" s="1" t="s">
        <v>100</v>
      </c>
      <c r="D217" s="6">
        <v>240</v>
      </c>
    </row>
    <row r="218" spans="1:4" ht="15" x14ac:dyDescent="0.25">
      <c r="A218" s="1" t="s">
        <v>2262</v>
      </c>
      <c r="B218" t="s">
        <v>2411</v>
      </c>
      <c r="C218" t="s">
        <v>275</v>
      </c>
      <c r="D218" s="6">
        <v>240</v>
      </c>
    </row>
    <row r="219" spans="1:4" ht="15" x14ac:dyDescent="0.25">
      <c r="A219" s="1" t="s">
        <v>2262</v>
      </c>
      <c r="B219" t="s">
        <v>2428</v>
      </c>
      <c r="C219" t="s">
        <v>276</v>
      </c>
      <c r="D219" s="6">
        <v>229.78666666666626</v>
      </c>
    </row>
    <row r="220" spans="1:4" x14ac:dyDescent="0.2">
      <c r="A220" s="1" t="s">
        <v>2262</v>
      </c>
      <c r="B220" s="1" t="s">
        <v>2320</v>
      </c>
      <c r="C220" s="1" t="s">
        <v>100</v>
      </c>
      <c r="D220" s="6">
        <v>217.6</v>
      </c>
    </row>
    <row r="221" spans="1:4" x14ac:dyDescent="0.2">
      <c r="A221" s="1" t="s">
        <v>2262</v>
      </c>
      <c r="B221" s="1" t="s">
        <v>2369</v>
      </c>
      <c r="C221" s="1" t="s">
        <v>209</v>
      </c>
      <c r="D221" s="6">
        <v>213.39166666666668</v>
      </c>
    </row>
    <row r="222" spans="1:4" ht="15" x14ac:dyDescent="0.25">
      <c r="A222" s="1" t="s">
        <v>2262</v>
      </c>
      <c r="B222" t="s">
        <v>2369</v>
      </c>
      <c r="C222" t="s">
        <v>465</v>
      </c>
      <c r="D222" s="6">
        <v>213.39166666666668</v>
      </c>
    </row>
    <row r="223" spans="1:4" ht="15" x14ac:dyDescent="0.25">
      <c r="A223" s="1" t="s">
        <v>2262</v>
      </c>
      <c r="B223" t="s">
        <v>2296</v>
      </c>
      <c r="C223" t="s">
        <v>276</v>
      </c>
      <c r="D223" s="6">
        <v>213.33333333333334</v>
      </c>
    </row>
    <row r="224" spans="1:4" x14ac:dyDescent="0.2">
      <c r="A224" s="1" t="s">
        <v>2262</v>
      </c>
      <c r="B224" s="1" t="s">
        <v>2362</v>
      </c>
      <c r="C224" s="1" t="s">
        <v>204</v>
      </c>
      <c r="D224" s="6">
        <v>212.62333333333336</v>
      </c>
    </row>
    <row r="225" spans="1:4" ht="15" x14ac:dyDescent="0.25">
      <c r="A225" s="1" t="s">
        <v>2262</v>
      </c>
      <c r="B225" t="s">
        <v>2362</v>
      </c>
      <c r="C225" t="s">
        <v>197</v>
      </c>
      <c r="D225" s="6">
        <v>212.62333333333336</v>
      </c>
    </row>
    <row r="226" spans="1:4" x14ac:dyDescent="0.2">
      <c r="A226" s="1" t="s">
        <v>2262</v>
      </c>
      <c r="B226" s="1" t="s">
        <v>2368</v>
      </c>
      <c r="C226" s="1" t="s">
        <v>204</v>
      </c>
      <c r="D226" s="6">
        <v>212.31333333333336</v>
      </c>
    </row>
    <row r="227" spans="1:4" x14ac:dyDescent="0.2">
      <c r="A227" s="1" t="s">
        <v>2262</v>
      </c>
      <c r="B227" s="1" t="s">
        <v>2334</v>
      </c>
      <c r="C227" s="1" t="s">
        <v>100</v>
      </c>
      <c r="D227" s="6">
        <v>210.83333333333334</v>
      </c>
    </row>
    <row r="228" spans="1:4" ht="15" x14ac:dyDescent="0.25">
      <c r="A228" s="1" t="s">
        <v>2262</v>
      </c>
      <c r="B228" t="s">
        <v>712</v>
      </c>
      <c r="C228" t="s">
        <v>264</v>
      </c>
      <c r="D228" s="6">
        <v>206.57000000000002</v>
      </c>
    </row>
    <row r="229" spans="1:4" x14ac:dyDescent="0.2">
      <c r="A229" s="1" t="s">
        <v>2262</v>
      </c>
      <c r="B229" s="1" t="s">
        <v>2382</v>
      </c>
      <c r="C229" s="1" t="s">
        <v>238</v>
      </c>
      <c r="D229" s="6">
        <v>205.81666666666669</v>
      </c>
    </row>
    <row r="230" spans="1:4" x14ac:dyDescent="0.2">
      <c r="A230" s="1" t="s">
        <v>2262</v>
      </c>
      <c r="B230" s="1" t="s">
        <v>2315</v>
      </c>
      <c r="C230" s="1" t="s">
        <v>100</v>
      </c>
      <c r="D230" s="6">
        <v>200</v>
      </c>
    </row>
    <row r="231" spans="1:4" ht="15" x14ac:dyDescent="0.25">
      <c r="A231" s="1" t="s">
        <v>2262</v>
      </c>
      <c r="B231" t="s">
        <v>2321</v>
      </c>
      <c r="C231" t="s">
        <v>286</v>
      </c>
      <c r="D231" s="6">
        <v>200</v>
      </c>
    </row>
    <row r="232" spans="1:4" ht="15" x14ac:dyDescent="0.25">
      <c r="A232" s="1" t="s">
        <v>2262</v>
      </c>
      <c r="B232" t="s">
        <v>2448</v>
      </c>
      <c r="C232" t="s">
        <v>276</v>
      </c>
      <c r="D232" s="6">
        <v>196.13333333333335</v>
      </c>
    </row>
    <row r="233" spans="1:4" x14ac:dyDescent="0.2">
      <c r="A233" s="1" t="s">
        <v>2262</v>
      </c>
      <c r="B233" s="1" t="s">
        <v>2484</v>
      </c>
      <c r="C233" s="1" t="s">
        <v>100</v>
      </c>
      <c r="D233" s="6">
        <v>187.20000000000002</v>
      </c>
    </row>
    <row r="234" spans="1:4" x14ac:dyDescent="0.2">
      <c r="A234" s="1" t="s">
        <v>2262</v>
      </c>
      <c r="B234" s="1" t="s">
        <v>2400</v>
      </c>
      <c r="C234" s="1" t="s">
        <v>182</v>
      </c>
      <c r="D234" s="6">
        <v>185.86555555555557</v>
      </c>
    </row>
    <row r="235" spans="1:4" x14ac:dyDescent="0.2">
      <c r="A235" s="1" t="s">
        <v>2262</v>
      </c>
      <c r="B235" s="1" t="s">
        <v>2338</v>
      </c>
      <c r="C235" s="1" t="s">
        <v>169</v>
      </c>
      <c r="D235" s="6">
        <v>184.80000000000004</v>
      </c>
    </row>
    <row r="236" spans="1:4" x14ac:dyDescent="0.2">
      <c r="A236" s="1" t="s">
        <v>2262</v>
      </c>
      <c r="B236" s="1" t="s">
        <v>2487</v>
      </c>
      <c r="C236" s="1" t="s">
        <v>100</v>
      </c>
      <c r="D236" s="6">
        <v>175</v>
      </c>
    </row>
    <row r="237" spans="1:4" ht="15" x14ac:dyDescent="0.25">
      <c r="A237" s="1" t="s">
        <v>2262</v>
      </c>
      <c r="B237" t="s">
        <v>2447</v>
      </c>
      <c r="C237" t="s">
        <v>276</v>
      </c>
      <c r="D237" s="6">
        <v>174.4</v>
      </c>
    </row>
    <row r="238" spans="1:4" x14ac:dyDescent="0.2">
      <c r="A238" s="1" t="s">
        <v>2262</v>
      </c>
      <c r="B238" s="1" t="s">
        <v>2300</v>
      </c>
      <c r="C238" s="1" t="s">
        <v>2301</v>
      </c>
      <c r="D238" s="6">
        <v>170</v>
      </c>
    </row>
    <row r="239" spans="1:4" x14ac:dyDescent="0.2">
      <c r="A239" s="1" t="s">
        <v>2262</v>
      </c>
      <c r="B239" s="1" t="s">
        <v>2485</v>
      </c>
      <c r="C239" s="1" t="s">
        <v>102</v>
      </c>
      <c r="D239" s="6">
        <v>162</v>
      </c>
    </row>
    <row r="240" spans="1:4" x14ac:dyDescent="0.2">
      <c r="A240" s="1" t="s">
        <v>2262</v>
      </c>
      <c r="B240" s="1" t="s">
        <v>2321</v>
      </c>
      <c r="C240" s="1" t="s">
        <v>100</v>
      </c>
      <c r="D240" s="6">
        <v>160</v>
      </c>
    </row>
    <row r="241" spans="1:4" ht="15" x14ac:dyDescent="0.25">
      <c r="A241" s="1" t="s">
        <v>2262</v>
      </c>
      <c r="B241" t="s">
        <v>2449</v>
      </c>
      <c r="C241" t="s">
        <v>276</v>
      </c>
      <c r="D241" s="6">
        <v>157.20000000000002</v>
      </c>
    </row>
    <row r="242" spans="1:4" x14ac:dyDescent="0.2">
      <c r="A242" s="1" t="s">
        <v>2262</v>
      </c>
      <c r="B242" s="1" t="s">
        <v>2346</v>
      </c>
      <c r="C242" s="1" t="s">
        <v>175</v>
      </c>
      <c r="D242" s="6">
        <v>152.64666666666662</v>
      </c>
    </row>
    <row r="243" spans="1:4" x14ac:dyDescent="0.2">
      <c r="A243" s="1" t="s">
        <v>2262</v>
      </c>
      <c r="B243" s="1" t="s">
        <v>2350</v>
      </c>
      <c r="C243" s="1" t="s">
        <v>182</v>
      </c>
      <c r="D243" s="6">
        <v>130.91666666666669</v>
      </c>
    </row>
    <row r="244" spans="1:4" ht="15" x14ac:dyDescent="0.25">
      <c r="A244" s="1" t="s">
        <v>2262</v>
      </c>
      <c r="B244" t="s">
        <v>2479</v>
      </c>
      <c r="C244" t="s">
        <v>100</v>
      </c>
      <c r="D244" s="6">
        <v>128</v>
      </c>
    </row>
    <row r="245" spans="1:4" ht="15" x14ac:dyDescent="0.25">
      <c r="A245" s="1" t="s">
        <v>2262</v>
      </c>
      <c r="B245" t="s">
        <v>2435</v>
      </c>
      <c r="C245" t="s">
        <v>276</v>
      </c>
      <c r="D245" s="6">
        <v>127.27030303030301</v>
      </c>
    </row>
    <row r="246" spans="1:4" ht="15" x14ac:dyDescent="0.25">
      <c r="A246" s="1" t="s">
        <v>2262</v>
      </c>
      <c r="B246" t="s">
        <v>2302</v>
      </c>
      <c r="C246" t="s">
        <v>279</v>
      </c>
      <c r="D246" s="6">
        <v>125</v>
      </c>
    </row>
    <row r="247" spans="1:4" ht="15" x14ac:dyDescent="0.25">
      <c r="A247" s="1" t="s">
        <v>2262</v>
      </c>
      <c r="B247" t="s">
        <v>2296</v>
      </c>
      <c r="C247" t="s">
        <v>291</v>
      </c>
      <c r="D247" s="6">
        <v>125</v>
      </c>
    </row>
    <row r="248" spans="1:4" ht="15" x14ac:dyDescent="0.25">
      <c r="A248" s="1" t="s">
        <v>2262</v>
      </c>
      <c r="B248" t="s">
        <v>2391</v>
      </c>
      <c r="C248" t="s">
        <v>255</v>
      </c>
      <c r="D248" s="6">
        <v>117.71999999999998</v>
      </c>
    </row>
    <row r="249" spans="1:4" x14ac:dyDescent="0.2">
      <c r="A249" s="1" t="s">
        <v>2262</v>
      </c>
      <c r="B249" s="1" t="s">
        <v>2332</v>
      </c>
      <c r="C249" s="1" t="s">
        <v>100</v>
      </c>
      <c r="D249" s="6">
        <v>107.2</v>
      </c>
    </row>
    <row r="250" spans="1:4" x14ac:dyDescent="0.2">
      <c r="A250" s="1" t="s">
        <v>2262</v>
      </c>
      <c r="B250" s="1" t="s">
        <v>2358</v>
      </c>
      <c r="C250" s="1" t="s">
        <v>479</v>
      </c>
      <c r="D250" s="6">
        <v>107.04</v>
      </c>
    </row>
    <row r="251" spans="1:4" x14ac:dyDescent="0.2">
      <c r="A251" s="1" t="s">
        <v>2262</v>
      </c>
      <c r="B251" s="1" t="s">
        <v>2489</v>
      </c>
      <c r="C251" s="1" t="s">
        <v>100</v>
      </c>
      <c r="D251" s="6">
        <v>104</v>
      </c>
    </row>
    <row r="252" spans="1:4" x14ac:dyDescent="0.2">
      <c r="A252" s="1" t="s">
        <v>2262</v>
      </c>
      <c r="B252" s="1" t="s">
        <v>2322</v>
      </c>
      <c r="C252" s="1" t="s">
        <v>100</v>
      </c>
      <c r="D252" s="6">
        <v>96</v>
      </c>
    </row>
    <row r="253" spans="1:4" x14ac:dyDescent="0.2">
      <c r="A253" s="1" t="s">
        <v>2262</v>
      </c>
      <c r="B253" s="1" t="s">
        <v>2312</v>
      </c>
      <c r="C253" s="1" t="s">
        <v>209</v>
      </c>
      <c r="D253" s="6">
        <v>92.052222222222227</v>
      </c>
    </row>
    <row r="254" spans="1:4" ht="15" x14ac:dyDescent="0.25">
      <c r="A254" s="1" t="s">
        <v>2262</v>
      </c>
      <c r="B254" t="s">
        <v>2312</v>
      </c>
      <c r="C254" t="s">
        <v>257</v>
      </c>
      <c r="D254" s="6">
        <v>92.052222222222227</v>
      </c>
    </row>
    <row r="255" spans="1:4" x14ac:dyDescent="0.2">
      <c r="A255" s="1" t="s">
        <v>2262</v>
      </c>
      <c r="B255" s="1" t="s">
        <v>317</v>
      </c>
      <c r="C255" s="1" t="s">
        <v>1940</v>
      </c>
      <c r="D255" s="6">
        <v>83.35</v>
      </c>
    </row>
    <row r="256" spans="1:4" ht="15" x14ac:dyDescent="0.25">
      <c r="A256" s="1" t="s">
        <v>2262</v>
      </c>
      <c r="B256" t="s">
        <v>2468</v>
      </c>
      <c r="C256" t="s">
        <v>98</v>
      </c>
      <c r="D256" s="6">
        <v>83.333333333333329</v>
      </c>
    </row>
    <row r="257" spans="1:4" x14ac:dyDescent="0.2">
      <c r="A257" s="1" t="s">
        <v>2262</v>
      </c>
      <c r="B257" s="1" t="s">
        <v>2353</v>
      </c>
      <c r="C257" s="1" t="s">
        <v>473</v>
      </c>
      <c r="D257" s="6">
        <v>80.933333333333323</v>
      </c>
    </row>
    <row r="258" spans="1:4" x14ac:dyDescent="0.2">
      <c r="A258" s="1" t="s">
        <v>2262</v>
      </c>
      <c r="B258" s="1" t="s">
        <v>2331</v>
      </c>
      <c r="C258" s="1" t="s">
        <v>100</v>
      </c>
      <c r="D258" s="6">
        <v>79.2</v>
      </c>
    </row>
    <row r="259" spans="1:4" x14ac:dyDescent="0.2">
      <c r="A259" s="1" t="s">
        <v>2262</v>
      </c>
      <c r="B259" s="1" t="s">
        <v>2357</v>
      </c>
      <c r="C259" s="1" t="s">
        <v>307</v>
      </c>
      <c r="D259" s="6">
        <v>76.596666666666664</v>
      </c>
    </row>
    <row r="260" spans="1:4" ht="15" x14ac:dyDescent="0.25">
      <c r="A260" s="1" t="s">
        <v>2262</v>
      </c>
      <c r="B260" t="s">
        <v>2400</v>
      </c>
      <c r="C260" t="s">
        <v>267</v>
      </c>
      <c r="D260" s="6">
        <v>73.628888888888895</v>
      </c>
    </row>
    <row r="261" spans="1:4" ht="15" x14ac:dyDescent="0.25">
      <c r="A261" s="1" t="s">
        <v>2262</v>
      </c>
      <c r="B261" t="s">
        <v>2297</v>
      </c>
      <c r="C261" t="s">
        <v>276</v>
      </c>
      <c r="D261" s="6">
        <v>68.053333333333327</v>
      </c>
    </row>
    <row r="262" spans="1:4" x14ac:dyDescent="0.2">
      <c r="A262" s="1" t="s">
        <v>2262</v>
      </c>
      <c r="B262" s="1" t="s">
        <v>2320</v>
      </c>
      <c r="C262" s="1" t="s">
        <v>542</v>
      </c>
      <c r="D262" s="6">
        <v>68.053333333333327</v>
      </c>
    </row>
    <row r="263" spans="1:4" ht="15" x14ac:dyDescent="0.25">
      <c r="A263" s="1" t="s">
        <v>2262</v>
      </c>
      <c r="B263" t="s">
        <v>2370</v>
      </c>
      <c r="C263" t="s">
        <v>209</v>
      </c>
      <c r="D263" s="6">
        <v>64.91</v>
      </c>
    </row>
    <row r="264" spans="1:4" x14ac:dyDescent="0.2">
      <c r="A264" s="1" t="s">
        <v>2262</v>
      </c>
      <c r="B264" s="1" t="s">
        <v>176</v>
      </c>
      <c r="C264" s="1" t="s">
        <v>177</v>
      </c>
      <c r="D264" s="6">
        <v>62.5</v>
      </c>
    </row>
    <row r="265" spans="1:4" ht="15" x14ac:dyDescent="0.25">
      <c r="A265" s="1" t="s">
        <v>2262</v>
      </c>
      <c r="B265" t="s">
        <v>2472</v>
      </c>
      <c r="C265" t="s">
        <v>102</v>
      </c>
      <c r="D265" s="6">
        <v>54</v>
      </c>
    </row>
    <row r="266" spans="1:4" ht="15" x14ac:dyDescent="0.25">
      <c r="A266" s="1" t="s">
        <v>2262</v>
      </c>
      <c r="B266" t="s">
        <v>2388</v>
      </c>
      <c r="C266" t="s">
        <v>248</v>
      </c>
      <c r="D266" s="6">
        <v>52.963333333333331</v>
      </c>
    </row>
    <row r="267" spans="1:4" x14ac:dyDescent="0.2">
      <c r="A267" s="1" t="s">
        <v>2262</v>
      </c>
      <c r="B267" s="1" t="s">
        <v>2490</v>
      </c>
      <c r="C267" s="1" t="s">
        <v>100</v>
      </c>
      <c r="D267" s="6">
        <v>45.06666666666667</v>
      </c>
    </row>
    <row r="268" spans="1:4" x14ac:dyDescent="0.2">
      <c r="A268" s="1" t="s">
        <v>2262</v>
      </c>
      <c r="B268" s="1" t="s">
        <v>2488</v>
      </c>
      <c r="C268" s="1" t="s">
        <v>100</v>
      </c>
      <c r="D268" s="6">
        <v>41.6</v>
      </c>
    </row>
    <row r="269" spans="1:4" x14ac:dyDescent="0.2">
      <c r="A269" s="1" t="s">
        <v>2262</v>
      </c>
      <c r="B269" s="1" t="s">
        <v>2326</v>
      </c>
      <c r="C269" s="1" t="s">
        <v>100</v>
      </c>
      <c r="D269" s="6">
        <v>38.4</v>
      </c>
    </row>
    <row r="270" spans="1:4" x14ac:dyDescent="0.2">
      <c r="A270" s="1" t="s">
        <v>2262</v>
      </c>
      <c r="B270" s="1" t="s">
        <v>2360</v>
      </c>
      <c r="C270" s="1" t="s">
        <v>235</v>
      </c>
      <c r="D270" s="6">
        <v>31.8</v>
      </c>
    </row>
    <row r="271" spans="1:4" ht="15" x14ac:dyDescent="0.25">
      <c r="A271" s="1" t="s">
        <v>2262</v>
      </c>
      <c r="B271" t="s">
        <v>2389</v>
      </c>
      <c r="C271" t="s">
        <v>248</v>
      </c>
      <c r="D271" s="6">
        <v>30.833333333333332</v>
      </c>
    </row>
    <row r="272" spans="1:4" x14ac:dyDescent="0.2">
      <c r="A272" s="1" t="s">
        <v>2262</v>
      </c>
      <c r="B272" s="1" t="s">
        <v>2359</v>
      </c>
      <c r="C272" s="1" t="s">
        <v>201</v>
      </c>
      <c r="D272" s="6">
        <v>28.683333333333334</v>
      </c>
    </row>
    <row r="273" spans="1:4" ht="15" x14ac:dyDescent="0.25">
      <c r="A273" s="1" t="s">
        <v>2262</v>
      </c>
      <c r="B273" t="s">
        <v>2407</v>
      </c>
      <c r="C273" t="s">
        <v>272</v>
      </c>
      <c r="D273" s="6">
        <v>27.27272727272727</v>
      </c>
    </row>
    <row r="274" spans="1:4" x14ac:dyDescent="0.2">
      <c r="A274" s="1" t="s">
        <v>2262</v>
      </c>
      <c r="B274" s="1" t="s">
        <v>2366</v>
      </c>
      <c r="C274" s="1" t="s">
        <v>204</v>
      </c>
      <c r="D274" s="6">
        <v>24</v>
      </c>
    </row>
    <row r="275" spans="1:4" x14ac:dyDescent="0.2">
      <c r="A275" s="1" t="s">
        <v>2262</v>
      </c>
      <c r="B275" s="1" t="s">
        <v>2354</v>
      </c>
      <c r="C275" s="1" t="s">
        <v>209</v>
      </c>
      <c r="D275" s="6">
        <v>13.833333333333334</v>
      </c>
    </row>
    <row r="276" spans="1:4" x14ac:dyDescent="0.2">
      <c r="A276" s="1" t="s">
        <v>2262</v>
      </c>
      <c r="B276" s="1" t="s">
        <v>2039</v>
      </c>
      <c r="C276" s="1" t="s">
        <v>202</v>
      </c>
      <c r="D276" s="6">
        <v>13.799999999999999</v>
      </c>
    </row>
    <row r="277" spans="1:4" x14ac:dyDescent="0.2">
      <c r="A277" s="1" t="s">
        <v>2262</v>
      </c>
      <c r="B277" s="1" t="s">
        <v>2347</v>
      </c>
      <c r="C277" s="1" t="s">
        <v>649</v>
      </c>
      <c r="D277" s="6">
        <v>12.833333333333334</v>
      </c>
    </row>
    <row r="278" spans="1:4" ht="15" x14ac:dyDescent="0.25">
      <c r="A278" s="1" t="s">
        <v>2262</v>
      </c>
      <c r="B278" t="s">
        <v>2304</v>
      </c>
      <c r="C278" t="s">
        <v>276</v>
      </c>
      <c r="D278" s="6">
        <v>12.800000000000002</v>
      </c>
    </row>
    <row r="279" spans="1:4" ht="15" x14ac:dyDescent="0.25">
      <c r="A279"/>
      <c r="B279"/>
      <c r="C279"/>
    </row>
    <row r="280" spans="1:4" ht="15" x14ac:dyDescent="0.25">
      <c r="A280"/>
      <c r="B280"/>
      <c r="C280"/>
    </row>
    <row r="281" spans="1:4" ht="15" x14ac:dyDescent="0.25">
      <c r="A281"/>
      <c r="B281"/>
      <c r="C281"/>
    </row>
    <row r="282" spans="1:4" x14ac:dyDescent="0.2">
      <c r="A282" s="1" t="s">
        <v>2262</v>
      </c>
      <c r="B282" s="1" t="s">
        <v>2263</v>
      </c>
      <c r="C282" s="1" t="s">
        <v>81</v>
      </c>
      <c r="D282" s="6">
        <v>4000</v>
      </c>
    </row>
    <row r="283" spans="1:4" ht="15" x14ac:dyDescent="0.25">
      <c r="A283" s="1" t="s">
        <v>2262</v>
      </c>
      <c r="B283" t="s">
        <v>2393</v>
      </c>
      <c r="C283" t="s">
        <v>258</v>
      </c>
      <c r="D283" s="6">
        <v>3621.5466666666671</v>
      </c>
    </row>
    <row r="284" spans="1:4" ht="15" x14ac:dyDescent="0.25">
      <c r="A284" s="1" t="s">
        <v>2262</v>
      </c>
      <c r="B284" t="s">
        <v>2395</v>
      </c>
      <c r="C284" t="s">
        <v>2491</v>
      </c>
      <c r="D284" s="6">
        <v>3579.3999999999996</v>
      </c>
    </row>
    <row r="285" spans="1:4" ht="15" x14ac:dyDescent="0.25">
      <c r="A285" s="1" t="s">
        <v>2262</v>
      </c>
      <c r="B285" t="s">
        <v>2390</v>
      </c>
      <c r="C285" t="s">
        <v>248</v>
      </c>
      <c r="D285" s="6">
        <v>3126.4133333333334</v>
      </c>
    </row>
    <row r="286" spans="1:4" ht="15" x14ac:dyDescent="0.25">
      <c r="A286"/>
      <c r="B286"/>
      <c r="C286"/>
    </row>
    <row r="287" spans="1:4" ht="15" x14ac:dyDescent="0.25">
      <c r="A287"/>
      <c r="B287"/>
      <c r="C287"/>
    </row>
    <row r="288" spans="1:4" ht="15" x14ac:dyDescent="0.25">
      <c r="A288"/>
      <c r="B288"/>
      <c r="C288"/>
    </row>
    <row r="289" spans="1:3" ht="15" x14ac:dyDescent="0.25">
      <c r="A289"/>
      <c r="B289"/>
      <c r="C289"/>
    </row>
    <row r="290" spans="1:3" ht="15" x14ac:dyDescent="0.25">
      <c r="A290"/>
      <c r="B290"/>
      <c r="C290"/>
    </row>
    <row r="291" spans="1:3" ht="15" x14ac:dyDescent="0.25">
      <c r="A291"/>
      <c r="B291"/>
      <c r="C291"/>
    </row>
    <row r="292" spans="1:3" ht="15" x14ac:dyDescent="0.25">
      <c r="A292"/>
      <c r="B292"/>
      <c r="C292"/>
    </row>
    <row r="293" spans="1:3" ht="15" x14ac:dyDescent="0.25">
      <c r="A293"/>
      <c r="B293"/>
      <c r="C293"/>
    </row>
    <row r="294" spans="1:3" ht="15" x14ac:dyDescent="0.25">
      <c r="A294"/>
      <c r="B294"/>
      <c r="C294"/>
    </row>
    <row r="295" spans="1:3" ht="15" x14ac:dyDescent="0.25">
      <c r="A295"/>
      <c r="B295"/>
      <c r="C295"/>
    </row>
    <row r="296" spans="1:3" ht="15" x14ac:dyDescent="0.25">
      <c r="A296"/>
      <c r="B296"/>
      <c r="C296"/>
    </row>
    <row r="297" spans="1:3" ht="15" x14ac:dyDescent="0.25">
      <c r="A297"/>
      <c r="B297"/>
      <c r="C297"/>
    </row>
    <row r="298" spans="1:3" ht="15" x14ac:dyDescent="0.25">
      <c r="A298"/>
      <c r="B298"/>
      <c r="C298"/>
    </row>
    <row r="299" spans="1:3" ht="15" x14ac:dyDescent="0.25">
      <c r="A299"/>
      <c r="B299"/>
      <c r="C299"/>
    </row>
    <row r="300" spans="1:3" ht="15" x14ac:dyDescent="0.25">
      <c r="A300"/>
      <c r="B300"/>
      <c r="C300"/>
    </row>
    <row r="301" spans="1:3" ht="15" x14ac:dyDescent="0.25">
      <c r="A301"/>
      <c r="B301"/>
      <c r="C301"/>
    </row>
    <row r="302" spans="1:3" ht="15" x14ac:dyDescent="0.25">
      <c r="A302"/>
      <c r="B302"/>
      <c r="C302"/>
    </row>
    <row r="303" spans="1:3" ht="15" x14ac:dyDescent="0.25">
      <c r="A303"/>
      <c r="B303"/>
      <c r="C303"/>
    </row>
    <row r="304" spans="1:3" ht="15" x14ac:dyDescent="0.25">
      <c r="A304"/>
      <c r="B304"/>
      <c r="C304"/>
    </row>
    <row r="305" spans="1:3" ht="15" x14ac:dyDescent="0.25">
      <c r="A305"/>
      <c r="B305"/>
      <c r="C305"/>
    </row>
    <row r="306" spans="1:3" ht="15" x14ac:dyDescent="0.25">
      <c r="A306"/>
      <c r="B306"/>
      <c r="C306"/>
    </row>
    <row r="307" spans="1:3" ht="15" x14ac:dyDescent="0.25">
      <c r="A307"/>
      <c r="B307"/>
      <c r="C307"/>
    </row>
    <row r="308" spans="1:3" ht="15" x14ac:dyDescent="0.25">
      <c r="A308"/>
      <c r="B308"/>
      <c r="C308"/>
    </row>
    <row r="309" spans="1:3" ht="15" x14ac:dyDescent="0.25">
      <c r="A309"/>
      <c r="B309"/>
      <c r="C309"/>
    </row>
    <row r="310" spans="1:3" ht="15" x14ac:dyDescent="0.25">
      <c r="A310"/>
      <c r="B310"/>
      <c r="C310"/>
    </row>
    <row r="311" spans="1:3" ht="15" x14ac:dyDescent="0.25">
      <c r="A311"/>
      <c r="B311"/>
      <c r="C311"/>
    </row>
    <row r="312" spans="1:3" ht="15" x14ac:dyDescent="0.25">
      <c r="A312"/>
      <c r="B312"/>
      <c r="C312"/>
    </row>
    <row r="313" spans="1:3" ht="15" x14ac:dyDescent="0.25">
      <c r="A313"/>
      <c r="B313"/>
      <c r="C313"/>
    </row>
    <row r="314" spans="1:3" ht="15" x14ac:dyDescent="0.25">
      <c r="A314"/>
      <c r="B314"/>
      <c r="C314"/>
    </row>
    <row r="315" spans="1:3" ht="15" x14ac:dyDescent="0.25">
      <c r="A315"/>
      <c r="B315"/>
      <c r="C315"/>
    </row>
    <row r="316" spans="1:3" ht="15" x14ac:dyDescent="0.25">
      <c r="A316"/>
      <c r="B316"/>
      <c r="C316"/>
    </row>
    <row r="317" spans="1:3" ht="15" x14ac:dyDescent="0.25">
      <c r="A317"/>
      <c r="B317"/>
      <c r="C317"/>
    </row>
    <row r="318" spans="1:3" ht="15" x14ac:dyDescent="0.25">
      <c r="A318"/>
      <c r="B318"/>
      <c r="C318"/>
    </row>
    <row r="319" spans="1:3" ht="15" x14ac:dyDescent="0.25">
      <c r="A319"/>
      <c r="B319"/>
      <c r="C319"/>
    </row>
    <row r="320" spans="1:3" ht="15" x14ac:dyDescent="0.25">
      <c r="A320"/>
      <c r="B320"/>
      <c r="C320"/>
    </row>
    <row r="321" spans="1:3" ht="15" x14ac:dyDescent="0.25">
      <c r="A321"/>
      <c r="B321"/>
      <c r="C321"/>
    </row>
    <row r="322" spans="1:3" ht="15" x14ac:dyDescent="0.25">
      <c r="A322"/>
      <c r="B322"/>
      <c r="C322"/>
    </row>
    <row r="323" spans="1:3" ht="15" x14ac:dyDescent="0.25">
      <c r="A323"/>
      <c r="B323"/>
      <c r="C323"/>
    </row>
    <row r="324" spans="1:3" ht="15" x14ac:dyDescent="0.25">
      <c r="A324"/>
      <c r="B324"/>
      <c r="C324"/>
    </row>
    <row r="325" spans="1:3" ht="15" x14ac:dyDescent="0.25">
      <c r="A325"/>
      <c r="B325"/>
      <c r="C325"/>
    </row>
    <row r="326" spans="1:3" ht="15" x14ac:dyDescent="0.25">
      <c r="A326"/>
      <c r="B326"/>
      <c r="C326"/>
    </row>
    <row r="327" spans="1:3" ht="15" x14ac:dyDescent="0.25">
      <c r="A327"/>
      <c r="B327"/>
      <c r="C327"/>
    </row>
    <row r="328" spans="1:3" ht="15" x14ac:dyDescent="0.25">
      <c r="A328"/>
      <c r="B328"/>
      <c r="C328"/>
    </row>
    <row r="329" spans="1:3" ht="15" x14ac:dyDescent="0.25">
      <c r="A329"/>
      <c r="B329"/>
      <c r="C329"/>
    </row>
    <row r="330" spans="1:3" ht="15" x14ac:dyDescent="0.25">
      <c r="A330"/>
      <c r="B330"/>
      <c r="C330"/>
    </row>
    <row r="331" spans="1:3" ht="15" x14ac:dyDescent="0.25">
      <c r="A331"/>
      <c r="B331"/>
      <c r="C331"/>
    </row>
    <row r="332" spans="1:3" ht="15" x14ac:dyDescent="0.25">
      <c r="A332"/>
      <c r="B332"/>
      <c r="C332"/>
    </row>
    <row r="333" spans="1:3" ht="15" x14ac:dyDescent="0.25">
      <c r="A333"/>
      <c r="B333"/>
      <c r="C333"/>
    </row>
    <row r="334" spans="1:3" ht="15" x14ac:dyDescent="0.25">
      <c r="A334"/>
      <c r="B334"/>
      <c r="C334"/>
    </row>
    <row r="335" spans="1:3" ht="15" x14ac:dyDescent="0.25">
      <c r="A335"/>
      <c r="B335"/>
      <c r="C335"/>
    </row>
    <row r="336" spans="1:3" ht="15" x14ac:dyDescent="0.25">
      <c r="A336"/>
      <c r="B336"/>
      <c r="C336"/>
    </row>
    <row r="337" spans="1:3" ht="15" x14ac:dyDescent="0.25">
      <c r="A337"/>
      <c r="B337"/>
      <c r="C337"/>
    </row>
    <row r="338" spans="1:3" ht="15" x14ac:dyDescent="0.25">
      <c r="A338"/>
      <c r="B338"/>
      <c r="C338"/>
    </row>
    <row r="339" spans="1:3" ht="15" x14ac:dyDescent="0.25">
      <c r="A339"/>
      <c r="B339"/>
      <c r="C339"/>
    </row>
    <row r="340" spans="1:3" ht="15" x14ac:dyDescent="0.25">
      <c r="A340"/>
      <c r="B340"/>
      <c r="C340"/>
    </row>
    <row r="341" spans="1:3" ht="15" x14ac:dyDescent="0.25">
      <c r="A341"/>
      <c r="B341"/>
      <c r="C341"/>
    </row>
    <row r="342" spans="1:3" ht="15" x14ac:dyDescent="0.25">
      <c r="A342"/>
      <c r="B342"/>
      <c r="C342"/>
    </row>
    <row r="343" spans="1:3" ht="15" x14ac:dyDescent="0.25">
      <c r="A343"/>
      <c r="B343"/>
      <c r="C343"/>
    </row>
    <row r="344" spans="1:3" ht="15" x14ac:dyDescent="0.25">
      <c r="A344"/>
      <c r="B344"/>
      <c r="C344"/>
    </row>
    <row r="345" spans="1:3" ht="15" x14ac:dyDescent="0.25">
      <c r="A345"/>
      <c r="B345"/>
      <c r="C345"/>
    </row>
    <row r="346" spans="1:3" ht="15" x14ac:dyDescent="0.25">
      <c r="A346"/>
      <c r="B346"/>
      <c r="C346"/>
    </row>
    <row r="347" spans="1:3" ht="15" x14ac:dyDescent="0.25">
      <c r="A347"/>
      <c r="B347"/>
      <c r="C347"/>
    </row>
    <row r="348" spans="1:3" ht="15" x14ac:dyDescent="0.25">
      <c r="A348"/>
      <c r="B348"/>
      <c r="C348"/>
    </row>
    <row r="349" spans="1:3" ht="15" x14ac:dyDescent="0.25">
      <c r="A349"/>
      <c r="B349"/>
      <c r="C349"/>
    </row>
    <row r="350" spans="1:3" ht="15" x14ac:dyDescent="0.25">
      <c r="A350"/>
      <c r="B350"/>
      <c r="C350"/>
    </row>
    <row r="351" spans="1:3" ht="15" x14ac:dyDescent="0.25">
      <c r="A351"/>
      <c r="B351"/>
      <c r="C351"/>
    </row>
    <row r="352" spans="1:3" ht="15" x14ac:dyDescent="0.25">
      <c r="A352"/>
      <c r="B352"/>
      <c r="C352"/>
    </row>
    <row r="353" spans="1:3" ht="15" x14ac:dyDescent="0.25">
      <c r="A353"/>
      <c r="B353"/>
      <c r="C353"/>
    </row>
    <row r="354" spans="1:3" ht="15" x14ac:dyDescent="0.25">
      <c r="A354"/>
      <c r="B354"/>
      <c r="C354"/>
    </row>
    <row r="355" spans="1:3" ht="15" x14ac:dyDescent="0.25">
      <c r="A355"/>
      <c r="B355"/>
      <c r="C355"/>
    </row>
    <row r="356" spans="1:3" ht="15" x14ac:dyDescent="0.25">
      <c r="A356"/>
      <c r="B356"/>
      <c r="C356"/>
    </row>
    <row r="357" spans="1:3" ht="15" x14ac:dyDescent="0.25">
      <c r="A357"/>
      <c r="B357"/>
      <c r="C357"/>
    </row>
    <row r="358" spans="1:3" ht="15" x14ac:dyDescent="0.25">
      <c r="A358"/>
      <c r="B358"/>
      <c r="C358"/>
    </row>
    <row r="359" spans="1:3" ht="15" x14ac:dyDescent="0.25">
      <c r="A359"/>
      <c r="B359"/>
      <c r="C359"/>
    </row>
    <row r="360" spans="1:3" ht="15" x14ac:dyDescent="0.25">
      <c r="A360"/>
      <c r="B360"/>
      <c r="C360"/>
    </row>
    <row r="361" spans="1:3" ht="15" x14ac:dyDescent="0.25">
      <c r="A361"/>
      <c r="B361"/>
      <c r="C361"/>
    </row>
    <row r="362" spans="1:3" ht="15" x14ac:dyDescent="0.25">
      <c r="A362"/>
      <c r="B362"/>
      <c r="C362"/>
    </row>
    <row r="363" spans="1:3" ht="15" x14ac:dyDescent="0.25">
      <c r="A363"/>
      <c r="B363"/>
      <c r="C363"/>
    </row>
    <row r="364" spans="1:3" ht="15" x14ac:dyDescent="0.25">
      <c r="A364"/>
      <c r="B364"/>
      <c r="C364"/>
    </row>
    <row r="365" spans="1:3" ht="15" x14ac:dyDescent="0.25">
      <c r="A365"/>
      <c r="B365"/>
      <c r="C365"/>
    </row>
    <row r="366" spans="1:3" ht="15" x14ac:dyDescent="0.25">
      <c r="A366"/>
      <c r="B366"/>
      <c r="C366"/>
    </row>
    <row r="367" spans="1:3" ht="15" x14ac:dyDescent="0.25">
      <c r="A367"/>
      <c r="B367"/>
      <c r="C367"/>
    </row>
    <row r="368" spans="1:3" ht="15" x14ac:dyDescent="0.25">
      <c r="A368"/>
      <c r="B368"/>
      <c r="C368"/>
    </row>
    <row r="369" spans="1:3" ht="15" x14ac:dyDescent="0.25">
      <c r="A369"/>
      <c r="B369"/>
      <c r="C369"/>
    </row>
    <row r="370" spans="1:3" ht="15" x14ac:dyDescent="0.25">
      <c r="A370"/>
      <c r="B370"/>
      <c r="C370"/>
    </row>
    <row r="371" spans="1:3" ht="15" x14ac:dyDescent="0.25">
      <c r="A371"/>
      <c r="B371"/>
      <c r="C371"/>
    </row>
    <row r="372" spans="1:3" ht="15" x14ac:dyDescent="0.25">
      <c r="A372"/>
      <c r="B372"/>
      <c r="C372"/>
    </row>
    <row r="373" spans="1:3" ht="15" x14ac:dyDescent="0.25">
      <c r="A373"/>
      <c r="B373"/>
      <c r="C373"/>
    </row>
    <row r="374" spans="1:3" ht="15" x14ac:dyDescent="0.25">
      <c r="A374"/>
      <c r="B374"/>
      <c r="C374"/>
    </row>
    <row r="375" spans="1:3" ht="15" x14ac:dyDescent="0.25">
      <c r="A375"/>
      <c r="B375"/>
      <c r="C375"/>
    </row>
    <row r="376" spans="1:3" ht="15" x14ac:dyDescent="0.25">
      <c r="A376"/>
      <c r="B376"/>
      <c r="C376"/>
    </row>
    <row r="377" spans="1:3" ht="15" x14ac:dyDescent="0.25">
      <c r="A377"/>
      <c r="B377"/>
      <c r="C377"/>
    </row>
    <row r="378" spans="1:3" ht="15" x14ac:dyDescent="0.25">
      <c r="A378"/>
      <c r="B378"/>
      <c r="C378"/>
    </row>
    <row r="379" spans="1:3" ht="15" x14ac:dyDescent="0.25">
      <c r="A379"/>
      <c r="B379"/>
      <c r="C379"/>
    </row>
    <row r="380" spans="1:3" ht="15" x14ac:dyDescent="0.25">
      <c r="A380"/>
      <c r="B380"/>
      <c r="C380"/>
    </row>
    <row r="381" spans="1:3" ht="15" x14ac:dyDescent="0.25">
      <c r="A381"/>
      <c r="B381"/>
      <c r="C381"/>
    </row>
    <row r="382" spans="1:3" ht="15" x14ac:dyDescent="0.25">
      <c r="A382"/>
      <c r="B382"/>
      <c r="C382"/>
    </row>
    <row r="383" spans="1:3" ht="15" x14ac:dyDescent="0.25">
      <c r="A383"/>
      <c r="B383"/>
      <c r="C383"/>
    </row>
    <row r="384" spans="1:3" ht="15" x14ac:dyDescent="0.25">
      <c r="A384"/>
      <c r="B384"/>
      <c r="C384"/>
    </row>
    <row r="385" spans="1:3" ht="15" x14ac:dyDescent="0.25">
      <c r="A385"/>
      <c r="B385"/>
      <c r="C385"/>
    </row>
    <row r="386" spans="1:3" ht="15" x14ac:dyDescent="0.25">
      <c r="A386"/>
      <c r="B386"/>
      <c r="C386"/>
    </row>
    <row r="387" spans="1:3" ht="15" x14ac:dyDescent="0.25">
      <c r="A387"/>
      <c r="B387"/>
      <c r="C387"/>
    </row>
    <row r="388" spans="1:3" ht="15" x14ac:dyDescent="0.25">
      <c r="A388"/>
      <c r="B388"/>
      <c r="C388"/>
    </row>
    <row r="389" spans="1:3" ht="15" x14ac:dyDescent="0.25">
      <c r="A389"/>
      <c r="B389"/>
      <c r="C389"/>
    </row>
    <row r="390" spans="1:3" ht="15" x14ac:dyDescent="0.25">
      <c r="A390"/>
      <c r="B390"/>
      <c r="C390"/>
    </row>
    <row r="391" spans="1:3" ht="15" x14ac:dyDescent="0.25">
      <c r="A391"/>
      <c r="B391"/>
      <c r="C391"/>
    </row>
    <row r="392" spans="1:3" ht="15" x14ac:dyDescent="0.25">
      <c r="A392"/>
      <c r="B392"/>
      <c r="C392"/>
    </row>
    <row r="393" spans="1:3" ht="15" x14ac:dyDescent="0.25">
      <c r="A393"/>
      <c r="B393"/>
      <c r="C393"/>
    </row>
    <row r="394" spans="1:3" ht="15" x14ac:dyDescent="0.25">
      <c r="A394"/>
      <c r="B394"/>
      <c r="C394"/>
    </row>
    <row r="395" spans="1:3" ht="15" x14ac:dyDescent="0.25">
      <c r="A395"/>
      <c r="B395"/>
      <c r="C395"/>
    </row>
    <row r="396" spans="1:3" ht="15" x14ac:dyDescent="0.25">
      <c r="A396"/>
      <c r="B396"/>
      <c r="C396"/>
    </row>
    <row r="397" spans="1:3" ht="15" x14ac:dyDescent="0.25">
      <c r="A397"/>
      <c r="B397"/>
      <c r="C397"/>
    </row>
    <row r="398" spans="1:3" ht="15" x14ac:dyDescent="0.25">
      <c r="A398"/>
      <c r="B398"/>
      <c r="C398"/>
    </row>
    <row r="399" spans="1:3" ht="15" x14ac:dyDescent="0.25">
      <c r="A399"/>
      <c r="B399"/>
      <c r="C399"/>
    </row>
    <row r="400" spans="1:3" ht="15" x14ac:dyDescent="0.25">
      <c r="A400"/>
      <c r="B400"/>
      <c r="C400"/>
    </row>
    <row r="401" spans="1:3" ht="15" x14ac:dyDescent="0.25">
      <c r="A401"/>
      <c r="B401"/>
      <c r="C401"/>
    </row>
    <row r="402" spans="1:3" ht="15" x14ac:dyDescent="0.25">
      <c r="A402"/>
      <c r="B402"/>
      <c r="C402"/>
    </row>
    <row r="403" spans="1:3" ht="15" x14ac:dyDescent="0.25">
      <c r="A403"/>
      <c r="B403"/>
      <c r="C403"/>
    </row>
    <row r="404" spans="1:3" ht="15" x14ac:dyDescent="0.25">
      <c r="A404"/>
      <c r="B404"/>
      <c r="C404"/>
    </row>
    <row r="405" spans="1:3" ht="15" x14ac:dyDescent="0.25">
      <c r="A405"/>
      <c r="B405"/>
      <c r="C405"/>
    </row>
    <row r="406" spans="1:3" ht="15" x14ac:dyDescent="0.25">
      <c r="A406"/>
      <c r="B406"/>
      <c r="C406"/>
    </row>
    <row r="407" spans="1:3" ht="15" x14ac:dyDescent="0.25">
      <c r="A407"/>
      <c r="B407"/>
      <c r="C407"/>
    </row>
    <row r="408" spans="1:3" ht="15" x14ac:dyDescent="0.25">
      <c r="A408"/>
      <c r="B408"/>
      <c r="C408"/>
    </row>
    <row r="409" spans="1:3" ht="15" x14ac:dyDescent="0.25">
      <c r="A409"/>
      <c r="B409"/>
      <c r="C409"/>
    </row>
    <row r="410" spans="1:3" ht="15" x14ac:dyDescent="0.25">
      <c r="A410"/>
      <c r="B410"/>
      <c r="C410"/>
    </row>
    <row r="411" spans="1:3" ht="15" x14ac:dyDescent="0.25">
      <c r="A411"/>
      <c r="B411"/>
      <c r="C411"/>
    </row>
    <row r="412" spans="1:3" ht="15" x14ac:dyDescent="0.25">
      <c r="A412"/>
      <c r="B412"/>
      <c r="C412"/>
    </row>
    <row r="413" spans="1:3" ht="15" x14ac:dyDescent="0.25">
      <c r="A413"/>
      <c r="B413"/>
      <c r="C413"/>
    </row>
    <row r="414" spans="1:3" ht="15" x14ac:dyDescent="0.25">
      <c r="A414"/>
      <c r="B414"/>
      <c r="C414"/>
    </row>
    <row r="415" spans="1:3" ht="15" x14ac:dyDescent="0.25">
      <c r="A415"/>
      <c r="B415"/>
      <c r="C415"/>
    </row>
    <row r="416" spans="1:3" ht="15" x14ac:dyDescent="0.25">
      <c r="A416"/>
      <c r="B416"/>
      <c r="C416"/>
    </row>
    <row r="417" spans="1:3" ht="15" x14ac:dyDescent="0.25">
      <c r="A417"/>
      <c r="B417"/>
      <c r="C417"/>
    </row>
    <row r="418" spans="1:3" ht="15" x14ac:dyDescent="0.25">
      <c r="A418"/>
      <c r="B418"/>
      <c r="C418"/>
    </row>
    <row r="419" spans="1:3" ht="15" x14ac:dyDescent="0.25">
      <c r="A419"/>
      <c r="B419"/>
      <c r="C419"/>
    </row>
    <row r="420" spans="1:3" ht="15" x14ac:dyDescent="0.25">
      <c r="A420"/>
      <c r="B420"/>
      <c r="C420"/>
    </row>
    <row r="421" spans="1:3" ht="15" x14ac:dyDescent="0.25">
      <c r="A421"/>
      <c r="B421"/>
      <c r="C421"/>
    </row>
    <row r="422" spans="1:3" ht="15" x14ac:dyDescent="0.25">
      <c r="A422"/>
      <c r="B422"/>
      <c r="C422"/>
    </row>
    <row r="423" spans="1:3" ht="15" x14ac:dyDescent="0.25">
      <c r="A423"/>
      <c r="B423"/>
      <c r="C423"/>
    </row>
    <row r="424" spans="1:3" ht="15" x14ac:dyDescent="0.25">
      <c r="A424"/>
      <c r="B424"/>
      <c r="C424"/>
    </row>
    <row r="425" spans="1:3" ht="15" x14ac:dyDescent="0.25">
      <c r="A425"/>
      <c r="B425"/>
      <c r="C425"/>
    </row>
    <row r="426" spans="1:3" ht="15" x14ac:dyDescent="0.25">
      <c r="A426"/>
      <c r="B426"/>
      <c r="C426"/>
    </row>
    <row r="427" spans="1:3" ht="15" x14ac:dyDescent="0.25">
      <c r="A427"/>
      <c r="B427"/>
      <c r="C427"/>
    </row>
    <row r="428" spans="1:3" ht="15" x14ac:dyDescent="0.25">
      <c r="A428"/>
      <c r="B428"/>
      <c r="C428"/>
    </row>
    <row r="429" spans="1:3" ht="15" x14ac:dyDescent="0.25">
      <c r="A429"/>
      <c r="B429"/>
      <c r="C429"/>
    </row>
    <row r="430" spans="1:3" ht="15" x14ac:dyDescent="0.25">
      <c r="A430"/>
      <c r="B430"/>
      <c r="C430"/>
    </row>
    <row r="431" spans="1:3" ht="15" x14ac:dyDescent="0.25">
      <c r="A431"/>
      <c r="B431"/>
      <c r="C431"/>
    </row>
    <row r="432" spans="1:3" ht="15" x14ac:dyDescent="0.25">
      <c r="A432"/>
      <c r="B432"/>
      <c r="C432"/>
    </row>
    <row r="433" spans="1:3" ht="15" x14ac:dyDescent="0.25">
      <c r="A433"/>
      <c r="B433"/>
      <c r="C433"/>
    </row>
    <row r="434" spans="1:3" ht="15" x14ac:dyDescent="0.25">
      <c r="A434"/>
      <c r="B434"/>
      <c r="C434"/>
    </row>
    <row r="435" spans="1:3" ht="15" x14ac:dyDescent="0.25">
      <c r="A435"/>
      <c r="B435"/>
      <c r="C435"/>
    </row>
    <row r="436" spans="1:3" ht="15" x14ac:dyDescent="0.25">
      <c r="A436"/>
      <c r="B436"/>
      <c r="C436"/>
    </row>
    <row r="437" spans="1:3" ht="15" x14ac:dyDescent="0.25">
      <c r="A437"/>
      <c r="B437"/>
      <c r="C437"/>
    </row>
    <row r="438" spans="1:3" ht="15" x14ac:dyDescent="0.25">
      <c r="A438"/>
      <c r="B438"/>
      <c r="C438"/>
    </row>
    <row r="439" spans="1:3" ht="15" x14ac:dyDescent="0.25">
      <c r="A439"/>
      <c r="B439"/>
      <c r="C439"/>
    </row>
    <row r="440" spans="1:3" ht="15" x14ac:dyDescent="0.25">
      <c r="A440"/>
      <c r="B440"/>
      <c r="C440"/>
    </row>
    <row r="441" spans="1:3" ht="15" x14ac:dyDescent="0.25">
      <c r="A441"/>
      <c r="B441"/>
      <c r="C441"/>
    </row>
    <row r="442" spans="1:3" ht="15" x14ac:dyDescent="0.25">
      <c r="A442"/>
      <c r="B442"/>
      <c r="C442"/>
    </row>
    <row r="443" spans="1:3" ht="15" x14ac:dyDescent="0.25">
      <c r="A443"/>
      <c r="B443"/>
      <c r="C443"/>
    </row>
    <row r="444" spans="1:3" ht="15" x14ac:dyDescent="0.25">
      <c r="A444"/>
      <c r="B444"/>
      <c r="C444"/>
    </row>
    <row r="445" spans="1:3" ht="15" x14ac:dyDescent="0.25">
      <c r="A445"/>
      <c r="B445"/>
      <c r="C445"/>
    </row>
    <row r="446" spans="1:3" ht="15" x14ac:dyDescent="0.25">
      <c r="A446"/>
      <c r="B446"/>
      <c r="C446"/>
    </row>
    <row r="447" spans="1:3" ht="15" x14ac:dyDescent="0.25">
      <c r="A447"/>
      <c r="B447"/>
      <c r="C447"/>
    </row>
    <row r="448" spans="1:3" ht="15" x14ac:dyDescent="0.25">
      <c r="A448"/>
      <c r="B448"/>
      <c r="C448"/>
    </row>
    <row r="449" spans="1:3" ht="15" x14ac:dyDescent="0.25">
      <c r="A449"/>
      <c r="B449"/>
      <c r="C449"/>
    </row>
    <row r="450" spans="1:3" ht="15" x14ac:dyDescent="0.25">
      <c r="A450"/>
      <c r="B450"/>
      <c r="C450"/>
    </row>
    <row r="451" spans="1:3" ht="15" x14ac:dyDescent="0.25">
      <c r="A451"/>
      <c r="B451"/>
      <c r="C451"/>
    </row>
    <row r="452" spans="1:3" ht="15" x14ac:dyDescent="0.25">
      <c r="A452"/>
      <c r="B452"/>
      <c r="C452"/>
    </row>
    <row r="453" spans="1:3" ht="15" x14ac:dyDescent="0.25">
      <c r="A453"/>
      <c r="B453"/>
      <c r="C453"/>
    </row>
    <row r="454" spans="1:3" ht="15" x14ac:dyDescent="0.25">
      <c r="A454"/>
      <c r="B454"/>
      <c r="C454"/>
    </row>
    <row r="455" spans="1:3" ht="15" x14ac:dyDescent="0.25">
      <c r="A455"/>
      <c r="B455"/>
      <c r="C455"/>
    </row>
    <row r="456" spans="1:3" ht="15" x14ac:dyDescent="0.25">
      <c r="A456"/>
      <c r="B456"/>
      <c r="C456"/>
    </row>
    <row r="457" spans="1:3" ht="15" x14ac:dyDescent="0.25">
      <c r="A457"/>
      <c r="B457"/>
      <c r="C457"/>
    </row>
    <row r="458" spans="1:3" ht="15" x14ac:dyDescent="0.25">
      <c r="A458"/>
      <c r="B458"/>
      <c r="C458"/>
    </row>
    <row r="459" spans="1:3" ht="15" x14ac:dyDescent="0.25">
      <c r="A459"/>
      <c r="B459"/>
      <c r="C459"/>
    </row>
    <row r="460" spans="1:3" ht="15" x14ac:dyDescent="0.25">
      <c r="A460"/>
      <c r="B460"/>
      <c r="C460"/>
    </row>
    <row r="461" spans="1:3" ht="15" x14ac:dyDescent="0.25">
      <c r="A461"/>
      <c r="B461"/>
      <c r="C461"/>
    </row>
    <row r="462" spans="1:3" ht="15" x14ac:dyDescent="0.25">
      <c r="A462"/>
      <c r="B462"/>
      <c r="C462"/>
    </row>
    <row r="463" spans="1:3" ht="15" x14ac:dyDescent="0.25">
      <c r="A463"/>
      <c r="B463"/>
      <c r="C463"/>
    </row>
    <row r="464" spans="1:3" ht="15" x14ac:dyDescent="0.25">
      <c r="A464"/>
      <c r="B464"/>
      <c r="C464"/>
    </row>
    <row r="465" spans="1:3" ht="15" x14ac:dyDescent="0.25">
      <c r="A465"/>
      <c r="B465"/>
      <c r="C465"/>
    </row>
    <row r="466" spans="1:3" ht="15" x14ac:dyDescent="0.25">
      <c r="A466"/>
      <c r="B466"/>
      <c r="C466"/>
    </row>
    <row r="467" spans="1:3" ht="15" x14ac:dyDescent="0.25">
      <c r="A467"/>
      <c r="B467"/>
      <c r="C467"/>
    </row>
    <row r="468" spans="1:3" ht="15" x14ac:dyDescent="0.25">
      <c r="A468"/>
      <c r="B468"/>
      <c r="C468"/>
    </row>
    <row r="469" spans="1:3" ht="15" x14ac:dyDescent="0.25">
      <c r="A469"/>
      <c r="B469"/>
      <c r="C469"/>
    </row>
    <row r="470" spans="1:3" ht="15" x14ac:dyDescent="0.25">
      <c r="A470"/>
      <c r="B470"/>
      <c r="C470"/>
    </row>
    <row r="471" spans="1:3" ht="15" x14ac:dyDescent="0.25">
      <c r="A471"/>
      <c r="B471"/>
      <c r="C471"/>
    </row>
    <row r="472" spans="1:3" ht="15" x14ac:dyDescent="0.25">
      <c r="A472"/>
      <c r="B472"/>
      <c r="C472"/>
    </row>
    <row r="473" spans="1:3" ht="15" x14ac:dyDescent="0.25">
      <c r="A473"/>
      <c r="B473"/>
      <c r="C473"/>
    </row>
    <row r="474" spans="1:3" ht="15" x14ac:dyDescent="0.25">
      <c r="A474"/>
      <c r="B474"/>
      <c r="C474"/>
    </row>
    <row r="475" spans="1:3" ht="15" x14ac:dyDescent="0.25">
      <c r="A475"/>
      <c r="B475"/>
      <c r="C475"/>
    </row>
    <row r="476" spans="1:3" ht="15" x14ac:dyDescent="0.25">
      <c r="A476"/>
      <c r="B476"/>
      <c r="C476"/>
    </row>
    <row r="477" spans="1:3" ht="15" x14ac:dyDescent="0.25">
      <c r="A477"/>
      <c r="B477"/>
      <c r="C477"/>
    </row>
    <row r="478" spans="1:3" ht="15" x14ac:dyDescent="0.25">
      <c r="A478"/>
      <c r="B478"/>
      <c r="C478"/>
    </row>
    <row r="479" spans="1:3" ht="15" x14ac:dyDescent="0.25">
      <c r="A479"/>
      <c r="B479"/>
      <c r="C479"/>
    </row>
    <row r="480" spans="1:3" ht="15" x14ac:dyDescent="0.25">
      <c r="A480"/>
      <c r="B480"/>
      <c r="C480"/>
    </row>
    <row r="481" spans="1:3" ht="15" x14ac:dyDescent="0.25">
      <c r="A481"/>
      <c r="B481"/>
      <c r="C481"/>
    </row>
    <row r="482" spans="1:3" ht="15" x14ac:dyDescent="0.25">
      <c r="A482"/>
      <c r="B482"/>
      <c r="C482"/>
    </row>
    <row r="483" spans="1:3" ht="15" x14ac:dyDescent="0.25">
      <c r="A483"/>
      <c r="B483"/>
      <c r="C483"/>
    </row>
    <row r="484" spans="1:3" ht="15" x14ac:dyDescent="0.25">
      <c r="A484"/>
      <c r="B484"/>
      <c r="C484"/>
    </row>
    <row r="485" spans="1:3" ht="15" x14ac:dyDescent="0.25">
      <c r="A485"/>
      <c r="B485"/>
      <c r="C485"/>
    </row>
    <row r="486" spans="1:3" ht="15" x14ac:dyDescent="0.25">
      <c r="A486"/>
      <c r="B486"/>
      <c r="C486"/>
    </row>
    <row r="487" spans="1:3" ht="15" x14ac:dyDescent="0.25">
      <c r="A487"/>
      <c r="B487"/>
      <c r="C487"/>
    </row>
    <row r="488" spans="1:3" ht="15" x14ac:dyDescent="0.25">
      <c r="A488"/>
      <c r="B488"/>
      <c r="C488"/>
    </row>
    <row r="489" spans="1:3" ht="15" x14ac:dyDescent="0.25">
      <c r="A489"/>
      <c r="B489"/>
      <c r="C489"/>
    </row>
    <row r="490" spans="1:3" ht="15" x14ac:dyDescent="0.25">
      <c r="A490"/>
      <c r="B490"/>
      <c r="C490"/>
    </row>
    <row r="491" spans="1:3" ht="15" x14ac:dyDescent="0.25">
      <c r="A491"/>
      <c r="B491"/>
      <c r="C491"/>
    </row>
    <row r="492" spans="1:3" ht="15" x14ac:dyDescent="0.25">
      <c r="A492"/>
      <c r="B492"/>
      <c r="C492"/>
    </row>
    <row r="493" spans="1:3" ht="15" x14ac:dyDescent="0.25">
      <c r="A493"/>
      <c r="B493"/>
      <c r="C493"/>
    </row>
    <row r="494" spans="1:3" ht="15" x14ac:dyDescent="0.25">
      <c r="A494"/>
      <c r="B494"/>
      <c r="C494"/>
    </row>
    <row r="495" spans="1:3" ht="15" x14ac:dyDescent="0.25">
      <c r="A495"/>
      <c r="B495"/>
      <c r="C495"/>
    </row>
    <row r="496" spans="1:3" ht="15" x14ac:dyDescent="0.25">
      <c r="A496"/>
      <c r="B496"/>
      <c r="C496"/>
    </row>
    <row r="497" spans="1:3" ht="15" x14ac:dyDescent="0.25">
      <c r="A497"/>
      <c r="B497"/>
      <c r="C497"/>
    </row>
    <row r="498" spans="1:3" ht="15" x14ac:dyDescent="0.25">
      <c r="A498"/>
      <c r="B498"/>
      <c r="C498"/>
    </row>
    <row r="499" spans="1:3" ht="15" x14ac:dyDescent="0.25">
      <c r="A499"/>
      <c r="B499"/>
      <c r="C499"/>
    </row>
    <row r="500" spans="1:3" ht="15" x14ac:dyDescent="0.25">
      <c r="A500"/>
      <c r="B500"/>
      <c r="C500"/>
    </row>
    <row r="501" spans="1:3" ht="15" x14ac:dyDescent="0.25">
      <c r="A501"/>
      <c r="B501"/>
      <c r="C501"/>
    </row>
    <row r="502" spans="1:3" ht="15" x14ac:dyDescent="0.25">
      <c r="A502"/>
      <c r="B502"/>
      <c r="C502"/>
    </row>
    <row r="503" spans="1:3" ht="15" x14ac:dyDescent="0.25">
      <c r="A503"/>
      <c r="B503"/>
      <c r="C503"/>
    </row>
    <row r="504" spans="1:3" ht="15" x14ac:dyDescent="0.25">
      <c r="A504"/>
      <c r="B504"/>
      <c r="C504"/>
    </row>
    <row r="505" spans="1:3" ht="15" x14ac:dyDescent="0.25">
      <c r="A505"/>
      <c r="B505"/>
      <c r="C505"/>
    </row>
    <row r="506" spans="1:3" ht="15" x14ac:dyDescent="0.25">
      <c r="A506"/>
      <c r="B506"/>
      <c r="C506"/>
    </row>
    <row r="507" spans="1:3" ht="15" x14ac:dyDescent="0.25">
      <c r="A507"/>
      <c r="B507"/>
      <c r="C507"/>
    </row>
    <row r="508" spans="1:3" ht="15" x14ac:dyDescent="0.25">
      <c r="A508"/>
      <c r="B508"/>
      <c r="C508"/>
    </row>
    <row r="509" spans="1:3" ht="15" x14ac:dyDescent="0.25">
      <c r="A509"/>
      <c r="B509"/>
      <c r="C509"/>
    </row>
    <row r="510" spans="1:3" ht="15" x14ac:dyDescent="0.25">
      <c r="A510"/>
      <c r="B510"/>
      <c r="C510"/>
    </row>
    <row r="511" spans="1:3" ht="15" x14ac:dyDescent="0.25">
      <c r="A511"/>
      <c r="B511"/>
      <c r="C511"/>
    </row>
    <row r="512" spans="1:3" ht="15" x14ac:dyDescent="0.25">
      <c r="A512"/>
      <c r="B512"/>
      <c r="C512"/>
    </row>
    <row r="513" spans="1:3" ht="15" x14ac:dyDescent="0.25">
      <c r="A513"/>
      <c r="B513"/>
      <c r="C513"/>
    </row>
    <row r="514" spans="1:3" ht="15" x14ac:dyDescent="0.25">
      <c r="A514"/>
      <c r="B514"/>
      <c r="C514"/>
    </row>
    <row r="515" spans="1:3" ht="15" x14ac:dyDescent="0.25">
      <c r="A515"/>
      <c r="B515"/>
      <c r="C515"/>
    </row>
    <row r="516" spans="1:3" ht="15" x14ac:dyDescent="0.25">
      <c r="A516"/>
      <c r="B516"/>
      <c r="C516"/>
    </row>
    <row r="517" spans="1:3" ht="15" x14ac:dyDescent="0.25">
      <c r="A517"/>
      <c r="B517"/>
      <c r="C517"/>
    </row>
    <row r="518" spans="1:3" ht="15" x14ac:dyDescent="0.25">
      <c r="A518"/>
      <c r="B518"/>
      <c r="C518"/>
    </row>
    <row r="519" spans="1:3" ht="15" x14ac:dyDescent="0.25">
      <c r="A519"/>
      <c r="B519"/>
      <c r="C519"/>
    </row>
    <row r="520" spans="1:3" ht="15" x14ac:dyDescent="0.25">
      <c r="A520"/>
      <c r="B520"/>
      <c r="C520"/>
    </row>
    <row r="521" spans="1:3" ht="15" x14ac:dyDescent="0.25">
      <c r="A521"/>
      <c r="B521"/>
      <c r="C521"/>
    </row>
    <row r="522" spans="1:3" ht="15" x14ac:dyDescent="0.25">
      <c r="A522"/>
      <c r="B522"/>
      <c r="C522"/>
    </row>
    <row r="523" spans="1:3" ht="15" x14ac:dyDescent="0.25">
      <c r="A523"/>
      <c r="B523"/>
      <c r="C523"/>
    </row>
    <row r="524" spans="1:3" ht="15" x14ac:dyDescent="0.25">
      <c r="A524"/>
      <c r="B524"/>
      <c r="C524"/>
    </row>
    <row r="525" spans="1:3" ht="15" x14ac:dyDescent="0.25">
      <c r="A525"/>
      <c r="B525"/>
      <c r="C525"/>
    </row>
    <row r="526" spans="1:3" ht="15" x14ac:dyDescent="0.25">
      <c r="A526"/>
      <c r="B526"/>
      <c r="C526"/>
    </row>
    <row r="527" spans="1:3" ht="15" x14ac:dyDescent="0.25">
      <c r="A527"/>
      <c r="B527"/>
      <c r="C527"/>
    </row>
    <row r="528" spans="1:3" ht="15" x14ac:dyDescent="0.25">
      <c r="B528"/>
      <c r="C528"/>
    </row>
    <row r="529" spans="2:3" ht="15" x14ac:dyDescent="0.25">
      <c r="B529"/>
      <c r="C529"/>
    </row>
    <row r="530" spans="2:3" ht="15" x14ac:dyDescent="0.25">
      <c r="B530"/>
      <c r="C530"/>
    </row>
    <row r="531" spans="2:3" ht="15" x14ac:dyDescent="0.25">
      <c r="B531"/>
      <c r="C531"/>
    </row>
    <row r="532" spans="2:3" ht="15" x14ac:dyDescent="0.25">
      <c r="B532"/>
      <c r="C532"/>
    </row>
    <row r="533" spans="2:3" ht="15" x14ac:dyDescent="0.25">
      <c r="B533"/>
      <c r="C533"/>
    </row>
    <row r="534" spans="2:3" ht="15" x14ac:dyDescent="0.25">
      <c r="B534"/>
      <c r="C534"/>
    </row>
    <row r="535" spans="2:3" ht="15" x14ac:dyDescent="0.25">
      <c r="B535"/>
      <c r="C535"/>
    </row>
    <row r="536" spans="2:3" ht="15" x14ac:dyDescent="0.25">
      <c r="B536"/>
      <c r="C536"/>
    </row>
    <row r="537" spans="2:3" ht="15" x14ac:dyDescent="0.25">
      <c r="B537"/>
      <c r="C537"/>
    </row>
    <row r="538" spans="2:3" ht="15" x14ac:dyDescent="0.25">
      <c r="B538"/>
      <c r="C538"/>
    </row>
    <row r="539" spans="2:3" ht="15" x14ac:dyDescent="0.25">
      <c r="B539"/>
      <c r="C539"/>
    </row>
    <row r="540" spans="2:3" ht="15" x14ac:dyDescent="0.25">
      <c r="B540"/>
      <c r="C540"/>
    </row>
    <row r="541" spans="2:3" ht="15" x14ac:dyDescent="0.25">
      <c r="B541"/>
      <c r="C541"/>
    </row>
    <row r="542" spans="2:3" ht="15" x14ac:dyDescent="0.25">
      <c r="B542"/>
      <c r="C542"/>
    </row>
    <row r="543" spans="2:3" ht="15" x14ac:dyDescent="0.25">
      <c r="B543"/>
      <c r="C543"/>
    </row>
    <row r="544" spans="2:3" ht="15" x14ac:dyDescent="0.25">
      <c r="B544"/>
      <c r="C544"/>
    </row>
    <row r="545" spans="2:3" ht="15" x14ac:dyDescent="0.25">
      <c r="B545"/>
      <c r="C545"/>
    </row>
    <row r="546" spans="2:3" ht="15" x14ac:dyDescent="0.25">
      <c r="B546"/>
      <c r="C546"/>
    </row>
    <row r="547" spans="2:3" ht="15" x14ac:dyDescent="0.25">
      <c r="B547"/>
      <c r="C547"/>
    </row>
    <row r="548" spans="2:3" ht="15" x14ac:dyDescent="0.25">
      <c r="B548"/>
      <c r="C548"/>
    </row>
    <row r="549" spans="2:3" ht="15" x14ac:dyDescent="0.25">
      <c r="B549"/>
      <c r="C549"/>
    </row>
    <row r="550" spans="2:3" ht="15" x14ac:dyDescent="0.25">
      <c r="B550"/>
      <c r="C550"/>
    </row>
    <row r="551" spans="2:3" ht="15" x14ac:dyDescent="0.25">
      <c r="B551"/>
      <c r="C551"/>
    </row>
    <row r="552" spans="2:3" ht="15" x14ac:dyDescent="0.25">
      <c r="B552"/>
      <c r="C552"/>
    </row>
    <row r="553" spans="2:3" ht="15" x14ac:dyDescent="0.25">
      <c r="B553"/>
      <c r="C553"/>
    </row>
    <row r="554" spans="2:3" ht="15" x14ac:dyDescent="0.25">
      <c r="B554"/>
      <c r="C554"/>
    </row>
    <row r="555" spans="2:3" ht="15" x14ac:dyDescent="0.25">
      <c r="B555"/>
      <c r="C555"/>
    </row>
    <row r="556" spans="2:3" ht="15" x14ac:dyDescent="0.25">
      <c r="B556"/>
      <c r="C556"/>
    </row>
    <row r="557" spans="2:3" ht="15" x14ac:dyDescent="0.25">
      <c r="B557"/>
      <c r="C557"/>
    </row>
    <row r="558" spans="2:3" ht="15" x14ac:dyDescent="0.25">
      <c r="B558"/>
      <c r="C558"/>
    </row>
    <row r="559" spans="2:3" ht="15" x14ac:dyDescent="0.25">
      <c r="B559"/>
      <c r="C559"/>
    </row>
    <row r="560" spans="2:3" ht="15" x14ac:dyDescent="0.25">
      <c r="B560"/>
      <c r="C560"/>
    </row>
    <row r="561" spans="2:3" ht="15" x14ac:dyDescent="0.25">
      <c r="B561"/>
      <c r="C561"/>
    </row>
    <row r="562" spans="2:3" ht="15" x14ac:dyDescent="0.25">
      <c r="B562"/>
      <c r="C562"/>
    </row>
    <row r="563" spans="2:3" ht="15" x14ac:dyDescent="0.25">
      <c r="B563"/>
      <c r="C563"/>
    </row>
    <row r="564" spans="2:3" ht="15" x14ac:dyDescent="0.25">
      <c r="B564"/>
      <c r="C564"/>
    </row>
    <row r="565" spans="2:3" ht="15" x14ac:dyDescent="0.25">
      <c r="B565"/>
      <c r="C565"/>
    </row>
    <row r="566" spans="2:3" ht="15" x14ac:dyDescent="0.25">
      <c r="B566"/>
      <c r="C566"/>
    </row>
    <row r="567" spans="2:3" ht="15" x14ac:dyDescent="0.25">
      <c r="B567"/>
      <c r="C567"/>
    </row>
    <row r="568" spans="2:3" ht="15" x14ac:dyDescent="0.25">
      <c r="B568"/>
      <c r="C568"/>
    </row>
    <row r="569" spans="2:3" ht="15" x14ac:dyDescent="0.25">
      <c r="B569"/>
      <c r="C569"/>
    </row>
    <row r="570" spans="2:3" ht="15" x14ac:dyDescent="0.25">
      <c r="B570"/>
      <c r="C570"/>
    </row>
    <row r="571" spans="2:3" ht="15" x14ac:dyDescent="0.25">
      <c r="B571"/>
      <c r="C571"/>
    </row>
    <row r="572" spans="2:3" ht="15" x14ac:dyDescent="0.25">
      <c r="B572"/>
      <c r="C572"/>
    </row>
    <row r="573" spans="2:3" ht="15" x14ac:dyDescent="0.25">
      <c r="B573"/>
      <c r="C573"/>
    </row>
    <row r="574" spans="2:3" ht="15" x14ac:dyDescent="0.25">
      <c r="B574"/>
      <c r="C574"/>
    </row>
    <row r="575" spans="2:3" ht="15" x14ac:dyDescent="0.25">
      <c r="B575"/>
      <c r="C575"/>
    </row>
    <row r="576" spans="2:3" ht="15" x14ac:dyDescent="0.25">
      <c r="B576"/>
      <c r="C576"/>
    </row>
    <row r="577" spans="2:3" ht="15" x14ac:dyDescent="0.25">
      <c r="B577"/>
      <c r="C577"/>
    </row>
    <row r="578" spans="2:3" ht="15" x14ac:dyDescent="0.25">
      <c r="B578"/>
      <c r="C578"/>
    </row>
    <row r="579" spans="2:3" ht="15" x14ac:dyDescent="0.25">
      <c r="B579"/>
      <c r="C579"/>
    </row>
    <row r="580" spans="2:3" ht="15" x14ac:dyDescent="0.25">
      <c r="B580"/>
      <c r="C580"/>
    </row>
    <row r="581" spans="2:3" ht="15" x14ac:dyDescent="0.25">
      <c r="B581"/>
      <c r="C581"/>
    </row>
    <row r="582" spans="2:3" ht="15" x14ac:dyDescent="0.25">
      <c r="B582"/>
      <c r="C582"/>
    </row>
    <row r="583" spans="2:3" ht="15" x14ac:dyDescent="0.25">
      <c r="B583"/>
      <c r="C583"/>
    </row>
    <row r="584" spans="2:3" ht="15" x14ac:dyDescent="0.25">
      <c r="B584"/>
      <c r="C584"/>
    </row>
    <row r="585" spans="2:3" ht="15" x14ac:dyDescent="0.25">
      <c r="B585"/>
      <c r="C585"/>
    </row>
    <row r="586" spans="2:3" ht="15" x14ac:dyDescent="0.25">
      <c r="B586"/>
      <c r="C586"/>
    </row>
    <row r="587" spans="2:3" ht="15" x14ac:dyDescent="0.25">
      <c r="B587"/>
      <c r="C587"/>
    </row>
    <row r="588" spans="2:3" ht="15" x14ac:dyDescent="0.25">
      <c r="B588"/>
      <c r="C588"/>
    </row>
    <row r="589" spans="2:3" ht="15" x14ac:dyDescent="0.25">
      <c r="B589"/>
      <c r="C589"/>
    </row>
    <row r="590" spans="2:3" ht="15" x14ac:dyDescent="0.25">
      <c r="B590"/>
      <c r="C590"/>
    </row>
    <row r="591" spans="2:3" ht="15" x14ac:dyDescent="0.25">
      <c r="B591"/>
      <c r="C591"/>
    </row>
    <row r="592" spans="2:3" ht="15" x14ac:dyDescent="0.25">
      <c r="B592"/>
      <c r="C592"/>
    </row>
    <row r="593" spans="2:3" ht="15" x14ac:dyDescent="0.25">
      <c r="B593"/>
      <c r="C593"/>
    </row>
    <row r="594" spans="2:3" ht="15" x14ac:dyDescent="0.25">
      <c r="B594"/>
      <c r="C594"/>
    </row>
    <row r="595" spans="2:3" ht="15" x14ac:dyDescent="0.25">
      <c r="B595"/>
      <c r="C595"/>
    </row>
    <row r="596" spans="2:3" ht="15" x14ac:dyDescent="0.25">
      <c r="B596"/>
      <c r="C596"/>
    </row>
    <row r="597" spans="2:3" ht="15" x14ac:dyDescent="0.25">
      <c r="B597"/>
      <c r="C597"/>
    </row>
    <row r="598" spans="2:3" ht="15" x14ac:dyDescent="0.25">
      <c r="B598"/>
      <c r="C598"/>
    </row>
    <row r="599" spans="2:3" ht="15" x14ac:dyDescent="0.25">
      <c r="B599"/>
      <c r="C599"/>
    </row>
    <row r="600" spans="2:3" ht="15" x14ac:dyDescent="0.25">
      <c r="B600"/>
      <c r="C600"/>
    </row>
    <row r="601" spans="2:3" ht="15" x14ac:dyDescent="0.25">
      <c r="B601"/>
      <c r="C601"/>
    </row>
    <row r="602" spans="2:3" ht="15" x14ac:dyDescent="0.25">
      <c r="B602"/>
      <c r="C602"/>
    </row>
    <row r="603" spans="2:3" ht="15" x14ac:dyDescent="0.25">
      <c r="B603"/>
      <c r="C603"/>
    </row>
    <row r="604" spans="2:3" ht="15" x14ac:dyDescent="0.25">
      <c r="B604"/>
      <c r="C604"/>
    </row>
    <row r="605" spans="2:3" ht="15" x14ac:dyDescent="0.25">
      <c r="B605"/>
      <c r="C605"/>
    </row>
    <row r="606" spans="2:3" ht="15" x14ac:dyDescent="0.25">
      <c r="B606"/>
      <c r="C606"/>
    </row>
    <row r="607" spans="2:3" ht="15" x14ac:dyDescent="0.25">
      <c r="B607"/>
      <c r="C607"/>
    </row>
    <row r="608" spans="2:3" ht="15" x14ac:dyDescent="0.25">
      <c r="B608"/>
      <c r="C608"/>
    </row>
    <row r="609" spans="2:3" ht="15" x14ac:dyDescent="0.25">
      <c r="B609"/>
      <c r="C609"/>
    </row>
    <row r="610" spans="2:3" ht="15" x14ac:dyDescent="0.25">
      <c r="B610"/>
      <c r="C610"/>
    </row>
    <row r="611" spans="2:3" ht="15" x14ac:dyDescent="0.25">
      <c r="B611"/>
      <c r="C611"/>
    </row>
    <row r="612" spans="2:3" ht="15" x14ac:dyDescent="0.25">
      <c r="B612"/>
      <c r="C612"/>
    </row>
    <row r="613" spans="2:3" ht="15" x14ac:dyDescent="0.25">
      <c r="B613"/>
      <c r="C613"/>
    </row>
    <row r="614" spans="2:3" ht="15" x14ac:dyDescent="0.25">
      <c r="B614"/>
      <c r="C614"/>
    </row>
    <row r="615" spans="2:3" ht="15" x14ac:dyDescent="0.25">
      <c r="B615"/>
      <c r="C615"/>
    </row>
    <row r="616" spans="2:3" ht="15" x14ac:dyDescent="0.25">
      <c r="B616"/>
      <c r="C616"/>
    </row>
    <row r="617" spans="2:3" ht="15" x14ac:dyDescent="0.25">
      <c r="B617"/>
      <c r="C617"/>
    </row>
    <row r="618" spans="2:3" ht="15" x14ac:dyDescent="0.25">
      <c r="B618"/>
      <c r="C618"/>
    </row>
    <row r="619" spans="2:3" ht="15" x14ac:dyDescent="0.25">
      <c r="B619"/>
      <c r="C619"/>
    </row>
    <row r="620" spans="2:3" ht="15" x14ac:dyDescent="0.25">
      <c r="B620"/>
      <c r="C620"/>
    </row>
    <row r="621" spans="2:3" ht="15" x14ac:dyDescent="0.25">
      <c r="B621"/>
      <c r="C621"/>
    </row>
    <row r="622" spans="2:3" ht="15" x14ac:dyDescent="0.25">
      <c r="B622"/>
      <c r="C622"/>
    </row>
    <row r="623" spans="2:3" ht="15" x14ac:dyDescent="0.25">
      <c r="B623"/>
      <c r="C623"/>
    </row>
    <row r="624" spans="2:3" ht="15" x14ac:dyDescent="0.25">
      <c r="B624"/>
      <c r="C624"/>
    </row>
    <row r="625" spans="2:3" ht="15" x14ac:dyDescent="0.25">
      <c r="B625"/>
      <c r="C625"/>
    </row>
    <row r="626" spans="2:3" ht="15" x14ac:dyDescent="0.25">
      <c r="B626"/>
      <c r="C626"/>
    </row>
    <row r="627" spans="2:3" ht="15" x14ac:dyDescent="0.25">
      <c r="B627"/>
      <c r="C627"/>
    </row>
    <row r="628" spans="2:3" ht="15" x14ac:dyDescent="0.25">
      <c r="B628"/>
      <c r="C628"/>
    </row>
    <row r="629" spans="2:3" ht="15" x14ac:dyDescent="0.25">
      <c r="B629"/>
      <c r="C629"/>
    </row>
    <row r="630" spans="2:3" ht="15" x14ac:dyDescent="0.25">
      <c r="B630"/>
      <c r="C630"/>
    </row>
    <row r="631" spans="2:3" ht="15" x14ac:dyDescent="0.25">
      <c r="B631"/>
      <c r="C631"/>
    </row>
    <row r="632" spans="2:3" ht="15" x14ac:dyDescent="0.25">
      <c r="B632"/>
      <c r="C632"/>
    </row>
    <row r="633" spans="2:3" ht="15" x14ac:dyDescent="0.25">
      <c r="B633"/>
      <c r="C633"/>
    </row>
    <row r="634" spans="2:3" ht="15" x14ac:dyDescent="0.25">
      <c r="B634"/>
      <c r="C634"/>
    </row>
    <row r="635" spans="2:3" ht="15" x14ac:dyDescent="0.25">
      <c r="B635"/>
      <c r="C635"/>
    </row>
    <row r="636" spans="2:3" ht="15" x14ac:dyDescent="0.25">
      <c r="B636"/>
      <c r="C636"/>
    </row>
    <row r="637" spans="2:3" ht="15" x14ac:dyDescent="0.25">
      <c r="B637"/>
      <c r="C637"/>
    </row>
    <row r="638" spans="2:3" ht="15" x14ac:dyDescent="0.25">
      <c r="B638"/>
      <c r="C638"/>
    </row>
    <row r="639" spans="2:3" ht="15" x14ac:dyDescent="0.25">
      <c r="B639"/>
      <c r="C639"/>
    </row>
    <row r="640" spans="2:3" ht="15" x14ac:dyDescent="0.25">
      <c r="B640"/>
      <c r="C640"/>
    </row>
    <row r="641" spans="2:3" ht="15" x14ac:dyDescent="0.25">
      <c r="B641"/>
      <c r="C641"/>
    </row>
    <row r="642" spans="2:3" ht="15" x14ac:dyDescent="0.25">
      <c r="B642"/>
      <c r="C642"/>
    </row>
    <row r="643" spans="2:3" ht="15" x14ac:dyDescent="0.25">
      <c r="B643"/>
      <c r="C643"/>
    </row>
    <row r="644" spans="2:3" ht="15" x14ac:dyDescent="0.25">
      <c r="B644"/>
      <c r="C644"/>
    </row>
    <row r="645" spans="2:3" ht="15" x14ac:dyDescent="0.25">
      <c r="B645"/>
      <c r="C645"/>
    </row>
    <row r="646" spans="2:3" ht="15" x14ac:dyDescent="0.25">
      <c r="B646"/>
      <c r="C646"/>
    </row>
    <row r="647" spans="2:3" ht="15" x14ac:dyDescent="0.25">
      <c r="B647"/>
      <c r="C647"/>
    </row>
    <row r="648" spans="2:3" ht="15" x14ac:dyDescent="0.25">
      <c r="B648"/>
      <c r="C648"/>
    </row>
    <row r="649" spans="2:3" ht="15" x14ac:dyDescent="0.25">
      <c r="B649"/>
      <c r="C649"/>
    </row>
    <row r="650" spans="2:3" ht="15" x14ac:dyDescent="0.25">
      <c r="B650"/>
      <c r="C650"/>
    </row>
    <row r="651" spans="2:3" ht="15" x14ac:dyDescent="0.25">
      <c r="B651"/>
      <c r="C651"/>
    </row>
    <row r="652" spans="2:3" ht="15" x14ac:dyDescent="0.25">
      <c r="B652"/>
      <c r="C652"/>
    </row>
    <row r="653" spans="2:3" ht="15" x14ac:dyDescent="0.25">
      <c r="B653"/>
      <c r="C653"/>
    </row>
    <row r="654" spans="2:3" ht="15" x14ac:dyDescent="0.25">
      <c r="B654"/>
      <c r="C654"/>
    </row>
    <row r="655" spans="2:3" ht="15" x14ac:dyDescent="0.25">
      <c r="B655"/>
      <c r="C655"/>
    </row>
    <row r="656" spans="2:3" ht="15" x14ac:dyDescent="0.25">
      <c r="B656"/>
      <c r="C656"/>
    </row>
    <row r="657" spans="2:3" ht="15" x14ac:dyDescent="0.25">
      <c r="B657"/>
      <c r="C657"/>
    </row>
    <row r="658" spans="2:3" ht="15" x14ac:dyDescent="0.25">
      <c r="B658"/>
      <c r="C658"/>
    </row>
    <row r="659" spans="2:3" ht="15" x14ac:dyDescent="0.25">
      <c r="B659"/>
      <c r="C659"/>
    </row>
    <row r="660" spans="2:3" ht="15" x14ac:dyDescent="0.25">
      <c r="B660"/>
      <c r="C660"/>
    </row>
    <row r="661" spans="2:3" ht="15" x14ac:dyDescent="0.25">
      <c r="B661"/>
      <c r="C661"/>
    </row>
    <row r="662" spans="2:3" ht="15" x14ac:dyDescent="0.25">
      <c r="B662"/>
      <c r="C662"/>
    </row>
    <row r="663" spans="2:3" ht="15" x14ac:dyDescent="0.25">
      <c r="B663"/>
      <c r="C663"/>
    </row>
    <row r="664" spans="2:3" ht="15" x14ac:dyDescent="0.25">
      <c r="B664"/>
      <c r="C664"/>
    </row>
    <row r="665" spans="2:3" ht="15" x14ac:dyDescent="0.25">
      <c r="B665"/>
      <c r="C665"/>
    </row>
    <row r="666" spans="2:3" ht="15" x14ac:dyDescent="0.25">
      <c r="B666"/>
      <c r="C666"/>
    </row>
    <row r="667" spans="2:3" ht="15" x14ac:dyDescent="0.25">
      <c r="B667"/>
      <c r="C667"/>
    </row>
    <row r="668" spans="2:3" ht="15" x14ac:dyDescent="0.25">
      <c r="B668"/>
      <c r="C668"/>
    </row>
    <row r="669" spans="2:3" ht="15" x14ac:dyDescent="0.25">
      <c r="B669"/>
      <c r="C669"/>
    </row>
    <row r="670" spans="2:3" ht="15" x14ac:dyDescent="0.25">
      <c r="B670"/>
      <c r="C670"/>
    </row>
    <row r="671" spans="2:3" ht="15" x14ac:dyDescent="0.25">
      <c r="B671"/>
      <c r="C671"/>
    </row>
    <row r="672" spans="2:3" ht="15" x14ac:dyDescent="0.25">
      <c r="B672"/>
      <c r="C672"/>
    </row>
    <row r="673" spans="2:3" ht="15" x14ac:dyDescent="0.25">
      <c r="B673"/>
      <c r="C673"/>
    </row>
    <row r="674" spans="2:3" ht="15" x14ac:dyDescent="0.25">
      <c r="B674"/>
      <c r="C674"/>
    </row>
    <row r="675" spans="2:3" ht="15" x14ac:dyDescent="0.25">
      <c r="B675"/>
      <c r="C675"/>
    </row>
    <row r="676" spans="2:3" ht="15" x14ac:dyDescent="0.25">
      <c r="B676"/>
      <c r="C676"/>
    </row>
    <row r="677" spans="2:3" ht="15" x14ac:dyDescent="0.25">
      <c r="B677"/>
      <c r="C677"/>
    </row>
    <row r="678" spans="2:3" ht="15" x14ac:dyDescent="0.25">
      <c r="B678"/>
      <c r="C678"/>
    </row>
    <row r="679" spans="2:3" ht="15" x14ac:dyDescent="0.25">
      <c r="B679"/>
      <c r="C679"/>
    </row>
    <row r="680" spans="2:3" ht="15" x14ac:dyDescent="0.25">
      <c r="B680"/>
      <c r="C680"/>
    </row>
    <row r="681" spans="2:3" ht="15" x14ac:dyDescent="0.25">
      <c r="B681"/>
      <c r="C681"/>
    </row>
    <row r="682" spans="2:3" ht="15" x14ac:dyDescent="0.25">
      <c r="B682"/>
      <c r="C682"/>
    </row>
    <row r="683" spans="2:3" ht="15" x14ac:dyDescent="0.25">
      <c r="B683"/>
      <c r="C683"/>
    </row>
    <row r="684" spans="2:3" ht="15" x14ac:dyDescent="0.25">
      <c r="B684"/>
      <c r="C684"/>
    </row>
    <row r="685" spans="2:3" ht="15" x14ac:dyDescent="0.25">
      <c r="B685"/>
      <c r="C685"/>
    </row>
    <row r="686" spans="2:3" ht="15" x14ac:dyDescent="0.25">
      <c r="B686"/>
      <c r="C686"/>
    </row>
    <row r="687" spans="2:3" ht="15" x14ac:dyDescent="0.25">
      <c r="B687"/>
      <c r="C687"/>
    </row>
    <row r="688" spans="2:3" ht="15" x14ac:dyDescent="0.25">
      <c r="B688"/>
      <c r="C688"/>
    </row>
    <row r="689" spans="2:3" ht="15" x14ac:dyDescent="0.25">
      <c r="B689"/>
      <c r="C689"/>
    </row>
    <row r="690" spans="2:3" ht="15" x14ac:dyDescent="0.25">
      <c r="B690"/>
      <c r="C690"/>
    </row>
    <row r="691" spans="2:3" ht="15" x14ac:dyDescent="0.25">
      <c r="B691"/>
      <c r="C691"/>
    </row>
    <row r="692" spans="2:3" ht="15" x14ac:dyDescent="0.25">
      <c r="B692"/>
      <c r="C692"/>
    </row>
    <row r="693" spans="2:3" ht="15" x14ac:dyDescent="0.25">
      <c r="B693"/>
      <c r="C693"/>
    </row>
    <row r="694" spans="2:3" ht="15" x14ac:dyDescent="0.25">
      <c r="B694"/>
      <c r="C694"/>
    </row>
    <row r="695" spans="2:3" ht="15" x14ac:dyDescent="0.25">
      <c r="B695"/>
      <c r="C695"/>
    </row>
    <row r="696" spans="2:3" ht="15" x14ac:dyDescent="0.25">
      <c r="B696"/>
      <c r="C696"/>
    </row>
    <row r="697" spans="2:3" ht="15" x14ac:dyDescent="0.25">
      <c r="B697"/>
      <c r="C697"/>
    </row>
    <row r="698" spans="2:3" ht="15" x14ac:dyDescent="0.25">
      <c r="B698"/>
      <c r="C698"/>
    </row>
    <row r="699" spans="2:3" ht="15" x14ac:dyDescent="0.25">
      <c r="B699"/>
      <c r="C699"/>
    </row>
    <row r="700" spans="2:3" ht="15" x14ac:dyDescent="0.25">
      <c r="B700"/>
      <c r="C700"/>
    </row>
    <row r="701" spans="2:3" ht="15" x14ac:dyDescent="0.25">
      <c r="B701"/>
      <c r="C701"/>
    </row>
    <row r="702" spans="2:3" ht="15" x14ac:dyDescent="0.25">
      <c r="B702"/>
      <c r="C702"/>
    </row>
    <row r="703" spans="2:3" ht="15" x14ac:dyDescent="0.25">
      <c r="B703"/>
      <c r="C703"/>
    </row>
    <row r="704" spans="2:3" ht="15" x14ac:dyDescent="0.25">
      <c r="B704"/>
      <c r="C704"/>
    </row>
    <row r="705" spans="2:3" ht="15" x14ac:dyDescent="0.25">
      <c r="B705"/>
      <c r="C705"/>
    </row>
    <row r="706" spans="2:3" ht="15" x14ac:dyDescent="0.25">
      <c r="B706"/>
      <c r="C706"/>
    </row>
    <row r="707" spans="2:3" ht="15" x14ac:dyDescent="0.25">
      <c r="B707"/>
      <c r="C707"/>
    </row>
    <row r="708" spans="2:3" ht="15" x14ac:dyDescent="0.25">
      <c r="B708"/>
      <c r="C708"/>
    </row>
    <row r="709" spans="2:3" ht="15" x14ac:dyDescent="0.25">
      <c r="B709"/>
      <c r="C709"/>
    </row>
    <row r="710" spans="2:3" ht="15" x14ac:dyDescent="0.25">
      <c r="B710"/>
      <c r="C710"/>
    </row>
    <row r="711" spans="2:3" ht="15" x14ac:dyDescent="0.25">
      <c r="B711"/>
      <c r="C711"/>
    </row>
    <row r="712" spans="2:3" ht="15" x14ac:dyDescent="0.25">
      <c r="B712"/>
      <c r="C712"/>
    </row>
    <row r="713" spans="2:3" ht="15" x14ac:dyDescent="0.25">
      <c r="B713"/>
      <c r="C713"/>
    </row>
    <row r="714" spans="2:3" ht="15" x14ac:dyDescent="0.25">
      <c r="B714"/>
      <c r="C714"/>
    </row>
    <row r="715" spans="2:3" ht="15" x14ac:dyDescent="0.25">
      <c r="B715"/>
      <c r="C715"/>
    </row>
    <row r="716" spans="2:3" ht="15" x14ac:dyDescent="0.25">
      <c r="B716"/>
      <c r="C716"/>
    </row>
    <row r="717" spans="2:3" ht="15" x14ac:dyDescent="0.25">
      <c r="B717"/>
      <c r="C717"/>
    </row>
    <row r="718" spans="2:3" ht="15" x14ac:dyDescent="0.25">
      <c r="B718"/>
      <c r="C718"/>
    </row>
    <row r="719" spans="2:3" ht="15" x14ac:dyDescent="0.25">
      <c r="B719"/>
      <c r="C719"/>
    </row>
    <row r="720" spans="2:3" ht="15" x14ac:dyDescent="0.25">
      <c r="B720"/>
      <c r="C720"/>
    </row>
    <row r="721" spans="2:3" ht="15" x14ac:dyDescent="0.25">
      <c r="B721"/>
      <c r="C721"/>
    </row>
    <row r="722" spans="2:3" ht="15" x14ac:dyDescent="0.25">
      <c r="B722"/>
      <c r="C722"/>
    </row>
    <row r="723" spans="2:3" ht="15" x14ac:dyDescent="0.25">
      <c r="B723"/>
      <c r="C723"/>
    </row>
    <row r="724" spans="2:3" ht="15" x14ac:dyDescent="0.25">
      <c r="B724"/>
      <c r="C724"/>
    </row>
    <row r="725" spans="2:3" ht="15" x14ac:dyDescent="0.25">
      <c r="B725"/>
      <c r="C725"/>
    </row>
    <row r="726" spans="2:3" ht="15" x14ac:dyDescent="0.25">
      <c r="B726"/>
      <c r="C726"/>
    </row>
    <row r="727" spans="2:3" ht="15" x14ac:dyDescent="0.25">
      <c r="B727"/>
      <c r="C727"/>
    </row>
    <row r="728" spans="2:3" ht="15" x14ac:dyDescent="0.25">
      <c r="B728"/>
      <c r="C728"/>
    </row>
    <row r="729" spans="2:3" ht="15" x14ac:dyDescent="0.25">
      <c r="B729"/>
      <c r="C729"/>
    </row>
    <row r="730" spans="2:3" ht="15" x14ac:dyDescent="0.25">
      <c r="B730"/>
      <c r="C730"/>
    </row>
    <row r="731" spans="2:3" ht="15" x14ac:dyDescent="0.25">
      <c r="B731"/>
      <c r="C731"/>
    </row>
    <row r="732" spans="2:3" ht="15" x14ac:dyDescent="0.25">
      <c r="B732"/>
      <c r="C732"/>
    </row>
    <row r="733" spans="2:3" ht="15" x14ac:dyDescent="0.25">
      <c r="B733"/>
      <c r="C733"/>
    </row>
    <row r="734" spans="2:3" ht="15" x14ac:dyDescent="0.25">
      <c r="B734"/>
      <c r="C734"/>
    </row>
    <row r="735" spans="2:3" ht="15" x14ac:dyDescent="0.25">
      <c r="B735"/>
      <c r="C735"/>
    </row>
    <row r="736" spans="2:3" ht="15" x14ac:dyDescent="0.25">
      <c r="B736"/>
      <c r="C736"/>
    </row>
    <row r="737" spans="2:3" ht="15" x14ac:dyDescent="0.25">
      <c r="B737"/>
      <c r="C737"/>
    </row>
    <row r="738" spans="2:3" ht="15" x14ac:dyDescent="0.25">
      <c r="B738"/>
      <c r="C738"/>
    </row>
    <row r="739" spans="2:3" ht="15" x14ac:dyDescent="0.25">
      <c r="B739"/>
      <c r="C739"/>
    </row>
    <row r="740" spans="2:3" ht="15" x14ac:dyDescent="0.25">
      <c r="B740"/>
      <c r="C740"/>
    </row>
    <row r="741" spans="2:3" ht="15" x14ac:dyDescent="0.25">
      <c r="B741"/>
      <c r="C741"/>
    </row>
    <row r="742" spans="2:3" ht="15" x14ac:dyDescent="0.25">
      <c r="B742"/>
      <c r="C742"/>
    </row>
    <row r="743" spans="2:3" ht="15" x14ac:dyDescent="0.25">
      <c r="B743"/>
      <c r="C743"/>
    </row>
    <row r="744" spans="2:3" ht="15" x14ac:dyDescent="0.25">
      <c r="B744"/>
      <c r="C744"/>
    </row>
    <row r="745" spans="2:3" ht="15" x14ac:dyDescent="0.25">
      <c r="B745"/>
      <c r="C745"/>
    </row>
    <row r="746" spans="2:3" ht="15" x14ac:dyDescent="0.25">
      <c r="B746"/>
      <c r="C746"/>
    </row>
    <row r="747" spans="2:3" ht="15" x14ac:dyDescent="0.25">
      <c r="B747"/>
      <c r="C747"/>
    </row>
    <row r="748" spans="2:3" ht="15" x14ac:dyDescent="0.25">
      <c r="B748"/>
      <c r="C748"/>
    </row>
    <row r="749" spans="2:3" ht="15" x14ac:dyDescent="0.25">
      <c r="B749"/>
      <c r="C749"/>
    </row>
    <row r="750" spans="2:3" ht="15" x14ac:dyDescent="0.25">
      <c r="B750"/>
      <c r="C750"/>
    </row>
    <row r="751" spans="2:3" ht="15" x14ac:dyDescent="0.25">
      <c r="B751"/>
      <c r="C751"/>
    </row>
    <row r="752" spans="2:3" ht="15" x14ac:dyDescent="0.25">
      <c r="B752"/>
      <c r="C752"/>
    </row>
    <row r="753" spans="2:3" ht="15" x14ac:dyDescent="0.25">
      <c r="B753"/>
      <c r="C753"/>
    </row>
    <row r="754" spans="2:3" ht="15" x14ac:dyDescent="0.25">
      <c r="B754"/>
      <c r="C754"/>
    </row>
    <row r="755" spans="2:3" ht="15" x14ac:dyDescent="0.25">
      <c r="B755"/>
      <c r="C755"/>
    </row>
    <row r="756" spans="2:3" ht="15" x14ac:dyDescent="0.25">
      <c r="B756"/>
      <c r="C756"/>
    </row>
    <row r="757" spans="2:3" ht="15" x14ac:dyDescent="0.25">
      <c r="B757"/>
      <c r="C757"/>
    </row>
    <row r="758" spans="2:3" ht="15" x14ac:dyDescent="0.25">
      <c r="B758"/>
      <c r="C758"/>
    </row>
    <row r="759" spans="2:3" ht="15" x14ac:dyDescent="0.25">
      <c r="B759"/>
      <c r="C759"/>
    </row>
    <row r="760" spans="2:3" ht="15" x14ac:dyDescent="0.25">
      <c r="B760"/>
      <c r="C760"/>
    </row>
    <row r="761" spans="2:3" ht="15" x14ac:dyDescent="0.25">
      <c r="B761"/>
      <c r="C761"/>
    </row>
    <row r="762" spans="2:3" ht="15" x14ac:dyDescent="0.25">
      <c r="B762"/>
      <c r="C762"/>
    </row>
    <row r="763" spans="2:3" ht="15" x14ac:dyDescent="0.25">
      <c r="B763"/>
      <c r="C763"/>
    </row>
    <row r="764" spans="2:3" ht="15" x14ac:dyDescent="0.25">
      <c r="B764"/>
      <c r="C764"/>
    </row>
    <row r="765" spans="2:3" ht="15" x14ac:dyDescent="0.25">
      <c r="B765"/>
      <c r="C765"/>
    </row>
    <row r="766" spans="2:3" ht="15" x14ac:dyDescent="0.25">
      <c r="B766"/>
      <c r="C766"/>
    </row>
    <row r="767" spans="2:3" ht="15" x14ac:dyDescent="0.25">
      <c r="B767"/>
      <c r="C767"/>
    </row>
    <row r="768" spans="2:3" ht="15" x14ac:dyDescent="0.25">
      <c r="B768"/>
      <c r="C768"/>
    </row>
    <row r="769" spans="2:3" ht="15" x14ac:dyDescent="0.25">
      <c r="B769"/>
      <c r="C769"/>
    </row>
    <row r="770" spans="2:3" ht="15" x14ac:dyDescent="0.25">
      <c r="B770"/>
      <c r="C770"/>
    </row>
    <row r="771" spans="2:3" ht="15" x14ac:dyDescent="0.25">
      <c r="B771"/>
      <c r="C771"/>
    </row>
    <row r="772" spans="2:3" ht="15" x14ac:dyDescent="0.25">
      <c r="B772"/>
      <c r="C772"/>
    </row>
    <row r="773" spans="2:3" ht="15" x14ac:dyDescent="0.25">
      <c r="B773"/>
      <c r="C773"/>
    </row>
    <row r="774" spans="2:3" ht="15" x14ac:dyDescent="0.25">
      <c r="B774"/>
      <c r="C774"/>
    </row>
    <row r="775" spans="2:3" ht="15" x14ac:dyDescent="0.25">
      <c r="B775"/>
      <c r="C775"/>
    </row>
    <row r="776" spans="2:3" ht="15" x14ac:dyDescent="0.25">
      <c r="B776"/>
      <c r="C776"/>
    </row>
    <row r="777" spans="2:3" ht="15" x14ac:dyDescent="0.25">
      <c r="B777"/>
      <c r="C777"/>
    </row>
    <row r="778" spans="2:3" ht="15" x14ac:dyDescent="0.25">
      <c r="B778"/>
      <c r="C778"/>
    </row>
    <row r="779" spans="2:3" ht="15" x14ac:dyDescent="0.25">
      <c r="B779"/>
      <c r="C779"/>
    </row>
    <row r="780" spans="2:3" ht="15" x14ac:dyDescent="0.25">
      <c r="B780"/>
      <c r="C780"/>
    </row>
    <row r="781" spans="2:3" ht="15" x14ac:dyDescent="0.25">
      <c r="B781"/>
      <c r="C781"/>
    </row>
    <row r="782" spans="2:3" ht="15" x14ac:dyDescent="0.25">
      <c r="B782"/>
      <c r="C782"/>
    </row>
    <row r="783" spans="2:3" ht="15" x14ac:dyDescent="0.25">
      <c r="B783"/>
      <c r="C783"/>
    </row>
    <row r="784" spans="2:3" ht="15" x14ac:dyDescent="0.25">
      <c r="B784"/>
      <c r="C784"/>
    </row>
    <row r="785" spans="2:3" ht="15" x14ac:dyDescent="0.25">
      <c r="B785"/>
      <c r="C785"/>
    </row>
    <row r="786" spans="2:3" ht="15" x14ac:dyDescent="0.25">
      <c r="B786"/>
      <c r="C786"/>
    </row>
    <row r="787" spans="2:3" ht="15" x14ac:dyDescent="0.25">
      <c r="B787"/>
      <c r="C787"/>
    </row>
    <row r="788" spans="2:3" ht="15" x14ac:dyDescent="0.25">
      <c r="B788"/>
      <c r="C788"/>
    </row>
    <row r="789" spans="2:3" ht="15" x14ac:dyDescent="0.25">
      <c r="B789"/>
      <c r="C789"/>
    </row>
    <row r="790" spans="2:3" ht="15" x14ac:dyDescent="0.25">
      <c r="B790"/>
      <c r="C790"/>
    </row>
    <row r="791" spans="2:3" ht="15" x14ac:dyDescent="0.25">
      <c r="B791"/>
      <c r="C791"/>
    </row>
    <row r="792" spans="2:3" ht="15" x14ac:dyDescent="0.25">
      <c r="B792"/>
      <c r="C792"/>
    </row>
    <row r="793" spans="2:3" ht="15" x14ac:dyDescent="0.25">
      <c r="B793"/>
      <c r="C793"/>
    </row>
    <row r="794" spans="2:3" ht="15" x14ac:dyDescent="0.25">
      <c r="B794"/>
      <c r="C794"/>
    </row>
    <row r="795" spans="2:3" ht="15" x14ac:dyDescent="0.25">
      <c r="B795"/>
      <c r="C795"/>
    </row>
    <row r="796" spans="2:3" ht="15" x14ac:dyDescent="0.25">
      <c r="B796"/>
      <c r="C796"/>
    </row>
    <row r="797" spans="2:3" ht="15" x14ac:dyDescent="0.25">
      <c r="B797"/>
      <c r="C797"/>
    </row>
    <row r="798" spans="2:3" ht="15" x14ac:dyDescent="0.25">
      <c r="B798"/>
      <c r="C798"/>
    </row>
    <row r="799" spans="2:3" ht="15" x14ac:dyDescent="0.25">
      <c r="B799"/>
      <c r="C799"/>
    </row>
    <row r="800" spans="2:3" ht="15" x14ac:dyDescent="0.25">
      <c r="B800"/>
      <c r="C800"/>
    </row>
    <row r="801" spans="2:3" ht="15" x14ac:dyDescent="0.25">
      <c r="B801"/>
      <c r="C801"/>
    </row>
    <row r="802" spans="2:3" ht="15" x14ac:dyDescent="0.25">
      <c r="B802"/>
      <c r="C802"/>
    </row>
    <row r="803" spans="2:3" ht="15" x14ac:dyDescent="0.25">
      <c r="B803"/>
      <c r="C803"/>
    </row>
    <row r="804" spans="2:3" ht="15" x14ac:dyDescent="0.25">
      <c r="B804"/>
      <c r="C804"/>
    </row>
    <row r="805" spans="2:3" ht="15" x14ac:dyDescent="0.25">
      <c r="B805"/>
      <c r="C805"/>
    </row>
    <row r="806" spans="2:3" ht="15" x14ac:dyDescent="0.25">
      <c r="B806"/>
      <c r="C806"/>
    </row>
    <row r="807" spans="2:3" ht="15" x14ac:dyDescent="0.25">
      <c r="B807"/>
      <c r="C807"/>
    </row>
    <row r="808" spans="2:3" ht="15" x14ac:dyDescent="0.25">
      <c r="B808"/>
      <c r="C808"/>
    </row>
    <row r="809" spans="2:3" ht="15" x14ac:dyDescent="0.25">
      <c r="B809"/>
      <c r="C809"/>
    </row>
    <row r="810" spans="2:3" ht="15" x14ac:dyDescent="0.25">
      <c r="B810"/>
      <c r="C810"/>
    </row>
    <row r="811" spans="2:3" ht="15" x14ac:dyDescent="0.25">
      <c r="B811"/>
      <c r="C811"/>
    </row>
    <row r="812" spans="2:3" ht="15" x14ac:dyDescent="0.25">
      <c r="B812"/>
      <c r="C812"/>
    </row>
    <row r="813" spans="2:3" ht="15" x14ac:dyDescent="0.25">
      <c r="B813"/>
      <c r="C813"/>
    </row>
    <row r="814" spans="2:3" ht="15" x14ac:dyDescent="0.25">
      <c r="B814"/>
      <c r="C814"/>
    </row>
    <row r="815" spans="2:3" ht="15" x14ac:dyDescent="0.25">
      <c r="B815"/>
      <c r="C815"/>
    </row>
    <row r="816" spans="2:3" ht="15" x14ac:dyDescent="0.25">
      <c r="B816"/>
      <c r="C816"/>
    </row>
    <row r="817" spans="2:3" ht="15" x14ac:dyDescent="0.25">
      <c r="B817"/>
      <c r="C817"/>
    </row>
    <row r="818" spans="2:3" ht="15" x14ac:dyDescent="0.25">
      <c r="B818"/>
      <c r="C818"/>
    </row>
    <row r="819" spans="2:3" ht="15" x14ac:dyDescent="0.25">
      <c r="B819"/>
      <c r="C819"/>
    </row>
    <row r="820" spans="2:3" ht="15" x14ac:dyDescent="0.25">
      <c r="B820"/>
      <c r="C820"/>
    </row>
    <row r="821" spans="2:3" ht="15" x14ac:dyDescent="0.25">
      <c r="B821"/>
      <c r="C821"/>
    </row>
    <row r="822" spans="2:3" ht="15" x14ac:dyDescent="0.25">
      <c r="B822"/>
      <c r="C822"/>
    </row>
    <row r="823" spans="2:3" ht="15" x14ac:dyDescent="0.25">
      <c r="B823"/>
      <c r="C823"/>
    </row>
    <row r="824" spans="2:3" ht="15" x14ac:dyDescent="0.25">
      <c r="B824"/>
      <c r="C824"/>
    </row>
    <row r="825" spans="2:3" ht="15" x14ac:dyDescent="0.25">
      <c r="B825"/>
      <c r="C825"/>
    </row>
    <row r="826" spans="2:3" ht="15" x14ac:dyDescent="0.25">
      <c r="B826"/>
      <c r="C826"/>
    </row>
    <row r="827" spans="2:3" ht="15" x14ac:dyDescent="0.25">
      <c r="B827"/>
      <c r="C827"/>
    </row>
    <row r="828" spans="2:3" ht="15" x14ac:dyDescent="0.25">
      <c r="B828"/>
      <c r="C828"/>
    </row>
    <row r="829" spans="2:3" ht="15" x14ac:dyDescent="0.25">
      <c r="B829"/>
      <c r="C829"/>
    </row>
    <row r="830" spans="2:3" ht="15" x14ac:dyDescent="0.25">
      <c r="B830"/>
      <c r="C830"/>
    </row>
    <row r="831" spans="2:3" ht="15" x14ac:dyDescent="0.25">
      <c r="B831"/>
      <c r="C831"/>
    </row>
    <row r="832" spans="2:3" ht="15" x14ac:dyDescent="0.25">
      <c r="B832"/>
      <c r="C832"/>
    </row>
    <row r="833" spans="2:3" ht="15" x14ac:dyDescent="0.25">
      <c r="B833"/>
      <c r="C833"/>
    </row>
    <row r="834" spans="2:3" ht="15" x14ac:dyDescent="0.25">
      <c r="B834"/>
      <c r="C834"/>
    </row>
    <row r="835" spans="2:3" ht="15" x14ac:dyDescent="0.25">
      <c r="B835"/>
      <c r="C835"/>
    </row>
    <row r="836" spans="2:3" ht="15" x14ac:dyDescent="0.25">
      <c r="B836"/>
      <c r="C836"/>
    </row>
    <row r="837" spans="2:3" ht="15" x14ac:dyDescent="0.25">
      <c r="B837"/>
      <c r="C837"/>
    </row>
    <row r="838" spans="2:3" ht="15" x14ac:dyDescent="0.25">
      <c r="B838"/>
      <c r="C838"/>
    </row>
    <row r="839" spans="2:3" ht="15" x14ac:dyDescent="0.25">
      <c r="B839"/>
      <c r="C839"/>
    </row>
    <row r="840" spans="2:3" ht="15" x14ac:dyDescent="0.25">
      <c r="B840"/>
      <c r="C840"/>
    </row>
    <row r="841" spans="2:3" ht="15" x14ac:dyDescent="0.25">
      <c r="B841"/>
      <c r="C841"/>
    </row>
    <row r="842" spans="2:3" ht="15" x14ac:dyDescent="0.25">
      <c r="B842"/>
      <c r="C842"/>
    </row>
    <row r="843" spans="2:3" ht="15" x14ac:dyDescent="0.25">
      <c r="B843"/>
      <c r="C843"/>
    </row>
    <row r="844" spans="2:3" ht="15" x14ac:dyDescent="0.25">
      <c r="B844"/>
      <c r="C844"/>
    </row>
    <row r="845" spans="2:3" ht="15" x14ac:dyDescent="0.25">
      <c r="B845"/>
      <c r="C845"/>
    </row>
    <row r="846" spans="2:3" ht="15" x14ac:dyDescent="0.25">
      <c r="B846"/>
      <c r="C846"/>
    </row>
    <row r="847" spans="2:3" ht="15" x14ac:dyDescent="0.25">
      <c r="B847"/>
      <c r="C847"/>
    </row>
    <row r="848" spans="2:3" ht="15" x14ac:dyDescent="0.25">
      <c r="B848"/>
      <c r="C848"/>
    </row>
    <row r="849" spans="2:3" ht="15" x14ac:dyDescent="0.25">
      <c r="B849"/>
      <c r="C849"/>
    </row>
    <row r="850" spans="2:3" ht="15" x14ac:dyDescent="0.25">
      <c r="B850"/>
      <c r="C850"/>
    </row>
    <row r="851" spans="2:3" ht="15" x14ac:dyDescent="0.25">
      <c r="B851"/>
      <c r="C851"/>
    </row>
    <row r="852" spans="2:3" ht="15" x14ac:dyDescent="0.25">
      <c r="B852"/>
      <c r="C852"/>
    </row>
    <row r="853" spans="2:3" ht="15" x14ac:dyDescent="0.25">
      <c r="B853"/>
      <c r="C853"/>
    </row>
    <row r="854" spans="2:3" ht="15" x14ac:dyDescent="0.25">
      <c r="B854"/>
      <c r="C854"/>
    </row>
    <row r="855" spans="2:3" ht="15" x14ac:dyDescent="0.25">
      <c r="B855"/>
      <c r="C855"/>
    </row>
    <row r="856" spans="2:3" ht="15" x14ac:dyDescent="0.25">
      <c r="B856"/>
      <c r="C856"/>
    </row>
    <row r="857" spans="2:3" ht="15" x14ac:dyDescent="0.25">
      <c r="B857"/>
      <c r="C857"/>
    </row>
    <row r="858" spans="2:3" ht="15" x14ac:dyDescent="0.25">
      <c r="B858"/>
      <c r="C858"/>
    </row>
    <row r="859" spans="2:3" ht="15" x14ac:dyDescent="0.25">
      <c r="B859"/>
      <c r="C859"/>
    </row>
    <row r="860" spans="2:3" ht="15" x14ac:dyDescent="0.25">
      <c r="B860"/>
      <c r="C860"/>
    </row>
    <row r="861" spans="2:3" ht="15" x14ac:dyDescent="0.25">
      <c r="B861"/>
      <c r="C861"/>
    </row>
    <row r="862" spans="2:3" ht="15" x14ac:dyDescent="0.25">
      <c r="B862"/>
      <c r="C862"/>
    </row>
    <row r="863" spans="2:3" ht="15" x14ac:dyDescent="0.25">
      <c r="B863"/>
      <c r="C863"/>
    </row>
    <row r="864" spans="2:3" ht="15" x14ac:dyDescent="0.25">
      <c r="B864"/>
      <c r="C864"/>
    </row>
    <row r="865" spans="2:3" ht="15" x14ac:dyDescent="0.25">
      <c r="B865"/>
      <c r="C865"/>
    </row>
    <row r="866" spans="2:3" ht="15" x14ac:dyDescent="0.25">
      <c r="B866"/>
      <c r="C866"/>
    </row>
    <row r="867" spans="2:3" ht="15" x14ac:dyDescent="0.25">
      <c r="B867"/>
      <c r="C867"/>
    </row>
    <row r="868" spans="2:3" ht="15" x14ac:dyDescent="0.25">
      <c r="B868"/>
      <c r="C868"/>
    </row>
    <row r="869" spans="2:3" ht="15" x14ac:dyDescent="0.25">
      <c r="B869"/>
      <c r="C869"/>
    </row>
    <row r="870" spans="2:3" ht="15" x14ac:dyDescent="0.25">
      <c r="B870"/>
      <c r="C870"/>
    </row>
    <row r="871" spans="2:3" ht="15" x14ac:dyDescent="0.25">
      <c r="B871"/>
      <c r="C871"/>
    </row>
    <row r="872" spans="2:3" ht="15" x14ac:dyDescent="0.25">
      <c r="B872"/>
      <c r="C872"/>
    </row>
    <row r="873" spans="2:3" ht="15" x14ac:dyDescent="0.25">
      <c r="B873"/>
      <c r="C873"/>
    </row>
    <row r="874" spans="2:3" ht="15" x14ac:dyDescent="0.25">
      <c r="B874"/>
      <c r="C874"/>
    </row>
    <row r="875" spans="2:3" ht="15" x14ac:dyDescent="0.25">
      <c r="B875"/>
      <c r="C875"/>
    </row>
    <row r="876" spans="2:3" ht="15" x14ac:dyDescent="0.25">
      <c r="B876"/>
      <c r="C876"/>
    </row>
    <row r="877" spans="2:3" ht="15" x14ac:dyDescent="0.25">
      <c r="B877"/>
      <c r="C877"/>
    </row>
    <row r="878" spans="2:3" ht="15" x14ac:dyDescent="0.25">
      <c r="B878"/>
      <c r="C878"/>
    </row>
    <row r="879" spans="2:3" ht="15" x14ac:dyDescent="0.25">
      <c r="B879"/>
      <c r="C879"/>
    </row>
    <row r="880" spans="2:3" ht="15" x14ac:dyDescent="0.25">
      <c r="B880"/>
      <c r="C880"/>
    </row>
    <row r="881" spans="2:3" ht="15" x14ac:dyDescent="0.25">
      <c r="B881"/>
      <c r="C881"/>
    </row>
    <row r="882" spans="2:3" ht="15" x14ac:dyDescent="0.25">
      <c r="B882"/>
      <c r="C882"/>
    </row>
    <row r="883" spans="2:3" ht="15" x14ac:dyDescent="0.25">
      <c r="B883"/>
      <c r="C883"/>
    </row>
    <row r="884" spans="2:3" ht="15" x14ac:dyDescent="0.25">
      <c r="B884"/>
      <c r="C884"/>
    </row>
    <row r="885" spans="2:3" ht="15" x14ac:dyDescent="0.25">
      <c r="B885"/>
      <c r="C885"/>
    </row>
    <row r="886" spans="2:3" ht="15" x14ac:dyDescent="0.25">
      <c r="B886"/>
      <c r="C886"/>
    </row>
    <row r="887" spans="2:3" ht="15" x14ac:dyDescent="0.25">
      <c r="B887"/>
      <c r="C887"/>
    </row>
    <row r="888" spans="2:3" ht="15" x14ac:dyDescent="0.25">
      <c r="B888"/>
      <c r="C888"/>
    </row>
    <row r="889" spans="2:3" ht="15" x14ac:dyDescent="0.25">
      <c r="B889"/>
      <c r="C889"/>
    </row>
    <row r="890" spans="2:3" ht="15" x14ac:dyDescent="0.25">
      <c r="B890"/>
      <c r="C890"/>
    </row>
    <row r="891" spans="2:3" ht="15" x14ac:dyDescent="0.25">
      <c r="B891"/>
      <c r="C891"/>
    </row>
    <row r="892" spans="2:3" ht="15" x14ac:dyDescent="0.25">
      <c r="B892"/>
      <c r="C892"/>
    </row>
    <row r="893" spans="2:3" ht="15" x14ac:dyDescent="0.25">
      <c r="B893"/>
      <c r="C893"/>
    </row>
    <row r="894" spans="2:3" ht="15" x14ac:dyDescent="0.25">
      <c r="B894"/>
      <c r="C894"/>
    </row>
    <row r="895" spans="2:3" ht="15" x14ac:dyDescent="0.25">
      <c r="B895"/>
      <c r="C895"/>
    </row>
    <row r="896" spans="2:3" ht="15" x14ac:dyDescent="0.25">
      <c r="B896"/>
      <c r="C896"/>
    </row>
    <row r="897" spans="2:3" ht="15" x14ac:dyDescent="0.25">
      <c r="B897"/>
      <c r="C897"/>
    </row>
    <row r="898" spans="2:3" ht="15" x14ac:dyDescent="0.25">
      <c r="B898"/>
      <c r="C898"/>
    </row>
    <row r="899" spans="2:3" ht="15" x14ac:dyDescent="0.25">
      <c r="B899"/>
      <c r="C899"/>
    </row>
    <row r="900" spans="2:3" ht="15" x14ac:dyDescent="0.25">
      <c r="B900"/>
      <c r="C900"/>
    </row>
    <row r="901" spans="2:3" ht="15" x14ac:dyDescent="0.25">
      <c r="B901"/>
      <c r="C901"/>
    </row>
    <row r="902" spans="2:3" ht="15" x14ac:dyDescent="0.25">
      <c r="B902"/>
      <c r="C902"/>
    </row>
    <row r="903" spans="2:3" ht="15" x14ac:dyDescent="0.25">
      <c r="B903"/>
      <c r="C903"/>
    </row>
    <row r="904" spans="2:3" ht="15" x14ac:dyDescent="0.25">
      <c r="B904"/>
      <c r="C904"/>
    </row>
    <row r="905" spans="2:3" ht="15" x14ac:dyDescent="0.25">
      <c r="B905"/>
      <c r="C905"/>
    </row>
    <row r="906" spans="2:3" ht="15" x14ac:dyDescent="0.25">
      <c r="B906"/>
      <c r="C906"/>
    </row>
    <row r="907" spans="2:3" ht="15" x14ac:dyDescent="0.25">
      <c r="B907"/>
      <c r="C907"/>
    </row>
    <row r="908" spans="2:3" ht="15" x14ac:dyDescent="0.25">
      <c r="B908"/>
      <c r="C908"/>
    </row>
    <row r="909" spans="2:3" ht="15" x14ac:dyDescent="0.25">
      <c r="B909"/>
      <c r="C909"/>
    </row>
    <row r="910" spans="2:3" ht="15" x14ac:dyDescent="0.25">
      <c r="B910"/>
      <c r="C910"/>
    </row>
    <row r="911" spans="2:3" ht="15" x14ac:dyDescent="0.25">
      <c r="B911"/>
      <c r="C911"/>
    </row>
    <row r="912" spans="2:3" ht="15" x14ac:dyDescent="0.25">
      <c r="B912"/>
      <c r="C912"/>
    </row>
    <row r="913" spans="2:3" ht="15" x14ac:dyDescent="0.25">
      <c r="B913"/>
      <c r="C913"/>
    </row>
    <row r="914" spans="2:3" ht="15" x14ac:dyDescent="0.25">
      <c r="B914"/>
      <c r="C914"/>
    </row>
    <row r="915" spans="2:3" ht="15" x14ac:dyDescent="0.25">
      <c r="B915"/>
      <c r="C915"/>
    </row>
    <row r="916" spans="2:3" ht="15" x14ac:dyDescent="0.25">
      <c r="B916"/>
      <c r="C916"/>
    </row>
    <row r="917" spans="2:3" ht="15" x14ac:dyDescent="0.25">
      <c r="B917"/>
      <c r="C917"/>
    </row>
    <row r="918" spans="2:3" ht="15" x14ac:dyDescent="0.25">
      <c r="B918"/>
      <c r="C918"/>
    </row>
    <row r="919" spans="2:3" ht="15" x14ac:dyDescent="0.25">
      <c r="B919"/>
      <c r="C919"/>
    </row>
    <row r="920" spans="2:3" ht="15" x14ac:dyDescent="0.25">
      <c r="B920"/>
      <c r="C920"/>
    </row>
    <row r="921" spans="2:3" ht="15" x14ac:dyDescent="0.25">
      <c r="B921"/>
      <c r="C921"/>
    </row>
    <row r="922" spans="2:3" ht="15" x14ac:dyDescent="0.25">
      <c r="B922"/>
      <c r="C922"/>
    </row>
    <row r="923" spans="2:3" ht="15" x14ac:dyDescent="0.25">
      <c r="B923"/>
      <c r="C923"/>
    </row>
    <row r="924" spans="2:3" ht="15" x14ac:dyDescent="0.25">
      <c r="B924"/>
      <c r="C924"/>
    </row>
    <row r="925" spans="2:3" ht="15" x14ac:dyDescent="0.25">
      <c r="B925"/>
      <c r="C925"/>
    </row>
    <row r="926" spans="2:3" ht="15" x14ac:dyDescent="0.25">
      <c r="B926"/>
      <c r="C926"/>
    </row>
    <row r="927" spans="2:3" ht="15" x14ac:dyDescent="0.25">
      <c r="B927"/>
      <c r="C927"/>
    </row>
    <row r="928" spans="2:3" ht="15" x14ac:dyDescent="0.25">
      <c r="B928"/>
      <c r="C928"/>
    </row>
    <row r="929" spans="2:3" ht="15" x14ac:dyDescent="0.25">
      <c r="B929"/>
      <c r="C929"/>
    </row>
    <row r="930" spans="2:3" ht="15" x14ac:dyDescent="0.25">
      <c r="B930"/>
      <c r="C930"/>
    </row>
    <row r="931" spans="2:3" ht="15" x14ac:dyDescent="0.25">
      <c r="B931"/>
      <c r="C931"/>
    </row>
    <row r="932" spans="2:3" ht="15" x14ac:dyDescent="0.25">
      <c r="B932"/>
      <c r="C932"/>
    </row>
    <row r="933" spans="2:3" ht="15" x14ac:dyDescent="0.25">
      <c r="B933"/>
      <c r="C933"/>
    </row>
    <row r="934" spans="2:3" ht="15" x14ac:dyDescent="0.25">
      <c r="B934"/>
      <c r="C934"/>
    </row>
    <row r="935" spans="2:3" ht="15" x14ac:dyDescent="0.25">
      <c r="B935"/>
      <c r="C935"/>
    </row>
    <row r="936" spans="2:3" ht="15" x14ac:dyDescent="0.25">
      <c r="B936"/>
      <c r="C936"/>
    </row>
    <row r="937" spans="2:3" ht="15" x14ac:dyDescent="0.25">
      <c r="B937"/>
      <c r="C937"/>
    </row>
    <row r="938" spans="2:3" ht="15" x14ac:dyDescent="0.25">
      <c r="B938"/>
      <c r="C938"/>
    </row>
    <row r="939" spans="2:3" ht="15" x14ac:dyDescent="0.25">
      <c r="B939"/>
      <c r="C939"/>
    </row>
    <row r="940" spans="2:3" ht="15" x14ac:dyDescent="0.25">
      <c r="B940"/>
      <c r="C940"/>
    </row>
    <row r="941" spans="2:3" ht="15" x14ac:dyDescent="0.25">
      <c r="B941"/>
      <c r="C941"/>
    </row>
    <row r="942" spans="2:3" ht="15" x14ac:dyDescent="0.25">
      <c r="B942"/>
      <c r="C942"/>
    </row>
    <row r="943" spans="2:3" ht="15" x14ac:dyDescent="0.25">
      <c r="B943"/>
      <c r="C943"/>
    </row>
    <row r="944" spans="2:3" ht="15" x14ac:dyDescent="0.25">
      <c r="B944"/>
      <c r="C944"/>
    </row>
    <row r="945" spans="2:3" ht="15" x14ac:dyDescent="0.25">
      <c r="B945"/>
      <c r="C945"/>
    </row>
    <row r="946" spans="2:3" ht="15" x14ac:dyDescent="0.25">
      <c r="B946"/>
      <c r="C946"/>
    </row>
    <row r="947" spans="2:3" ht="15" x14ac:dyDescent="0.25">
      <c r="B947"/>
      <c r="C947"/>
    </row>
    <row r="948" spans="2:3" ht="15" x14ac:dyDescent="0.25">
      <c r="B948"/>
      <c r="C948"/>
    </row>
    <row r="949" spans="2:3" ht="15" x14ac:dyDescent="0.25">
      <c r="B949"/>
      <c r="C949"/>
    </row>
    <row r="950" spans="2:3" ht="15" x14ac:dyDescent="0.25">
      <c r="B950"/>
      <c r="C950"/>
    </row>
    <row r="951" spans="2:3" ht="15" x14ac:dyDescent="0.25">
      <c r="B951"/>
      <c r="C951"/>
    </row>
    <row r="952" spans="2:3" ht="15" x14ac:dyDescent="0.25">
      <c r="B952"/>
      <c r="C952"/>
    </row>
    <row r="953" spans="2:3" ht="15" x14ac:dyDescent="0.25">
      <c r="B953"/>
      <c r="C953"/>
    </row>
    <row r="954" spans="2:3" ht="15" x14ac:dyDescent="0.25">
      <c r="B954"/>
      <c r="C954"/>
    </row>
    <row r="955" spans="2:3" ht="15" x14ac:dyDescent="0.25">
      <c r="B955"/>
      <c r="C955"/>
    </row>
    <row r="956" spans="2:3" ht="15" x14ac:dyDescent="0.25">
      <c r="B956"/>
      <c r="C956"/>
    </row>
    <row r="957" spans="2:3" ht="15" x14ac:dyDescent="0.25">
      <c r="B957"/>
      <c r="C957"/>
    </row>
    <row r="958" spans="2:3" ht="15" x14ac:dyDescent="0.25">
      <c r="B958"/>
      <c r="C958"/>
    </row>
    <row r="959" spans="2:3" ht="15" x14ac:dyDescent="0.25">
      <c r="B959"/>
      <c r="C959"/>
    </row>
    <row r="960" spans="2:3" ht="15" x14ac:dyDescent="0.25">
      <c r="B960"/>
      <c r="C960"/>
    </row>
    <row r="961" spans="2:3" ht="15" x14ac:dyDescent="0.25">
      <c r="B961"/>
      <c r="C961"/>
    </row>
    <row r="962" spans="2:3" ht="15" x14ac:dyDescent="0.25">
      <c r="B962"/>
      <c r="C962"/>
    </row>
    <row r="963" spans="2:3" ht="15" x14ac:dyDescent="0.25">
      <c r="B963"/>
      <c r="C963"/>
    </row>
    <row r="964" spans="2:3" ht="15" x14ac:dyDescent="0.25">
      <c r="B964"/>
      <c r="C964"/>
    </row>
    <row r="965" spans="2:3" ht="15" x14ac:dyDescent="0.25">
      <c r="B965"/>
      <c r="C965"/>
    </row>
    <row r="966" spans="2:3" ht="15" x14ac:dyDescent="0.25">
      <c r="B966"/>
      <c r="C966"/>
    </row>
    <row r="967" spans="2:3" ht="15" x14ac:dyDescent="0.25">
      <c r="B967"/>
      <c r="C967"/>
    </row>
    <row r="968" spans="2:3" ht="15" x14ac:dyDescent="0.25">
      <c r="B968"/>
      <c r="C968"/>
    </row>
    <row r="969" spans="2:3" ht="15" x14ac:dyDescent="0.25">
      <c r="B969"/>
      <c r="C969"/>
    </row>
    <row r="970" spans="2:3" ht="15" x14ac:dyDescent="0.25">
      <c r="B970"/>
      <c r="C970"/>
    </row>
    <row r="971" spans="2:3" ht="15" x14ac:dyDescent="0.25">
      <c r="B971"/>
      <c r="C971"/>
    </row>
    <row r="972" spans="2:3" ht="15" x14ac:dyDescent="0.25">
      <c r="B972"/>
      <c r="C972"/>
    </row>
    <row r="973" spans="2:3" ht="15" x14ac:dyDescent="0.25">
      <c r="B973"/>
      <c r="C973"/>
    </row>
    <row r="974" spans="2:3" ht="15" x14ac:dyDescent="0.25">
      <c r="B974"/>
      <c r="C974"/>
    </row>
    <row r="975" spans="2:3" ht="15" x14ac:dyDescent="0.25">
      <c r="B975"/>
      <c r="C975"/>
    </row>
    <row r="976" spans="2:3" ht="15" x14ac:dyDescent="0.25">
      <c r="B976"/>
      <c r="C976"/>
    </row>
    <row r="977" spans="2:3" ht="15" x14ac:dyDescent="0.25">
      <c r="B977"/>
      <c r="C977"/>
    </row>
    <row r="978" spans="2:3" ht="15" x14ac:dyDescent="0.25">
      <c r="B978"/>
      <c r="C978"/>
    </row>
    <row r="979" spans="2:3" ht="15" x14ac:dyDescent="0.25">
      <c r="B979"/>
      <c r="C979"/>
    </row>
    <row r="980" spans="2:3" ht="15" x14ac:dyDescent="0.25">
      <c r="B980"/>
      <c r="C980"/>
    </row>
    <row r="981" spans="2:3" ht="15" x14ac:dyDescent="0.25">
      <c r="B981"/>
      <c r="C981"/>
    </row>
    <row r="982" spans="2:3" ht="15" x14ac:dyDescent="0.25">
      <c r="B982"/>
      <c r="C982"/>
    </row>
    <row r="983" spans="2:3" ht="15" x14ac:dyDescent="0.25">
      <c r="B983"/>
      <c r="C983"/>
    </row>
    <row r="984" spans="2:3" ht="15" x14ac:dyDescent="0.25">
      <c r="B984"/>
      <c r="C984"/>
    </row>
    <row r="985" spans="2:3" ht="15" x14ac:dyDescent="0.25">
      <c r="B985"/>
      <c r="C985"/>
    </row>
    <row r="986" spans="2:3" ht="15" x14ac:dyDescent="0.25">
      <c r="B986"/>
      <c r="C986"/>
    </row>
    <row r="987" spans="2:3" ht="15" x14ac:dyDescent="0.25">
      <c r="B987"/>
      <c r="C987"/>
    </row>
    <row r="988" spans="2:3" ht="15" x14ac:dyDescent="0.25">
      <c r="B988"/>
      <c r="C988"/>
    </row>
    <row r="989" spans="2:3" ht="15" x14ac:dyDescent="0.25">
      <c r="B989"/>
      <c r="C989"/>
    </row>
    <row r="990" spans="2:3" ht="15" x14ac:dyDescent="0.25">
      <c r="B990"/>
      <c r="C990"/>
    </row>
    <row r="991" spans="2:3" ht="15" x14ac:dyDescent="0.25">
      <c r="B991"/>
      <c r="C991"/>
    </row>
    <row r="992" spans="2:3" ht="15" x14ac:dyDescent="0.25">
      <c r="B992"/>
      <c r="C992"/>
    </row>
    <row r="993" spans="2:3" ht="15" x14ac:dyDescent="0.25">
      <c r="B993"/>
      <c r="C993"/>
    </row>
    <row r="994" spans="2:3" ht="15" x14ac:dyDescent="0.25">
      <c r="B994"/>
      <c r="C994"/>
    </row>
    <row r="995" spans="2:3" ht="15" x14ac:dyDescent="0.25">
      <c r="B995"/>
      <c r="C995"/>
    </row>
    <row r="996" spans="2:3" ht="15" x14ac:dyDescent="0.25">
      <c r="B996"/>
      <c r="C996"/>
    </row>
    <row r="997" spans="2:3" ht="15" x14ac:dyDescent="0.25">
      <c r="B997"/>
      <c r="C997"/>
    </row>
    <row r="998" spans="2:3" ht="15" x14ac:dyDescent="0.25">
      <c r="B998"/>
      <c r="C998"/>
    </row>
    <row r="999" spans="2:3" ht="15" x14ac:dyDescent="0.25">
      <c r="B999"/>
      <c r="C999"/>
    </row>
    <row r="1000" spans="2:3" ht="15" x14ac:dyDescent="0.25">
      <c r="B1000"/>
      <c r="C1000"/>
    </row>
    <row r="1001" spans="2:3" ht="15" x14ac:dyDescent="0.25">
      <c r="B1001"/>
      <c r="C1001"/>
    </row>
    <row r="1002" spans="2:3" ht="15" x14ac:dyDescent="0.25">
      <c r="B1002"/>
      <c r="C1002"/>
    </row>
    <row r="1003" spans="2:3" ht="15" x14ac:dyDescent="0.25">
      <c r="B1003"/>
      <c r="C1003"/>
    </row>
    <row r="1004" spans="2:3" ht="15" x14ac:dyDescent="0.25">
      <c r="B1004"/>
      <c r="C1004"/>
    </row>
    <row r="1005" spans="2:3" ht="15" x14ac:dyDescent="0.25">
      <c r="B1005"/>
      <c r="C1005"/>
    </row>
    <row r="1006" spans="2:3" ht="15" x14ac:dyDescent="0.25">
      <c r="B1006"/>
      <c r="C1006"/>
    </row>
    <row r="1007" spans="2:3" ht="15" x14ac:dyDescent="0.25">
      <c r="B1007"/>
      <c r="C1007"/>
    </row>
    <row r="1008" spans="2:3" ht="15" x14ac:dyDescent="0.25">
      <c r="B1008"/>
      <c r="C1008"/>
    </row>
    <row r="1009" spans="2:3" ht="15" x14ac:dyDescent="0.25">
      <c r="B1009"/>
      <c r="C1009"/>
    </row>
    <row r="1010" spans="2:3" ht="15" x14ac:dyDescent="0.25">
      <c r="B1010"/>
      <c r="C1010"/>
    </row>
    <row r="1011" spans="2:3" ht="15" x14ac:dyDescent="0.25">
      <c r="B1011"/>
      <c r="C1011"/>
    </row>
    <row r="1012" spans="2:3" ht="15" x14ac:dyDescent="0.25">
      <c r="B1012"/>
      <c r="C1012"/>
    </row>
    <row r="1013" spans="2:3" ht="15" x14ac:dyDescent="0.25">
      <c r="B1013"/>
      <c r="C1013"/>
    </row>
    <row r="1014" spans="2:3" ht="15" x14ac:dyDescent="0.25">
      <c r="B1014"/>
      <c r="C1014"/>
    </row>
    <row r="1015" spans="2:3" ht="15" x14ac:dyDescent="0.25">
      <c r="B1015"/>
      <c r="C1015"/>
    </row>
    <row r="1016" spans="2:3" ht="15" x14ac:dyDescent="0.25">
      <c r="B1016"/>
      <c r="C1016"/>
    </row>
    <row r="1017" spans="2:3" ht="15" x14ac:dyDescent="0.25">
      <c r="B1017"/>
      <c r="C1017"/>
    </row>
    <row r="1018" spans="2:3" ht="15" x14ac:dyDescent="0.25">
      <c r="B1018"/>
      <c r="C1018"/>
    </row>
    <row r="1019" spans="2:3" ht="15" x14ac:dyDescent="0.25">
      <c r="B1019"/>
      <c r="C1019"/>
    </row>
    <row r="1020" spans="2:3" ht="15" x14ac:dyDescent="0.25">
      <c r="B1020"/>
      <c r="C1020"/>
    </row>
    <row r="1021" spans="2:3" ht="15" x14ac:dyDescent="0.25">
      <c r="B1021"/>
      <c r="C1021"/>
    </row>
    <row r="1022" spans="2:3" ht="15" x14ac:dyDescent="0.25">
      <c r="B1022"/>
      <c r="C1022"/>
    </row>
    <row r="1023" spans="2:3" ht="15" x14ac:dyDescent="0.25">
      <c r="B1023"/>
      <c r="C1023"/>
    </row>
    <row r="1024" spans="2:3" ht="15" x14ac:dyDescent="0.25">
      <c r="B1024"/>
      <c r="C1024"/>
    </row>
  </sheetData>
  <autoFilter ref="A6:D278" xr:uid="{EABD80E7-73DB-432C-BF77-81555F1EE203}">
    <sortState xmlns:xlrd2="http://schemas.microsoft.com/office/spreadsheetml/2017/richdata2" ref="A7:D278">
      <sortCondition descending="1" ref="D7:D278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E157721B-933A-4054-99EB-E354FEF6232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TSH</vt:lpstr>
      <vt:lpstr>KRH</vt:lpstr>
      <vt:lpstr>TTH</vt:lpstr>
      <vt:lpstr>POH</vt:lpstr>
      <vt:lpstr>QBH</vt:lpstr>
      <vt:lpstr>CML</vt:lpstr>
      <vt:lpstr>TELH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Vasadze (EVEX)</dc:creator>
  <cp:lastModifiedBy>George Mindiashvili</cp:lastModifiedBy>
  <dcterms:created xsi:type="dcterms:W3CDTF">2020-03-20T11:51:40Z</dcterms:created>
  <dcterms:modified xsi:type="dcterms:W3CDTF">2020-03-27T16:06:38Z</dcterms:modified>
</cp:coreProperties>
</file>