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atukishvili\Desktop\111111\Sharon\"/>
    </mc:Choice>
  </mc:AlternateContent>
  <bookViews>
    <workbookView xWindow="0" yWindow="0" windowWidth="18855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0" i="1"/>
  <c r="G39" i="1"/>
  <c r="G38" i="1"/>
  <c r="G37" i="1"/>
  <c r="G35" i="1"/>
  <c r="G33" i="1"/>
  <c r="G32" i="1"/>
  <c r="G31" i="1"/>
  <c r="G30" i="1"/>
  <c r="G36" i="1"/>
  <c r="G34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6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comments1.xml><?xml version="1.0" encoding="utf-8"?>
<comments xmlns="http://schemas.openxmlformats.org/spreadsheetml/2006/main">
  <authors>
    <author>Irina Gobejishvili</author>
  </authors>
  <commentList>
    <comment ref="G41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EURO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EURO</t>
        </r>
      </text>
    </comment>
  </commentList>
</comments>
</file>

<file path=xl/sharedStrings.xml><?xml version="1.0" encoding="utf-8"?>
<sst xmlns="http://schemas.openxmlformats.org/spreadsheetml/2006/main" count="176" uniqueCount="151">
  <si>
    <t>N</t>
  </si>
  <si>
    <t>მედიკამენტის დასახელება</t>
  </si>
  <si>
    <t>სავაჭრო დასახელება</t>
  </si>
  <si>
    <t>SPA</t>
  </si>
  <si>
    <t>ენალაპრილი 10მგ</t>
  </si>
  <si>
    <t>CON190000256</t>
  </si>
  <si>
    <t>ენალაპრილი 20მგ</t>
  </si>
  <si>
    <t>ენაპი 20მგ</t>
  </si>
  <si>
    <t>ლოსარტანი 100მგ</t>
  </si>
  <si>
    <t>ლოსარ დენკი100მგ</t>
  </si>
  <si>
    <t>CON190000255</t>
  </si>
  <si>
    <t>ამლოდიპინი 5მგ</t>
  </si>
  <si>
    <t>მეტოპროლოლი 100მგ</t>
  </si>
  <si>
    <t>ეგილოკი 100მგ</t>
  </si>
  <si>
    <t>CON190000340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</si>
  <si>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</si>
  <si>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</si>
  <si>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</si>
  <si>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</si>
  <si>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</si>
  <si>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</si>
  <si>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</si>
  <si>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კლოპიდოგრელი აკორდი 75მგ</t>
  </si>
  <si>
    <t>CON190000194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</si>
  <si>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</si>
  <si>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</si>
  <si>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</si>
  <si>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</si>
  <si>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</t>
  </si>
  <si>
    <t>CON190000382</t>
  </si>
  <si>
    <t>ატორვასტატინი 20მგ</t>
  </si>
  <si>
    <t>ატორისი 200მგ N30</t>
  </si>
  <si>
    <t>ატორვასტატინი 10მგ</t>
  </si>
  <si>
    <t>ატორვასტატინი 40მგ</t>
  </si>
  <si>
    <t>პერინდოპრილ /ამლოდიპინი 4მგ/5მგ ან 5მგ/5მგ</t>
  </si>
  <si>
    <t>პერინდოპრილ /ამლოდიპინი 8მგ/10მგ ან 10მგ/10მგ</t>
  </si>
  <si>
    <t>ლოსარტან/ჰიდროქლორთიაზიდი 50მგ/12.5მგ</t>
  </si>
  <si>
    <t>ბისოპროლოლი 5მგ</t>
  </si>
  <si>
    <t>ნებივოლოლი 5მგ</t>
  </si>
  <si>
    <t>ჰიდროქლორთიაზიდი 25მგ</t>
  </si>
  <si>
    <t>CON190000348</t>
  </si>
  <si>
    <t>აცეტილსალიცილის მჟავა+მაგნიუმის ჰიდროქსიდი 75მგ</t>
  </si>
  <si>
    <t>აცეტილსალიცილის მჟავა+მაგნიუმის ჰიდროქსიდი 150მგ</t>
  </si>
  <si>
    <t>მეტფორმინი 1000მგ</t>
  </si>
  <si>
    <t>სიოფორი 1000მგ</t>
  </si>
  <si>
    <t>CON190000315</t>
  </si>
  <si>
    <t>გლიკლაზიდი 60მგ</t>
  </si>
  <si>
    <t>აპო გლიკლაზიდი 60მგ</t>
  </si>
  <si>
    <t>CON190000316</t>
  </si>
  <si>
    <t>გლიმეპირიდი 2მგ</t>
  </si>
  <si>
    <t>CON190000257</t>
  </si>
  <si>
    <t>თიამაზოლი 5მგ</t>
  </si>
  <si>
    <t>თიროზოლი 5მგ</t>
  </si>
  <si>
    <t>ლევოთიროქსინი  50მკგ</t>
  </si>
  <si>
    <t>ბუდესონიდი 0.5მგ/2მლ</t>
  </si>
  <si>
    <t>ბენოდილი 0.5მგ/მლ 2მლ</t>
  </si>
  <si>
    <t>CON190000317</t>
  </si>
  <si>
    <t xml:space="preserve">სალმეტეროლი/ფლუტიკაზონი   50მკგ/250მკგ საინჰალაციო ფხვნილი                   </t>
  </si>
  <si>
    <t>CON190000314</t>
  </si>
  <si>
    <t xml:space="preserve">სალმეტეროლი/ფლუტიკაზონი   50მკგ/500მკგ საინჰალაციო ფხვნილი      </t>
  </si>
  <si>
    <t>საფლუტინი 50/500მკგ</t>
  </si>
  <si>
    <t>CON190000379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</si>
  <si>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</si>
  <si>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</si>
  <si>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</si>
  <si>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</si>
  <si>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CON190000376</t>
  </si>
  <si>
    <t>მეთილპრედნიზოლონი 16მგ</t>
  </si>
  <si>
    <t>მედროლი 16მგ</t>
  </si>
  <si>
    <t>კარბიდოპა,ლევოდოპა 250მგ/25მგ</t>
  </si>
  <si>
    <t>ნაკომი 250/25მგ</t>
  </si>
  <si>
    <t>CON190000378</t>
  </si>
  <si>
    <t>ბენსერაზიდის ჰიდროქლორიდი,ლევოდოპა 100მგ/25მგ</t>
  </si>
  <si>
    <t>მადოპარი 100მგ/25მგ</t>
  </si>
  <si>
    <t>ლევეტირაცეტამი 500მგ</t>
  </si>
  <si>
    <t>კარბამაზეპინი 200მგ</t>
  </si>
  <si>
    <t>ნატრიუმის ვალპროატი 300მგ</t>
  </si>
  <si>
    <t>ნატრიუმის ვალპროატი 500მგ</t>
  </si>
  <si>
    <t xml:space="preserve">ატორისი 40მგ </t>
  </si>
  <si>
    <t>SPA180008128</t>
  </si>
  <si>
    <t>SPA180008130</t>
  </si>
  <si>
    <t>SPA180008645</t>
  </si>
  <si>
    <t>SPA180008933</t>
  </si>
  <si>
    <t>ამრადიპინი 4მგ/5მგ</t>
  </si>
  <si>
    <t>ამრადიპინი 8მგ/10მგ</t>
  </si>
  <si>
    <t>ლორისტა H  50მგ/12.5მგ</t>
  </si>
  <si>
    <t>SPA180008312</t>
  </si>
  <si>
    <t>ემკორი 5მგ N30</t>
  </si>
  <si>
    <t>SPA180008936</t>
  </si>
  <si>
    <t>დანები 5მგ N28</t>
  </si>
  <si>
    <t>SPA180008646</t>
  </si>
  <si>
    <t>გიპოთიაზიდი 25მგ #20ტ (იმპ)</t>
  </si>
  <si>
    <t>NAT170004744</t>
  </si>
  <si>
    <t>NAT170008404</t>
  </si>
  <si>
    <t>NAT170004760</t>
  </si>
  <si>
    <t>NAT170004770</t>
  </si>
  <si>
    <t>NAT170008326</t>
  </si>
  <si>
    <t>NAT170006286</t>
  </si>
  <si>
    <t>კარდიომაგნილი 75მგ</t>
  </si>
  <si>
    <t>კარდიომაგნილი 150მგ</t>
  </si>
  <si>
    <t>SPA180008139</t>
  </si>
  <si>
    <t>SPA180008137</t>
  </si>
  <si>
    <t xml:space="preserve">გლიმეპირიდი 2მგ </t>
  </si>
  <si>
    <t>ეუთიროქსი ტაბლეტი  50მკგ #100</t>
  </si>
  <si>
    <t>საფლუტინი აკუჰალერი ფხვნილი საინჰალაციო 50მკგ+250მკგ 60დოზა #1</t>
  </si>
  <si>
    <t>ერთეულის ფასი GEL</t>
  </si>
  <si>
    <t>ერთეულის ფასი USD</t>
  </si>
  <si>
    <t>ქრონიკული დაავადებების სამკურნალო მედიკამენტებით უზრუნველყოფა</t>
  </si>
  <si>
    <t>CON190000377</t>
  </si>
  <si>
    <t>ლევეტირაცეტამი აკორდი 500მგ</t>
  </si>
  <si>
    <t>ნეიროლეფსინი 200მგ</t>
  </si>
  <si>
    <t>დეპაკინი ქრონო 300მგ</t>
  </si>
  <si>
    <t>დეპაკინი ქრონო 500მგ</t>
  </si>
  <si>
    <t>ლამოტრიქსი 100მგ</t>
  </si>
  <si>
    <t>ლამიქტალი 25მგ</t>
  </si>
  <si>
    <t>SPA180008127</t>
  </si>
  <si>
    <t>SPA180008315</t>
  </si>
  <si>
    <t>SPA180008314</t>
  </si>
  <si>
    <t>SPA180008729</t>
  </si>
  <si>
    <t>SPA180008671</t>
  </si>
  <si>
    <t>SPA180007977</t>
  </si>
  <si>
    <t>მედიკამენტის რაოდენობა</t>
  </si>
  <si>
    <t>ხელშეკრ. გაფორმების თარიღი</t>
  </si>
  <si>
    <t>03.05.2019</t>
  </si>
  <si>
    <t>12.06.2017</t>
  </si>
  <si>
    <t>14.08.2017</t>
  </si>
  <si>
    <t>14.06.2019</t>
  </si>
  <si>
    <t>13.06.2017</t>
  </si>
  <si>
    <t>05.06.2017</t>
  </si>
  <si>
    <t>02.05.2019</t>
  </si>
  <si>
    <t>10.08.2017</t>
  </si>
  <si>
    <t>31.07.2019</t>
  </si>
  <si>
    <t>12.07.2017</t>
  </si>
  <si>
    <t>20.11.2018</t>
  </si>
  <si>
    <t>19.12.2018</t>
  </si>
  <si>
    <t>24.12.2018</t>
  </si>
  <si>
    <t>21.11.2018</t>
  </si>
  <si>
    <t>18.12.2018</t>
  </si>
  <si>
    <t>11.12.2018</t>
  </si>
  <si>
    <t>20.06.2019</t>
  </si>
  <si>
    <t>29.11.2018</t>
  </si>
  <si>
    <t>04.12.2018</t>
  </si>
  <si>
    <t>04.06.2019</t>
  </si>
  <si>
    <t>06.06.2019</t>
  </si>
  <si>
    <t>06.08.2019</t>
  </si>
  <si>
    <t>30.07.2019</t>
  </si>
  <si>
    <t>03.12.2018</t>
  </si>
  <si>
    <t>08.11.2018</t>
  </si>
  <si>
    <t>USD კურსი</t>
  </si>
  <si>
    <t>ლამოტრიჯინი 100მგ</t>
  </si>
  <si>
    <t>ლამოტრიჯინი 250მგ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</si>
</sst>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00_);_(* \(#,##0.0000000\);_(* &quot;-&quot;??_);_(@_)"/>
    <numFmt numFmtId="167" formatCode="0.0000"/>
    <numFmt numFmtId="168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sz val="10"/>
      <color rgb="FF222222"/>
      <name val="Sylfae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167" fontId="3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" fontId="4" fillId="4" borderId="2" xfId="2" applyNumberFormat="1" applyFont="1" applyFill="1" applyBorder="1" applyAlignment="1">
      <alignment horizontal="center" vertical="center" wrapText="1"/>
    </xf>
    <xf numFmtId="2" fontId="4" fillId="4" borderId="3" xfId="2" applyNumberFormat="1" applyFont="1" applyFill="1" applyBorder="1" applyAlignment="1">
      <alignment horizontal="center" vertical="center" wrapText="1"/>
    </xf>
    <xf numFmtId="2" fontId="4" fillId="4" borderId="4" xfId="2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/>
    </xf>
    <xf numFmtId="168" fontId="3" fillId="3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B45" sqref="B45"/>
    </sheetView>
  </sheetViews>
  <sheetFormatPr defaultRowHeight="15" x14ac:dyDescent="0.3"/>
  <cols>
    <col min="1" max="1" width="5.140625" style="1" customWidth="1"/>
    <col min="2" max="2" width="19.28515625" style="1" customWidth="1"/>
    <col min="3" max="4" width="17.5703125" style="1" customWidth="1"/>
    <col min="5" max="5" width="12.140625" style="1" bestFit="1" customWidth="1"/>
    <col min="6" max="6" width="14.7109375" style="1" customWidth="1"/>
    <col min="7" max="7" width="17.28515625" style="1" customWidth="1"/>
    <col min="8" max="8" width="13.42578125" style="1" customWidth="1"/>
    <col min="9" max="9" width="11.5703125" style="1" customWidth="1"/>
    <col min="10" max="16384" width="9.140625" style="1"/>
  </cols>
  <sheetData>
    <row r="1" spans="1:9" ht="38.25" customHeight="1" thickBot="1" x14ac:dyDescent="0.35">
      <c r="A1" s="32" t="s">
        <v>107</v>
      </c>
      <c r="B1" s="33"/>
      <c r="C1" s="33"/>
      <c r="D1" s="33"/>
      <c r="E1" s="33"/>
      <c r="F1" s="33"/>
      <c r="G1" s="33"/>
      <c r="H1" s="11"/>
    </row>
    <row r="2" spans="1:9" ht="138.75" customHeight="1" x14ac:dyDescent="0.3">
      <c r="A2" s="22" t="s">
        <v>0</v>
      </c>
      <c r="B2" s="23" t="s">
        <v>1</v>
      </c>
      <c r="C2" s="23" t="s">
        <v>2</v>
      </c>
      <c r="D2" s="23" t="s">
        <v>121</v>
      </c>
      <c r="E2" s="23" t="s">
        <v>105</v>
      </c>
      <c r="F2" s="23" t="s">
        <v>3</v>
      </c>
      <c r="G2" s="23" t="s">
        <v>106</v>
      </c>
      <c r="H2" s="23" t="s">
        <v>122</v>
      </c>
      <c r="I2" s="24" t="s">
        <v>148</v>
      </c>
    </row>
    <row r="3" spans="1:9" s="10" customFormat="1" ht="24" customHeight="1" x14ac:dyDescent="0.3">
      <c r="A3" s="34">
        <v>1</v>
      </c>
      <c r="B3" s="5" t="s">
        <v>4</v>
      </c>
      <c r="C3" s="5" t="s">
        <v>4</v>
      </c>
      <c r="D3" s="25">
        <v>790540</v>
      </c>
      <c r="E3" s="8">
        <v>9.0899999999999995E-2</v>
      </c>
      <c r="F3" s="2" t="s">
        <v>5</v>
      </c>
      <c r="G3" s="28">
        <f t="shared" ref="G3:G40" si="0">E3/I3</f>
        <v>3.3603193966951314E-2</v>
      </c>
      <c r="H3" s="7" t="s">
        <v>123</v>
      </c>
      <c r="I3" s="15">
        <v>2.7050999999999998</v>
      </c>
    </row>
    <row r="4" spans="1:9" s="10" customFormat="1" x14ac:dyDescent="0.3">
      <c r="A4" s="34"/>
      <c r="B4" s="5" t="s">
        <v>6</v>
      </c>
      <c r="C4" s="5" t="s">
        <v>7</v>
      </c>
      <c r="D4" s="25">
        <v>3296060</v>
      </c>
      <c r="E4" s="8">
        <v>6.4500000000000002E-2</v>
      </c>
      <c r="F4" s="2" t="s">
        <v>92</v>
      </c>
      <c r="G4" s="28">
        <f t="shared" si="0"/>
        <v>2.6791277258566976E-2</v>
      </c>
      <c r="H4" s="7" t="s">
        <v>124</v>
      </c>
      <c r="I4" s="15">
        <v>2.4075000000000002</v>
      </c>
    </row>
    <row r="5" spans="1:9" s="10" customFormat="1" ht="20.25" customHeight="1" x14ac:dyDescent="0.3">
      <c r="A5" s="16">
        <v>2</v>
      </c>
      <c r="B5" s="5" t="s">
        <v>8</v>
      </c>
      <c r="C5" s="5" t="s">
        <v>9</v>
      </c>
      <c r="D5" s="25">
        <v>1239056</v>
      </c>
      <c r="E5" s="9">
        <v>0.21</v>
      </c>
      <c r="F5" s="2" t="s">
        <v>10</v>
      </c>
      <c r="G5" s="28">
        <f t="shared" si="0"/>
        <v>7.7631141177775309E-2</v>
      </c>
      <c r="H5" s="7" t="s">
        <v>123</v>
      </c>
      <c r="I5" s="15">
        <v>2.7050999999999998</v>
      </c>
    </row>
    <row r="6" spans="1:9" s="10" customFormat="1" x14ac:dyDescent="0.3">
      <c r="A6" s="16">
        <v>3</v>
      </c>
      <c r="B6" s="5" t="s">
        <v>11</v>
      </c>
      <c r="C6" s="5" t="s">
        <v>11</v>
      </c>
      <c r="D6" s="25">
        <v>4394744</v>
      </c>
      <c r="E6" s="9">
        <v>4.1000000000000002E-2</v>
      </c>
      <c r="F6" s="4" t="s">
        <v>93</v>
      </c>
      <c r="G6" s="28">
        <f t="shared" si="0"/>
        <v>1.7153376286503222E-2</v>
      </c>
      <c r="H6" s="7" t="s">
        <v>125</v>
      </c>
      <c r="I6" s="15">
        <v>2.3902000000000001</v>
      </c>
    </row>
    <row r="7" spans="1:9" s="10" customFormat="1" ht="30" x14ac:dyDescent="0.3">
      <c r="A7" s="16">
        <v>4</v>
      </c>
      <c r="B7" s="5" t="s">
        <v>12</v>
      </c>
      <c r="C7" s="5" t="s">
        <v>13</v>
      </c>
      <c r="D7" s="25">
        <v>677880</v>
      </c>
      <c r="E7" s="9">
        <v>0.09</v>
      </c>
      <c r="F7" s="2" t="s">
        <v>14</v>
      </c>
      <c r="G7" s="28">
        <f t="shared" si="0"/>
        <v>3.2859907262039502E-2</v>
      </c>
      <c r="H7" s="7" t="s">
        <v>126</v>
      </c>
      <c r="I7" s="15">
        <v>2.7389000000000001</v>
      </c>
    </row>
    <row r="8" spans="1:9" s="10" customFormat="1" x14ac:dyDescent="0.3">
      <c r="A8" s="16">
        <v>5</v>
      </c>
      <c r="B8" s="5" t="s">
        <v>15</v>
      </c>
      <c r="C8" s="5" t="s">
        <v>16</v>
      </c>
      <c r="D8" s="25">
        <v>1086579</v>
      </c>
      <c r="E8" s="17">
        <v>0.1034559</v>
      </c>
      <c r="F8" s="2" t="s">
        <v>94</v>
      </c>
      <c r="G8" s="28">
        <f t="shared" si="0"/>
        <v>4.299555315435126E-2</v>
      </c>
      <c r="H8" s="7" t="s">
        <v>127</v>
      </c>
      <c r="I8" s="15">
        <v>2.4062000000000001</v>
      </c>
    </row>
    <row r="9" spans="1:9" s="10" customFormat="1" ht="30" x14ac:dyDescent="0.3">
      <c r="A9" s="16">
        <v>6</v>
      </c>
      <c r="B9" s="5" t="s">
        <v>17</v>
      </c>
      <c r="C9" s="5" t="s">
        <v>18</v>
      </c>
      <c r="D9" s="25">
        <v>42480</v>
      </c>
      <c r="E9" s="18">
        <v>0.188</v>
      </c>
      <c r="F9" s="2" t="s">
        <v>14</v>
      </c>
      <c r="G9" s="28">
        <f t="shared" si="0"/>
        <v>6.8640695169593632E-2</v>
      </c>
      <c r="H9" s="7" t="s">
        <v>126</v>
      </c>
      <c r="I9" s="15">
        <v>2.7389000000000001</v>
      </c>
    </row>
    <row r="10" spans="1:9" s="10" customFormat="1" ht="30" x14ac:dyDescent="0.3">
      <c r="A10" s="16">
        <v>7</v>
      </c>
      <c r="B10" s="5" t="s">
        <v>19</v>
      </c>
      <c r="C10" s="5" t="s">
        <v>20</v>
      </c>
      <c r="D10" s="25">
        <v>2710914</v>
      </c>
      <c r="E10" s="9">
        <v>6.6000000000000003E-2</v>
      </c>
      <c r="F10" s="2" t="s">
        <v>95</v>
      </c>
      <c r="G10" s="28">
        <f t="shared" si="0"/>
        <v>2.7213128272790998E-2</v>
      </c>
      <c r="H10" s="7" t="s">
        <v>128</v>
      </c>
      <c r="I10" s="15">
        <v>2.4253</v>
      </c>
    </row>
    <row r="11" spans="1:9" s="10" customFormat="1" ht="55.5" customHeight="1" x14ac:dyDescent="0.3">
      <c r="A11" s="16">
        <v>8</v>
      </c>
      <c r="B11" s="5" t="s">
        <v>21</v>
      </c>
      <c r="C11" s="5" t="s">
        <v>22</v>
      </c>
      <c r="D11" s="25">
        <v>401520</v>
      </c>
      <c r="E11" s="29">
        <v>0.155</v>
      </c>
      <c r="F11" s="2" t="s">
        <v>23</v>
      </c>
      <c r="G11" s="28">
        <f t="shared" si="0"/>
        <v>5.7314006803727259E-2</v>
      </c>
      <c r="H11" s="7" t="s">
        <v>129</v>
      </c>
      <c r="I11" s="15">
        <v>2.7044000000000001</v>
      </c>
    </row>
    <row r="12" spans="1:9" s="10" customFormat="1" ht="57.75" customHeight="1" x14ac:dyDescent="0.3">
      <c r="A12" s="16">
        <v>9</v>
      </c>
      <c r="B12" s="5" t="s">
        <v>24</v>
      </c>
      <c r="C12" s="5" t="s">
        <v>25</v>
      </c>
      <c r="D12" s="25">
        <v>131950</v>
      </c>
      <c r="E12" s="9">
        <v>0.04</v>
      </c>
      <c r="F12" s="2" t="s">
        <v>14</v>
      </c>
      <c r="G12" s="28">
        <f t="shared" si="0"/>
        <v>1.4604403227573113E-2</v>
      </c>
      <c r="H12" s="7" t="s">
        <v>126</v>
      </c>
      <c r="I12" s="15">
        <v>2.7389000000000001</v>
      </c>
    </row>
    <row r="13" spans="1:9" s="10" customFormat="1" x14ac:dyDescent="0.3">
      <c r="A13" s="16">
        <v>10</v>
      </c>
      <c r="B13" s="5" t="s">
        <v>26</v>
      </c>
      <c r="C13" s="5" t="s">
        <v>26</v>
      </c>
      <c r="D13" s="25">
        <v>1234200</v>
      </c>
      <c r="E13" s="8">
        <v>6.1499999999999999E-2</v>
      </c>
      <c r="F13" s="2" t="s">
        <v>96</v>
      </c>
      <c r="G13" s="28">
        <f t="shared" si="0"/>
        <v>2.5730064429754829E-2</v>
      </c>
      <c r="H13" s="7" t="s">
        <v>130</v>
      </c>
      <c r="I13" s="15">
        <v>2.3902000000000001</v>
      </c>
    </row>
    <row r="14" spans="1:9" s="10" customFormat="1" ht="30" x14ac:dyDescent="0.3">
      <c r="A14" s="16">
        <v>11</v>
      </c>
      <c r="B14" s="5" t="s">
        <v>27</v>
      </c>
      <c r="C14" s="5" t="s">
        <v>28</v>
      </c>
      <c r="D14" s="25">
        <v>700000</v>
      </c>
      <c r="E14" s="8">
        <v>0.16600000000000001</v>
      </c>
      <c r="F14" s="2" t="s">
        <v>29</v>
      </c>
      <c r="G14" s="28">
        <f t="shared" si="0"/>
        <v>5.6257837123394452E-2</v>
      </c>
      <c r="H14" s="7" t="s">
        <v>131</v>
      </c>
      <c r="I14" s="15">
        <v>2.9506999999999999</v>
      </c>
    </row>
    <row r="15" spans="1:9" s="10" customFormat="1" ht="30" x14ac:dyDescent="0.3">
      <c r="A15" s="16">
        <v>12</v>
      </c>
      <c r="B15" s="5" t="s">
        <v>30</v>
      </c>
      <c r="C15" s="5" t="s">
        <v>31</v>
      </c>
      <c r="D15" s="25">
        <v>1253490</v>
      </c>
      <c r="E15" s="3">
        <v>0.09</v>
      </c>
      <c r="F15" s="2" t="s">
        <v>97</v>
      </c>
      <c r="G15" s="28">
        <f t="shared" si="0"/>
        <v>3.7589274527001629E-2</v>
      </c>
      <c r="H15" s="7" t="s">
        <v>132</v>
      </c>
      <c r="I15" s="15">
        <v>2.3942999999999999</v>
      </c>
    </row>
    <row r="16" spans="1:9" s="10" customFormat="1" ht="30" x14ac:dyDescent="0.3">
      <c r="A16" s="16">
        <v>13</v>
      </c>
      <c r="B16" s="5" t="s">
        <v>32</v>
      </c>
      <c r="C16" s="5" t="s">
        <v>32</v>
      </c>
      <c r="D16" s="25">
        <v>2228130</v>
      </c>
      <c r="E16" s="9">
        <v>0.105</v>
      </c>
      <c r="F16" s="2" t="s">
        <v>79</v>
      </c>
      <c r="G16" s="28">
        <f t="shared" si="0"/>
        <v>3.9484074756514873E-2</v>
      </c>
      <c r="H16" s="7" t="s">
        <v>133</v>
      </c>
      <c r="I16" s="15">
        <v>2.6593</v>
      </c>
    </row>
    <row r="17" spans="1:9" s="10" customFormat="1" ht="30" x14ac:dyDescent="0.3">
      <c r="A17" s="16">
        <v>14</v>
      </c>
      <c r="B17" s="5" t="s">
        <v>33</v>
      </c>
      <c r="C17" s="5" t="s">
        <v>78</v>
      </c>
      <c r="D17" s="25">
        <v>488871</v>
      </c>
      <c r="E17" s="9">
        <v>0.23400000000000001</v>
      </c>
      <c r="F17" s="2" t="s">
        <v>80</v>
      </c>
      <c r="G17" s="28">
        <f t="shared" si="0"/>
        <v>8.7993080885947442E-2</v>
      </c>
      <c r="H17" s="7" t="s">
        <v>133</v>
      </c>
      <c r="I17" s="15">
        <v>2.6593</v>
      </c>
    </row>
    <row r="18" spans="1:9" s="10" customFormat="1" ht="45" x14ac:dyDescent="0.3">
      <c r="A18" s="16">
        <v>15</v>
      </c>
      <c r="B18" s="5" t="s">
        <v>34</v>
      </c>
      <c r="C18" s="5" t="s">
        <v>83</v>
      </c>
      <c r="D18" s="25">
        <v>865050</v>
      </c>
      <c r="E18" s="9">
        <v>0.316</v>
      </c>
      <c r="F18" s="2" t="s">
        <v>81</v>
      </c>
      <c r="G18" s="28">
        <f t="shared" si="0"/>
        <v>0.11855186644156818</v>
      </c>
      <c r="H18" s="7" t="s">
        <v>134</v>
      </c>
      <c r="I18" s="15">
        <v>2.6655000000000002</v>
      </c>
    </row>
    <row r="19" spans="1:9" s="10" customFormat="1" ht="60" x14ac:dyDescent="0.3">
      <c r="A19" s="16">
        <v>16</v>
      </c>
      <c r="B19" s="5" t="s">
        <v>35</v>
      </c>
      <c r="C19" s="5" t="s">
        <v>84</v>
      </c>
      <c r="D19" s="25">
        <v>1073865</v>
      </c>
      <c r="E19" s="3">
        <v>0.38</v>
      </c>
      <c r="F19" s="2" t="s">
        <v>82</v>
      </c>
      <c r="G19" s="28">
        <f t="shared" si="0"/>
        <v>0.14271228452322829</v>
      </c>
      <c r="H19" s="7" t="s">
        <v>135</v>
      </c>
      <c r="I19" s="15">
        <v>2.6627000000000001</v>
      </c>
    </row>
    <row r="20" spans="1:9" s="10" customFormat="1" ht="45" x14ac:dyDescent="0.3">
      <c r="A20" s="16">
        <v>17</v>
      </c>
      <c r="B20" s="5" t="s">
        <v>36</v>
      </c>
      <c r="C20" s="5" t="s">
        <v>85</v>
      </c>
      <c r="D20" s="25">
        <v>720580</v>
      </c>
      <c r="E20" s="8">
        <v>6.7500000000000004E-2</v>
      </c>
      <c r="F20" s="2" t="s">
        <v>86</v>
      </c>
      <c r="G20" s="28">
        <f t="shared" si="0"/>
        <v>2.5242137541602781E-2</v>
      </c>
      <c r="H20" s="7" t="s">
        <v>136</v>
      </c>
      <c r="I20" s="15">
        <v>2.6741000000000001</v>
      </c>
    </row>
    <row r="21" spans="1:9" s="10" customFormat="1" ht="17.25" customHeight="1" x14ac:dyDescent="0.3">
      <c r="A21" s="16">
        <v>18</v>
      </c>
      <c r="B21" s="5" t="s">
        <v>37</v>
      </c>
      <c r="C21" s="5" t="s">
        <v>87</v>
      </c>
      <c r="D21" s="25">
        <v>1676610</v>
      </c>
      <c r="E21" s="3">
        <v>0.06</v>
      </c>
      <c r="F21" s="2" t="s">
        <v>88</v>
      </c>
      <c r="G21" s="28">
        <f t="shared" si="0"/>
        <v>2.2509003601440574E-2</v>
      </c>
      <c r="H21" s="7" t="s">
        <v>137</v>
      </c>
      <c r="I21" s="15">
        <v>2.6656</v>
      </c>
    </row>
    <row r="22" spans="1:9" s="10" customFormat="1" ht="21" customHeight="1" x14ac:dyDescent="0.3">
      <c r="A22" s="16">
        <v>19</v>
      </c>
      <c r="B22" s="5" t="s">
        <v>38</v>
      </c>
      <c r="C22" s="5" t="s">
        <v>89</v>
      </c>
      <c r="D22" s="25">
        <v>661589</v>
      </c>
      <c r="E22" s="9">
        <v>0.14899999999999999</v>
      </c>
      <c r="F22" s="2" t="s">
        <v>90</v>
      </c>
      <c r="G22" s="28">
        <f t="shared" si="0"/>
        <v>5.586801649793776E-2</v>
      </c>
      <c r="H22" s="7" t="s">
        <v>138</v>
      </c>
      <c r="I22" s="15">
        <v>2.6669999999999998</v>
      </c>
    </row>
    <row r="23" spans="1:9" s="10" customFormat="1" ht="30" x14ac:dyDescent="0.3">
      <c r="A23" s="16">
        <v>20</v>
      </c>
      <c r="B23" s="5" t="s">
        <v>39</v>
      </c>
      <c r="C23" s="5" t="s">
        <v>91</v>
      </c>
      <c r="D23" s="25">
        <v>2902964</v>
      </c>
      <c r="E23" s="9">
        <v>0.14499999999999999</v>
      </c>
      <c r="F23" s="2" t="s">
        <v>40</v>
      </c>
      <c r="G23" s="28">
        <f t="shared" si="0"/>
        <v>5.2025402748376443E-2</v>
      </c>
      <c r="H23" s="7" t="s">
        <v>139</v>
      </c>
      <c r="I23" s="15">
        <v>2.7871000000000001</v>
      </c>
    </row>
    <row r="24" spans="1:9" s="10" customFormat="1" ht="45" x14ac:dyDescent="0.3">
      <c r="A24" s="16">
        <v>21</v>
      </c>
      <c r="B24" s="5" t="s">
        <v>41</v>
      </c>
      <c r="C24" s="5" t="s">
        <v>98</v>
      </c>
      <c r="D24" s="25">
        <v>21016575</v>
      </c>
      <c r="E24" s="8">
        <v>7.2099999999999997E-2</v>
      </c>
      <c r="F24" s="2" t="s">
        <v>100</v>
      </c>
      <c r="G24" s="28">
        <f t="shared" si="0"/>
        <v>2.7094058847844878E-2</v>
      </c>
      <c r="H24" s="7" t="s">
        <v>140</v>
      </c>
      <c r="I24" s="15">
        <v>2.6610999999999998</v>
      </c>
    </row>
    <row r="25" spans="1:9" s="10" customFormat="1" ht="45" x14ac:dyDescent="0.3">
      <c r="A25" s="16">
        <v>22</v>
      </c>
      <c r="B25" s="5" t="s">
        <v>42</v>
      </c>
      <c r="C25" s="5" t="s">
        <v>99</v>
      </c>
      <c r="D25" s="25">
        <v>4753665</v>
      </c>
      <c r="E25" s="3">
        <v>0.08</v>
      </c>
      <c r="F25" s="2" t="s">
        <v>101</v>
      </c>
      <c r="G25" s="28">
        <f t="shared" si="0"/>
        <v>2.9746411839071913E-2</v>
      </c>
      <c r="H25" s="7" t="s">
        <v>141</v>
      </c>
      <c r="I25" s="15">
        <v>2.6894</v>
      </c>
    </row>
    <row r="26" spans="1:9" s="10" customFormat="1" ht="35.25" customHeight="1" x14ac:dyDescent="0.3">
      <c r="A26" s="16">
        <v>23</v>
      </c>
      <c r="B26" s="5" t="s">
        <v>43</v>
      </c>
      <c r="C26" s="5" t="s">
        <v>44</v>
      </c>
      <c r="D26" s="25">
        <v>2123400</v>
      </c>
      <c r="E26" s="8">
        <v>8.8999999999999996E-2</v>
      </c>
      <c r="F26" s="2" t="s">
        <v>45</v>
      </c>
      <c r="G26" s="28">
        <f t="shared" si="0"/>
        <v>3.2022451696470333E-2</v>
      </c>
      <c r="H26" s="7" t="s">
        <v>142</v>
      </c>
      <c r="I26" s="15">
        <v>2.7793000000000001</v>
      </c>
    </row>
    <row r="27" spans="1:9" s="10" customFormat="1" ht="62.25" customHeight="1" x14ac:dyDescent="0.3">
      <c r="A27" s="16">
        <v>24</v>
      </c>
      <c r="B27" s="5" t="s">
        <v>46</v>
      </c>
      <c r="C27" s="5" t="s">
        <v>47</v>
      </c>
      <c r="D27" s="25">
        <v>316800</v>
      </c>
      <c r="E27" s="9">
        <v>0.15</v>
      </c>
      <c r="F27" s="2" t="s">
        <v>48</v>
      </c>
      <c r="G27" s="28">
        <f t="shared" si="0"/>
        <v>5.4545454545454543E-2</v>
      </c>
      <c r="H27" s="7" t="s">
        <v>143</v>
      </c>
      <c r="I27" s="19">
        <v>2.75</v>
      </c>
    </row>
    <row r="28" spans="1:9" s="10" customFormat="1" ht="51" customHeight="1" x14ac:dyDescent="0.3">
      <c r="A28" s="16">
        <v>25</v>
      </c>
      <c r="B28" s="5" t="s">
        <v>49</v>
      </c>
      <c r="C28" s="5" t="s">
        <v>102</v>
      </c>
      <c r="D28" s="25">
        <v>700020</v>
      </c>
      <c r="E28" s="9">
        <v>0.104</v>
      </c>
      <c r="F28" s="2" t="s">
        <v>50</v>
      </c>
      <c r="G28" s="28">
        <f t="shared" si="0"/>
        <v>3.5928971187728871E-2</v>
      </c>
      <c r="H28" s="7" t="s">
        <v>144</v>
      </c>
      <c r="I28" s="19">
        <v>2.8946000000000001</v>
      </c>
    </row>
    <row r="29" spans="1:9" s="10" customFormat="1" ht="51.75" customHeight="1" x14ac:dyDescent="0.3">
      <c r="A29" s="16">
        <v>26</v>
      </c>
      <c r="B29" s="5" t="s">
        <v>51</v>
      </c>
      <c r="C29" s="5" t="s">
        <v>52</v>
      </c>
      <c r="D29" s="25">
        <v>44100</v>
      </c>
      <c r="E29" s="8">
        <v>0.19</v>
      </c>
      <c r="F29" s="2" t="s">
        <v>14</v>
      </c>
      <c r="G29" s="28">
        <f t="shared" si="0"/>
        <v>6.9370915330972283E-2</v>
      </c>
      <c r="H29" s="7" t="s">
        <v>126</v>
      </c>
      <c r="I29" s="15">
        <v>2.7389000000000001</v>
      </c>
    </row>
    <row r="30" spans="1:9" s="10" customFormat="1" ht="60" customHeight="1" x14ac:dyDescent="0.3">
      <c r="A30" s="16">
        <v>27</v>
      </c>
      <c r="B30" s="5" t="s">
        <v>53</v>
      </c>
      <c r="C30" s="5" t="s">
        <v>103</v>
      </c>
      <c r="D30" s="25">
        <v>722850</v>
      </c>
      <c r="E30" s="9">
        <v>0.09</v>
      </c>
      <c r="F30" s="2" t="s">
        <v>48</v>
      </c>
      <c r="G30" s="28">
        <f t="shared" si="0"/>
        <v>3.2727272727272723E-2</v>
      </c>
      <c r="H30" s="7" t="s">
        <v>143</v>
      </c>
      <c r="I30" s="19">
        <v>2.75</v>
      </c>
    </row>
    <row r="31" spans="1:9" s="10" customFormat="1" ht="30" x14ac:dyDescent="0.3">
      <c r="A31" s="16">
        <v>28</v>
      </c>
      <c r="B31" s="5" t="s">
        <v>54</v>
      </c>
      <c r="C31" s="5" t="s">
        <v>55</v>
      </c>
      <c r="D31" s="25">
        <v>19000</v>
      </c>
      <c r="E31" s="8">
        <v>1.77</v>
      </c>
      <c r="F31" s="2" t="s">
        <v>56</v>
      </c>
      <c r="G31" s="28">
        <f t="shared" si="0"/>
        <v>0.64363636363636367</v>
      </c>
      <c r="H31" s="7" t="s">
        <v>143</v>
      </c>
      <c r="I31" s="19">
        <v>2.75</v>
      </c>
    </row>
    <row r="32" spans="1:9" s="10" customFormat="1" ht="82.5" customHeight="1" x14ac:dyDescent="0.3">
      <c r="A32" s="16">
        <v>29</v>
      </c>
      <c r="B32" s="5" t="s">
        <v>57</v>
      </c>
      <c r="C32" s="5" t="s">
        <v>104</v>
      </c>
      <c r="D32" s="25">
        <v>14852</v>
      </c>
      <c r="E32" s="3">
        <v>24.03</v>
      </c>
      <c r="F32" s="2" t="s">
        <v>58</v>
      </c>
      <c r="G32" s="28">
        <f t="shared" si="0"/>
        <v>8.7381818181818183</v>
      </c>
      <c r="H32" s="7" t="s">
        <v>143</v>
      </c>
      <c r="I32" s="19">
        <v>2.75</v>
      </c>
    </row>
    <row r="33" spans="1:14" s="10" customFormat="1" ht="59.25" customHeight="1" x14ac:dyDescent="0.3">
      <c r="A33" s="16">
        <v>30</v>
      </c>
      <c r="B33" s="5" t="s">
        <v>59</v>
      </c>
      <c r="C33" s="5" t="s">
        <v>60</v>
      </c>
      <c r="D33" s="25">
        <v>10000</v>
      </c>
      <c r="E33" s="3">
        <v>30.1</v>
      </c>
      <c r="F33" s="2" t="s">
        <v>61</v>
      </c>
      <c r="G33" s="28">
        <f t="shared" si="0"/>
        <v>10.256934505554419</v>
      </c>
      <c r="H33" s="7" t="s">
        <v>145</v>
      </c>
      <c r="I33" s="19">
        <v>2.9346000000000001</v>
      </c>
    </row>
    <row r="34" spans="1:14" s="10" customFormat="1" ht="67.5" customHeight="1" x14ac:dyDescent="0.3">
      <c r="A34" s="16">
        <v>31</v>
      </c>
      <c r="B34" s="5" t="s">
        <v>62</v>
      </c>
      <c r="C34" s="5" t="s">
        <v>63</v>
      </c>
      <c r="D34" s="25">
        <v>6051</v>
      </c>
      <c r="E34" s="3">
        <v>4.8</v>
      </c>
      <c r="F34" s="2" t="s">
        <v>14</v>
      </c>
      <c r="G34" s="28">
        <f t="shared" si="0"/>
        <v>1.7525283873087734</v>
      </c>
      <c r="H34" s="7" t="s">
        <v>126</v>
      </c>
      <c r="I34" s="15">
        <v>2.7389000000000001</v>
      </c>
    </row>
    <row r="35" spans="1:14" s="10" customFormat="1" ht="85.5" customHeight="1" x14ac:dyDescent="0.3">
      <c r="A35" s="16">
        <v>32</v>
      </c>
      <c r="B35" s="5" t="s">
        <v>64</v>
      </c>
      <c r="C35" s="5" t="s">
        <v>65</v>
      </c>
      <c r="D35" s="25">
        <v>5000</v>
      </c>
      <c r="E35" s="18">
        <v>87.5</v>
      </c>
      <c r="F35" s="2" t="s">
        <v>66</v>
      </c>
      <c r="G35" s="28">
        <f t="shared" si="0"/>
        <v>29.816670074286101</v>
      </c>
      <c r="H35" s="7" t="s">
        <v>145</v>
      </c>
      <c r="I35" s="19">
        <v>2.9346000000000001</v>
      </c>
    </row>
    <row r="36" spans="1:14" s="10" customFormat="1" ht="67.5" customHeight="1" x14ac:dyDescent="0.3">
      <c r="A36" s="16">
        <v>33</v>
      </c>
      <c r="B36" s="5" t="s">
        <v>67</v>
      </c>
      <c r="C36" s="5" t="s">
        <v>68</v>
      </c>
      <c r="D36" s="25">
        <v>10000</v>
      </c>
      <c r="E36" s="8">
        <v>0.44</v>
      </c>
      <c r="F36" s="2" t="s">
        <v>14</v>
      </c>
      <c r="G36" s="28">
        <f t="shared" si="0"/>
        <v>0.16064843550330424</v>
      </c>
      <c r="H36" s="7" t="s">
        <v>126</v>
      </c>
      <c r="I36" s="15">
        <v>2.7389000000000001</v>
      </c>
    </row>
    <row r="37" spans="1:14" s="10" customFormat="1" ht="30" x14ac:dyDescent="0.3">
      <c r="A37" s="12">
        <v>34</v>
      </c>
      <c r="B37" s="6" t="s">
        <v>69</v>
      </c>
      <c r="C37" s="5" t="s">
        <v>70</v>
      </c>
      <c r="D37" s="26">
        <v>200000</v>
      </c>
      <c r="E37" s="7">
        <v>0.51</v>
      </c>
      <c r="F37" s="7" t="s">
        <v>71</v>
      </c>
      <c r="G37" s="28">
        <f t="shared" si="0"/>
        <v>0.17378859129012472</v>
      </c>
      <c r="H37" s="7" t="s">
        <v>145</v>
      </c>
      <c r="I37" s="19">
        <v>2.9346000000000001</v>
      </c>
    </row>
    <row r="38" spans="1:14" s="10" customFormat="1" ht="45" x14ac:dyDescent="0.3">
      <c r="A38" s="16">
        <v>35</v>
      </c>
      <c r="B38" s="6" t="s">
        <v>72</v>
      </c>
      <c r="C38" s="6" t="s">
        <v>73</v>
      </c>
      <c r="D38" s="26">
        <v>150000</v>
      </c>
      <c r="E38" s="7">
        <v>0.41499999999999998</v>
      </c>
      <c r="F38" s="7" t="s">
        <v>108</v>
      </c>
      <c r="G38" s="28">
        <f t="shared" si="0"/>
        <v>0.14141620663804266</v>
      </c>
      <c r="H38" s="7" t="s">
        <v>145</v>
      </c>
      <c r="I38" s="19">
        <v>2.9346000000000001</v>
      </c>
      <c r="N38"/>
    </row>
    <row r="39" spans="1:14" s="10" customFormat="1" ht="30" x14ac:dyDescent="0.3">
      <c r="A39" s="12">
        <v>36</v>
      </c>
      <c r="B39" s="6" t="s">
        <v>74</v>
      </c>
      <c r="C39" s="6" t="s">
        <v>109</v>
      </c>
      <c r="D39" s="26">
        <v>1918440</v>
      </c>
      <c r="E39" s="9">
        <v>0.70299999999999996</v>
      </c>
      <c r="F39" s="7" t="s">
        <v>115</v>
      </c>
      <c r="G39" s="28">
        <f t="shared" si="0"/>
        <v>0.26139659403584442</v>
      </c>
      <c r="H39" s="7" t="s">
        <v>141</v>
      </c>
      <c r="I39" s="15">
        <v>2.6894</v>
      </c>
    </row>
    <row r="40" spans="1:14" s="10" customFormat="1" ht="30" x14ac:dyDescent="0.3">
      <c r="A40" s="16">
        <v>37</v>
      </c>
      <c r="B40" s="6" t="s">
        <v>75</v>
      </c>
      <c r="C40" s="6" t="s">
        <v>110</v>
      </c>
      <c r="D40" s="26">
        <v>1133350</v>
      </c>
      <c r="E40" s="8">
        <v>6.9599999999999995E-2</v>
      </c>
      <c r="F40" s="7" t="s">
        <v>116</v>
      </c>
      <c r="G40" s="28">
        <f t="shared" si="0"/>
        <v>2.6024528866287765E-2</v>
      </c>
      <c r="H40" s="7" t="s">
        <v>146</v>
      </c>
      <c r="I40" s="15">
        <v>2.6743999999999999</v>
      </c>
    </row>
    <row r="41" spans="1:14" s="10" customFormat="1" ht="30" x14ac:dyDescent="0.3">
      <c r="A41" s="12">
        <v>38</v>
      </c>
      <c r="B41" s="6" t="s">
        <v>76</v>
      </c>
      <c r="C41" s="6" t="s">
        <v>111</v>
      </c>
      <c r="D41" s="26">
        <v>262800</v>
      </c>
      <c r="E41" s="8"/>
      <c r="F41" s="7" t="s">
        <v>117</v>
      </c>
      <c r="G41" s="28">
        <v>6.5299999999999997E-2</v>
      </c>
      <c r="H41" s="8"/>
      <c r="I41" s="15"/>
    </row>
    <row r="42" spans="1:14" s="10" customFormat="1" ht="30" x14ac:dyDescent="0.3">
      <c r="A42" s="16">
        <v>39</v>
      </c>
      <c r="B42" s="6" t="s">
        <v>77</v>
      </c>
      <c r="C42" s="6" t="s">
        <v>112</v>
      </c>
      <c r="D42" s="26">
        <v>1248300</v>
      </c>
      <c r="E42" s="8"/>
      <c r="F42" s="7" t="s">
        <v>118</v>
      </c>
      <c r="G42" s="28">
        <v>9.11E-2</v>
      </c>
      <c r="H42" s="8"/>
      <c r="I42" s="15"/>
    </row>
    <row r="43" spans="1:14" s="10" customFormat="1" ht="30" x14ac:dyDescent="0.3">
      <c r="A43" s="12">
        <v>40</v>
      </c>
      <c r="B43" s="6" t="s">
        <v>149</v>
      </c>
      <c r="C43" s="7" t="s">
        <v>113</v>
      </c>
      <c r="D43" s="26">
        <v>459900</v>
      </c>
      <c r="E43" s="8">
        <v>1.0943000000000001</v>
      </c>
      <c r="F43" s="7" t="s">
        <v>119</v>
      </c>
      <c r="G43" s="28">
        <f>E43/I43</f>
        <v>0.41052671068427371</v>
      </c>
      <c r="H43" s="7" t="s">
        <v>137</v>
      </c>
      <c r="I43" s="15">
        <v>2.6656</v>
      </c>
    </row>
    <row r="44" spans="1:14" s="10" customFormat="1" ht="30.75" thickBot="1" x14ac:dyDescent="0.35">
      <c r="A44" s="20">
        <v>41</v>
      </c>
      <c r="B44" s="13" t="s">
        <v>150</v>
      </c>
      <c r="C44" s="14" t="s">
        <v>114</v>
      </c>
      <c r="D44" s="27">
        <v>197100</v>
      </c>
      <c r="E44" s="30">
        <v>0.37</v>
      </c>
      <c r="F44" s="14" t="s">
        <v>120</v>
      </c>
      <c r="G44" s="31">
        <f>E44/I44</f>
        <v>0.13378652010413652</v>
      </c>
      <c r="H44" s="14" t="s">
        <v>147</v>
      </c>
      <c r="I44" s="21">
        <v>2.7656000000000001</v>
      </c>
    </row>
    <row r="45" spans="1:14" s="10" customFormat="1" x14ac:dyDescent="0.3"/>
    <row r="46" spans="1:14" s="10" customFormat="1" x14ac:dyDescent="0.3"/>
    <row r="47" spans="1:14" s="10" customFormat="1" x14ac:dyDescent="0.3"/>
    <row r="48" spans="1:14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</sheetData>
  <mergeCells count="2">
    <mergeCell ref="A1:G1"/>
    <mergeCell ref="A3:A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Besik Datukishvili</cp:lastModifiedBy>
  <cp:lastPrinted>2019-08-09T08:00:15Z</cp:lastPrinted>
  <dcterms:created xsi:type="dcterms:W3CDTF">2019-08-02T05:56:08Z</dcterms:created>
  <dcterms:modified xsi:type="dcterms:W3CDTF">2019-08-09T10:48:14Z</dcterms:modified>
</cp:coreProperties>
</file>