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obejishvili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</calcChain>
</file>

<file path=xl/sharedStrings.xml><?xml version="1.0" encoding="utf-8"?>
<sst xmlns="http://schemas.openxmlformats.org/spreadsheetml/2006/main" count="102" uniqueCount="94">
  <si>
    <t>ქრონიკული დაავადებების სამკურნალო მედიკამენტებით უზრუნველყოფა     (27 03 03 11)</t>
  </si>
  <si>
    <t>N</t>
  </si>
  <si>
    <t>მედიკამენტის დასახელება</t>
  </si>
  <si>
    <t>სავაჭრო დასახელება</t>
  </si>
  <si>
    <t>მარაგი ბაზა (თვე)</t>
  </si>
  <si>
    <t>მარაგი საქართველო</t>
  </si>
  <si>
    <t>ენალაპრილი 10მგ</t>
  </si>
  <si>
    <t>ენალაპრილი 20მგ</t>
  </si>
  <si>
    <t>ენაპი 20მგ</t>
  </si>
  <si>
    <t>ლოსარტანი 100მგ</t>
  </si>
  <si>
    <t>ლოზაპი/ლორისტა/ლოსარდენკი</t>
  </si>
  <si>
    <t>ამლოდიპინი 5მგ</t>
  </si>
  <si>
    <t>მეტოპროლოლი 100მგ</t>
  </si>
  <si>
    <t>ეგილოკი 100მგ</t>
  </si>
  <si>
    <t>ამიოდარონი 200მგ</t>
  </si>
  <si>
    <t>კორდარონი</t>
  </si>
  <si>
    <t>იზოსორბიდის მონონიტრატი 40მგ</t>
  </si>
  <si>
    <t>მონოსანი 40მგ</t>
  </si>
  <si>
    <t>ვარფარინი 2.5მგ</t>
  </si>
  <si>
    <t>ვარფარინ–ნიკომედი 2.5მგ</t>
  </si>
  <si>
    <t>კლოპიდოგრელი 75მგ</t>
  </si>
  <si>
    <t>ზილტი 75მგ/პეგორელი 75მგ</t>
  </si>
  <si>
    <t>დიგოქსინი 0.25მგ</t>
  </si>
  <si>
    <t>დიგოქსინი–გრინდექსი</t>
  </si>
  <si>
    <t>ფუროსემიდი 40მგ</t>
  </si>
  <si>
    <t>სპირონოლაქტონი 25მგ</t>
  </si>
  <si>
    <t>ვეროშპირონი 25მგ</t>
  </si>
  <si>
    <t>ატორვასტატინი 20მგ</t>
  </si>
  <si>
    <t>ტორვიტინი 20მგ N30</t>
  </si>
  <si>
    <t>ატორვასტატინი 10მგ</t>
  </si>
  <si>
    <t>ატორვასტატინი 40მგ</t>
  </si>
  <si>
    <t>ატორისი 40მგ</t>
  </si>
  <si>
    <t>პერინდოპრილ /ამლოდიპინი 4მგ/5მგ ან 5მგ/5მგ</t>
  </si>
  <si>
    <t>ამრადიპინი 4/5მგ</t>
  </si>
  <si>
    <t>პერინდოპრილ /ამლოდიპინი 8მგ/10მგ ან 10მგ/10მგ</t>
  </si>
  <si>
    <t>ამრადიპინი 8/10მგ</t>
  </si>
  <si>
    <t>პერინდოპრილ ინდაპამიდი 4მგ/1.25მგ</t>
  </si>
  <si>
    <t>ლოსარტან/ჰიდროქლორთიაზიდი 50მგ/12.5მგ</t>
  </si>
  <si>
    <t>ლორისტა H 50მგ/12.5მგ</t>
  </si>
  <si>
    <t>ბისოპროლოლი 5მგ</t>
  </si>
  <si>
    <t>ემკორი 5მგ</t>
  </si>
  <si>
    <t>ნებივოლოლი 5მგ</t>
  </si>
  <si>
    <t>ნებივოლოლი შტადა 5მგ/დანები 5მგ</t>
  </si>
  <si>
    <t>ჰიდროქლორთიაზიდი 25მგ</t>
  </si>
  <si>
    <t>ჰიპოთიაზიდი 25მგ</t>
  </si>
  <si>
    <t>აცეტილსალიცილის მჟავა+მაგნიუმის ჰიდროქსიდი 75მგ</t>
  </si>
  <si>
    <t>კარდიომაგნილი 75მგ</t>
  </si>
  <si>
    <t>აცეტილსალიცილის მჟავა+მაგნიუმის ჰიდროქსიდი 150მგ</t>
  </si>
  <si>
    <t>კარდიომაგნილი 150მგ</t>
  </si>
  <si>
    <t>მეტფორმინი 1000მგ</t>
  </si>
  <si>
    <t>სიოფორი 1000მგ</t>
  </si>
  <si>
    <t>გლიკლაზიდი 60მგ</t>
  </si>
  <si>
    <t>დიაბეტონი MR 60მგ/ აპო გლიკლაზიდი 60მგ</t>
  </si>
  <si>
    <t>გლიმეპირიდი 2მგ</t>
  </si>
  <si>
    <t>ამარილი 2mg</t>
  </si>
  <si>
    <t>თიამაზოლი 5მგ</t>
  </si>
  <si>
    <t>თიროზოლი 5მგ</t>
  </si>
  <si>
    <t>ლევოთიროქსინი  50მკგ</t>
  </si>
  <si>
    <t>ლ–თიროქსინი/ეუთიროქსი 50მკგ</t>
  </si>
  <si>
    <t>ბუდესონიდი 0.5მგ/2მლ</t>
  </si>
  <si>
    <t>პულმიკორტი 0.5მგ/მლ 2მლ/ბენოდილი</t>
  </si>
  <si>
    <t>ალბუტეროლი  2.5მგ/0.5მლ 0.5მლ</t>
  </si>
  <si>
    <t>ალბუტეროლის სულფატი 0.5% 2.5მგ/0.5მლ</t>
  </si>
  <si>
    <t xml:space="preserve">სალმეტეროლი/ფლუტიკაზონი   50მკგ/500მკგ საინჰალაციო ფხვნილი                   </t>
  </si>
  <si>
    <t>სერეტიდი დისკუსი 50/250მკგ ინჰ 60 დოზა/ ეარფლუსალი</t>
  </si>
  <si>
    <t xml:space="preserve">სალმეტეროლი/ფლუტიკაზონი   50მკგ/250მკგ საინჰალაციო ფხვნილი                   </t>
  </si>
  <si>
    <t>საფლუტინი 50/500მკგ</t>
  </si>
  <si>
    <t>სალბუტამოლი 100მკგ დოზა საინჰალაციო აეროზოლი</t>
  </si>
  <si>
    <t>სალბუტამოლი ინტელი აეროზ. 200 დოზა</t>
  </si>
  <si>
    <t xml:space="preserve">აკლიდინიუმის ბრომიდი საინჰალაციო ფხვნილი (კაფსულა) ინჰალატორთან ერთად/322მკგ/დოზა </t>
  </si>
  <si>
    <t>ბრეტარისი ჯენუეირი 322მკგ 60 დოზა</t>
  </si>
  <si>
    <t>მეთილპრედნიზოლონი 16მგ</t>
  </si>
  <si>
    <t>მედროლი 16მგ</t>
  </si>
  <si>
    <t>კარბიდოპა,ლევოდოპა 250მგ/25მგ</t>
  </si>
  <si>
    <t>ნაკომი</t>
  </si>
  <si>
    <t>ბენსერაზიდის ჰიდროქლორიდი,ლევოდოპა 125მგ/25მგ</t>
  </si>
  <si>
    <t>მადოპარი</t>
  </si>
  <si>
    <t>ლევეტირაცეტამი 500მგ</t>
  </si>
  <si>
    <t>ლევეტირაცეტამი აკორდი</t>
  </si>
  <si>
    <t>კარბამაზეპინი 200მგ</t>
  </si>
  <si>
    <t>ნეიროლეფსინი 200მგ</t>
  </si>
  <si>
    <t>ნატრიუმის ვალპროატი 300მგ</t>
  </si>
  <si>
    <t>დეპაკინი ქრონო 300მგ</t>
  </si>
  <si>
    <t>ნატრიუმის ვალპროატი 500მგ</t>
  </si>
  <si>
    <t>დეპაკინი ქრონო 500მგ</t>
  </si>
  <si>
    <t>ლემოტრიჯინი 100მგ</t>
  </si>
  <si>
    <t>ლამოტრიქსი 100მგ</t>
  </si>
  <si>
    <t>ლემოტრიჯინი 25მგ</t>
  </si>
  <si>
    <t>ლამიქტალი 25მგ</t>
  </si>
  <si>
    <t>შენიშვნა</t>
  </si>
  <si>
    <t>საშუალო თვიური ხარჯვა (ბოლო 3 თვის  მაგალითზე)</t>
  </si>
  <si>
    <t>ნაშთი პსპ ბაზა 15.11.2019</t>
  </si>
  <si>
    <t>ნაშთი საქართველო ჯამში 15.11.2019</t>
  </si>
  <si>
    <t>ველოდებით მოწოდებას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</si>
</sst>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name val="Menlo Bold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39">
    <xf numFmtId="0" fontId="0" fillId="0" borderId="0" xfId="0"/>
    <xf numFmtId="0" fontId="0" fillId="2" borderId="0" xfId="0" applyNumberFormat="1" applyFont="1" applyFill="1" applyBorder="1" applyAlignment="1">
      <alignment horizontal="center" wrapText="1"/>
    </xf>
    <xf numFmtId="0" fontId="0" fillId="2" borderId="0" xfId="0" applyNumberFormat="1" applyFont="1" applyFill="1" applyBorder="1" applyAlignment="1"/>
    <xf numFmtId="1" fontId="3" fillId="2" borderId="1" xfId="2" applyNumberFormat="1" applyFont="1" applyFill="1" applyBorder="1" applyAlignment="1">
      <alignment horizontal="center" vertical="center" wrapText="1"/>
    </xf>
    <xf numFmtId="2" fontId="3" fillId="2" borderId="1" xfId="2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textRotation="90" wrapText="1"/>
    </xf>
    <xf numFmtId="1" fontId="3" fillId="2" borderId="1" xfId="1" applyNumberFormat="1" applyFont="1" applyFill="1" applyBorder="1" applyAlignment="1">
      <alignment horizontal="center" textRotation="90" wrapText="1"/>
    </xf>
    <xf numFmtId="164" fontId="3" fillId="2" borderId="1" xfId="0" applyNumberFormat="1" applyFont="1" applyFill="1" applyBorder="1" applyAlignment="1">
      <alignment horizontal="center" textRotation="90" wrapText="1"/>
    </xf>
    <xf numFmtId="43" fontId="6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164" fontId="3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165" fontId="6" fillId="2" borderId="1" xfId="1" applyNumberFormat="1" applyFont="1" applyFill="1" applyBorder="1" applyAlignment="1"/>
    <xf numFmtId="0" fontId="3" fillId="2" borderId="1" xfId="1" applyNumberFormat="1" applyFont="1" applyFill="1" applyBorder="1" applyAlignment="1"/>
    <xf numFmtId="0" fontId="2" fillId="2" borderId="0" xfId="1" applyNumberFormat="1" applyFont="1" applyFill="1" applyBorder="1" applyAlignment="1"/>
    <xf numFmtId="164" fontId="0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wrapText="1"/>
    </xf>
    <xf numFmtId="0" fontId="8" fillId="2" borderId="1" xfId="0" applyNumberFormat="1" applyFont="1" applyFill="1" applyBorder="1" applyAlignment="1">
      <alignment wrapText="1"/>
    </xf>
    <xf numFmtId="0" fontId="7" fillId="2" borderId="1" xfId="0" applyFont="1" applyFill="1" applyBorder="1"/>
    <xf numFmtId="43" fontId="3" fillId="2" borderId="1" xfId="1" applyFont="1" applyFill="1" applyBorder="1" applyAlignment="1">
      <alignment horizontal="center" textRotation="90" wrapText="1"/>
    </xf>
    <xf numFmtId="43" fontId="3" fillId="2" borderId="1" xfId="1" applyFont="1" applyFill="1" applyBorder="1" applyAlignment="1"/>
    <xf numFmtId="43" fontId="0" fillId="2" borderId="0" xfId="1" applyFont="1" applyFill="1" applyBorder="1" applyAlignment="1"/>
    <xf numFmtId="43" fontId="3" fillId="2" borderId="1" xfId="1" applyFont="1" applyFill="1" applyBorder="1" applyAlignment="1">
      <alignment horizontal="center"/>
    </xf>
    <xf numFmtId="43" fontId="3" fillId="2" borderId="3" xfId="1" applyFont="1" applyFill="1" applyBorder="1" applyAlignment="1" applyProtection="1">
      <alignment horizontal="center"/>
    </xf>
    <xf numFmtId="0" fontId="5" fillId="3" borderId="1" xfId="0" applyFont="1" applyFill="1" applyBorder="1" applyAlignment="1">
      <alignment horizontal="left" vertical="top" wrapText="1"/>
    </xf>
    <xf numFmtId="43" fontId="6" fillId="3" borderId="1" xfId="1" applyFont="1" applyFill="1" applyBorder="1" applyAlignment="1">
      <alignment vertical="center"/>
    </xf>
    <xf numFmtId="43" fontId="3" fillId="3" borderId="1" xfId="1" applyFont="1" applyFill="1" applyBorder="1" applyAlignment="1">
      <alignment vertical="center"/>
    </xf>
    <xf numFmtId="43" fontId="3" fillId="3" borderId="1" xfId="1" applyFont="1" applyFill="1" applyBorder="1" applyAlignment="1"/>
    <xf numFmtId="164" fontId="3" fillId="3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wrapText="1"/>
    </xf>
    <xf numFmtId="0" fontId="8" fillId="3" borderId="1" xfId="0" applyNumberFormat="1" applyFont="1" applyFill="1" applyBorder="1" applyAlignment="1">
      <alignment wrapText="1"/>
    </xf>
    <xf numFmtId="0" fontId="7" fillId="3" borderId="1" xfId="0" applyFont="1" applyFill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34" workbookViewId="0">
      <selection activeCell="E46" sqref="E46"/>
    </sheetView>
  </sheetViews>
  <sheetFormatPr defaultRowHeight="15"/>
  <cols>
    <col min="1" max="1" width="4" style="2" customWidth="1"/>
    <col min="2" max="2" width="20.28515625" style="2" customWidth="1"/>
    <col min="3" max="3" width="13.85546875" style="2" customWidth="1"/>
    <col min="4" max="4" width="12.7109375" style="2" customWidth="1"/>
    <col min="5" max="5" width="15.140625" style="15" customWidth="1"/>
    <col min="6" max="6" width="12.28515625" style="23" customWidth="1"/>
    <col min="7" max="7" width="7.5703125" style="16" customWidth="1"/>
    <col min="8" max="8" width="7.85546875" style="2" customWidth="1"/>
    <col min="9" max="9" width="25.140625" style="2" customWidth="1"/>
    <col min="10" max="191" width="9.140625" style="2"/>
    <col min="192" max="192" width="4" style="2" customWidth="1"/>
    <col min="193" max="193" width="20.28515625" style="2" customWidth="1"/>
    <col min="194" max="194" width="13.85546875" style="2" customWidth="1"/>
    <col min="195" max="195" width="9.28515625" style="2" customWidth="1"/>
    <col min="196" max="196" width="12.7109375" style="2" customWidth="1"/>
    <col min="197" max="197" width="15.140625" style="2" customWidth="1"/>
    <col min="198" max="198" width="12.28515625" style="2" customWidth="1"/>
    <col min="199" max="199" width="7.5703125" style="2" customWidth="1"/>
    <col min="200" max="200" width="7.85546875" style="2" customWidth="1"/>
    <col min="201" max="447" width="9.140625" style="2"/>
    <col min="448" max="448" width="4" style="2" customWidth="1"/>
    <col min="449" max="449" width="20.28515625" style="2" customWidth="1"/>
    <col min="450" max="450" width="13.85546875" style="2" customWidth="1"/>
    <col min="451" max="451" width="9.28515625" style="2" customWidth="1"/>
    <col min="452" max="452" width="12.7109375" style="2" customWidth="1"/>
    <col min="453" max="453" width="15.140625" style="2" customWidth="1"/>
    <col min="454" max="454" width="12.28515625" style="2" customWidth="1"/>
    <col min="455" max="455" width="7.5703125" style="2" customWidth="1"/>
    <col min="456" max="456" width="7.85546875" style="2" customWidth="1"/>
    <col min="457" max="703" width="9.140625" style="2"/>
    <col min="704" max="704" width="4" style="2" customWidth="1"/>
    <col min="705" max="705" width="20.28515625" style="2" customWidth="1"/>
    <col min="706" max="706" width="13.85546875" style="2" customWidth="1"/>
    <col min="707" max="707" width="9.28515625" style="2" customWidth="1"/>
    <col min="708" max="708" width="12.7109375" style="2" customWidth="1"/>
    <col min="709" max="709" width="15.140625" style="2" customWidth="1"/>
    <col min="710" max="710" width="12.28515625" style="2" customWidth="1"/>
    <col min="711" max="711" width="7.5703125" style="2" customWidth="1"/>
    <col min="712" max="712" width="7.85546875" style="2" customWidth="1"/>
    <col min="713" max="959" width="9.140625" style="2"/>
    <col min="960" max="960" width="4" style="2" customWidth="1"/>
    <col min="961" max="961" width="20.28515625" style="2" customWidth="1"/>
    <col min="962" max="962" width="13.85546875" style="2" customWidth="1"/>
    <col min="963" max="963" width="9.28515625" style="2" customWidth="1"/>
    <col min="964" max="964" width="12.7109375" style="2" customWidth="1"/>
    <col min="965" max="965" width="15.140625" style="2" customWidth="1"/>
    <col min="966" max="966" width="12.28515625" style="2" customWidth="1"/>
    <col min="967" max="967" width="7.5703125" style="2" customWidth="1"/>
    <col min="968" max="968" width="7.85546875" style="2" customWidth="1"/>
    <col min="969" max="1215" width="9.140625" style="2"/>
    <col min="1216" max="1216" width="4" style="2" customWidth="1"/>
    <col min="1217" max="1217" width="20.28515625" style="2" customWidth="1"/>
    <col min="1218" max="1218" width="13.85546875" style="2" customWidth="1"/>
    <col min="1219" max="1219" width="9.28515625" style="2" customWidth="1"/>
    <col min="1220" max="1220" width="12.7109375" style="2" customWidth="1"/>
    <col min="1221" max="1221" width="15.140625" style="2" customWidth="1"/>
    <col min="1222" max="1222" width="12.28515625" style="2" customWidth="1"/>
    <col min="1223" max="1223" width="7.5703125" style="2" customWidth="1"/>
    <col min="1224" max="1224" width="7.85546875" style="2" customWidth="1"/>
    <col min="1225" max="1471" width="9.140625" style="2"/>
    <col min="1472" max="1472" width="4" style="2" customWidth="1"/>
    <col min="1473" max="1473" width="20.28515625" style="2" customWidth="1"/>
    <col min="1474" max="1474" width="13.85546875" style="2" customWidth="1"/>
    <col min="1475" max="1475" width="9.28515625" style="2" customWidth="1"/>
    <col min="1476" max="1476" width="12.7109375" style="2" customWidth="1"/>
    <col min="1477" max="1477" width="15.140625" style="2" customWidth="1"/>
    <col min="1478" max="1478" width="12.28515625" style="2" customWidth="1"/>
    <col min="1479" max="1479" width="7.5703125" style="2" customWidth="1"/>
    <col min="1480" max="1480" width="7.85546875" style="2" customWidth="1"/>
    <col min="1481" max="1727" width="9.140625" style="2"/>
    <col min="1728" max="1728" width="4" style="2" customWidth="1"/>
    <col min="1729" max="1729" width="20.28515625" style="2" customWidth="1"/>
    <col min="1730" max="1730" width="13.85546875" style="2" customWidth="1"/>
    <col min="1731" max="1731" width="9.28515625" style="2" customWidth="1"/>
    <col min="1732" max="1732" width="12.7109375" style="2" customWidth="1"/>
    <col min="1733" max="1733" width="15.140625" style="2" customWidth="1"/>
    <col min="1734" max="1734" width="12.28515625" style="2" customWidth="1"/>
    <col min="1735" max="1735" width="7.5703125" style="2" customWidth="1"/>
    <col min="1736" max="1736" width="7.85546875" style="2" customWidth="1"/>
    <col min="1737" max="1983" width="9.140625" style="2"/>
    <col min="1984" max="1984" width="4" style="2" customWidth="1"/>
    <col min="1985" max="1985" width="20.28515625" style="2" customWidth="1"/>
    <col min="1986" max="1986" width="13.85546875" style="2" customWidth="1"/>
    <col min="1987" max="1987" width="9.28515625" style="2" customWidth="1"/>
    <col min="1988" max="1988" width="12.7109375" style="2" customWidth="1"/>
    <col min="1989" max="1989" width="15.140625" style="2" customWidth="1"/>
    <col min="1990" max="1990" width="12.28515625" style="2" customWidth="1"/>
    <col min="1991" max="1991" width="7.5703125" style="2" customWidth="1"/>
    <col min="1992" max="1992" width="7.85546875" style="2" customWidth="1"/>
    <col min="1993" max="2239" width="9.140625" style="2"/>
    <col min="2240" max="2240" width="4" style="2" customWidth="1"/>
    <col min="2241" max="2241" width="20.28515625" style="2" customWidth="1"/>
    <col min="2242" max="2242" width="13.85546875" style="2" customWidth="1"/>
    <col min="2243" max="2243" width="9.28515625" style="2" customWidth="1"/>
    <col min="2244" max="2244" width="12.7109375" style="2" customWidth="1"/>
    <col min="2245" max="2245" width="15.140625" style="2" customWidth="1"/>
    <col min="2246" max="2246" width="12.28515625" style="2" customWidth="1"/>
    <col min="2247" max="2247" width="7.5703125" style="2" customWidth="1"/>
    <col min="2248" max="2248" width="7.85546875" style="2" customWidth="1"/>
    <col min="2249" max="2495" width="9.140625" style="2"/>
    <col min="2496" max="2496" width="4" style="2" customWidth="1"/>
    <col min="2497" max="2497" width="20.28515625" style="2" customWidth="1"/>
    <col min="2498" max="2498" width="13.85546875" style="2" customWidth="1"/>
    <col min="2499" max="2499" width="9.28515625" style="2" customWidth="1"/>
    <col min="2500" max="2500" width="12.7109375" style="2" customWidth="1"/>
    <col min="2501" max="2501" width="15.140625" style="2" customWidth="1"/>
    <col min="2502" max="2502" width="12.28515625" style="2" customWidth="1"/>
    <col min="2503" max="2503" width="7.5703125" style="2" customWidth="1"/>
    <col min="2504" max="2504" width="7.85546875" style="2" customWidth="1"/>
    <col min="2505" max="2751" width="9.140625" style="2"/>
    <col min="2752" max="2752" width="4" style="2" customWidth="1"/>
    <col min="2753" max="2753" width="20.28515625" style="2" customWidth="1"/>
    <col min="2754" max="2754" width="13.85546875" style="2" customWidth="1"/>
    <col min="2755" max="2755" width="9.28515625" style="2" customWidth="1"/>
    <col min="2756" max="2756" width="12.7109375" style="2" customWidth="1"/>
    <col min="2757" max="2757" width="15.140625" style="2" customWidth="1"/>
    <col min="2758" max="2758" width="12.28515625" style="2" customWidth="1"/>
    <col min="2759" max="2759" width="7.5703125" style="2" customWidth="1"/>
    <col min="2760" max="2760" width="7.85546875" style="2" customWidth="1"/>
    <col min="2761" max="3007" width="9.140625" style="2"/>
    <col min="3008" max="3008" width="4" style="2" customWidth="1"/>
    <col min="3009" max="3009" width="20.28515625" style="2" customWidth="1"/>
    <col min="3010" max="3010" width="13.85546875" style="2" customWidth="1"/>
    <col min="3011" max="3011" width="9.28515625" style="2" customWidth="1"/>
    <col min="3012" max="3012" width="12.7109375" style="2" customWidth="1"/>
    <col min="3013" max="3013" width="15.140625" style="2" customWidth="1"/>
    <col min="3014" max="3014" width="12.28515625" style="2" customWidth="1"/>
    <col min="3015" max="3015" width="7.5703125" style="2" customWidth="1"/>
    <col min="3016" max="3016" width="7.85546875" style="2" customWidth="1"/>
    <col min="3017" max="3263" width="9.140625" style="2"/>
    <col min="3264" max="3264" width="4" style="2" customWidth="1"/>
    <col min="3265" max="3265" width="20.28515625" style="2" customWidth="1"/>
    <col min="3266" max="3266" width="13.85546875" style="2" customWidth="1"/>
    <col min="3267" max="3267" width="9.28515625" style="2" customWidth="1"/>
    <col min="3268" max="3268" width="12.7109375" style="2" customWidth="1"/>
    <col min="3269" max="3269" width="15.140625" style="2" customWidth="1"/>
    <col min="3270" max="3270" width="12.28515625" style="2" customWidth="1"/>
    <col min="3271" max="3271" width="7.5703125" style="2" customWidth="1"/>
    <col min="3272" max="3272" width="7.85546875" style="2" customWidth="1"/>
    <col min="3273" max="3519" width="9.140625" style="2"/>
    <col min="3520" max="3520" width="4" style="2" customWidth="1"/>
    <col min="3521" max="3521" width="20.28515625" style="2" customWidth="1"/>
    <col min="3522" max="3522" width="13.85546875" style="2" customWidth="1"/>
    <col min="3523" max="3523" width="9.28515625" style="2" customWidth="1"/>
    <col min="3524" max="3524" width="12.7109375" style="2" customWidth="1"/>
    <col min="3525" max="3525" width="15.140625" style="2" customWidth="1"/>
    <col min="3526" max="3526" width="12.28515625" style="2" customWidth="1"/>
    <col min="3527" max="3527" width="7.5703125" style="2" customWidth="1"/>
    <col min="3528" max="3528" width="7.85546875" style="2" customWidth="1"/>
    <col min="3529" max="3775" width="9.140625" style="2"/>
    <col min="3776" max="3776" width="4" style="2" customWidth="1"/>
    <col min="3777" max="3777" width="20.28515625" style="2" customWidth="1"/>
    <col min="3778" max="3778" width="13.85546875" style="2" customWidth="1"/>
    <col min="3779" max="3779" width="9.28515625" style="2" customWidth="1"/>
    <col min="3780" max="3780" width="12.7109375" style="2" customWidth="1"/>
    <col min="3781" max="3781" width="15.140625" style="2" customWidth="1"/>
    <col min="3782" max="3782" width="12.28515625" style="2" customWidth="1"/>
    <col min="3783" max="3783" width="7.5703125" style="2" customWidth="1"/>
    <col min="3784" max="3784" width="7.85546875" style="2" customWidth="1"/>
    <col min="3785" max="4031" width="9.140625" style="2"/>
    <col min="4032" max="4032" width="4" style="2" customWidth="1"/>
    <col min="4033" max="4033" width="20.28515625" style="2" customWidth="1"/>
    <col min="4034" max="4034" width="13.85546875" style="2" customWidth="1"/>
    <col min="4035" max="4035" width="9.28515625" style="2" customWidth="1"/>
    <col min="4036" max="4036" width="12.7109375" style="2" customWidth="1"/>
    <col min="4037" max="4037" width="15.140625" style="2" customWidth="1"/>
    <col min="4038" max="4038" width="12.28515625" style="2" customWidth="1"/>
    <col min="4039" max="4039" width="7.5703125" style="2" customWidth="1"/>
    <col min="4040" max="4040" width="7.85546875" style="2" customWidth="1"/>
    <col min="4041" max="4287" width="9.140625" style="2"/>
    <col min="4288" max="4288" width="4" style="2" customWidth="1"/>
    <col min="4289" max="4289" width="20.28515625" style="2" customWidth="1"/>
    <col min="4290" max="4290" width="13.85546875" style="2" customWidth="1"/>
    <col min="4291" max="4291" width="9.28515625" style="2" customWidth="1"/>
    <col min="4292" max="4292" width="12.7109375" style="2" customWidth="1"/>
    <col min="4293" max="4293" width="15.140625" style="2" customWidth="1"/>
    <col min="4294" max="4294" width="12.28515625" style="2" customWidth="1"/>
    <col min="4295" max="4295" width="7.5703125" style="2" customWidth="1"/>
    <col min="4296" max="4296" width="7.85546875" style="2" customWidth="1"/>
    <col min="4297" max="4543" width="9.140625" style="2"/>
    <col min="4544" max="4544" width="4" style="2" customWidth="1"/>
    <col min="4545" max="4545" width="20.28515625" style="2" customWidth="1"/>
    <col min="4546" max="4546" width="13.85546875" style="2" customWidth="1"/>
    <col min="4547" max="4547" width="9.28515625" style="2" customWidth="1"/>
    <col min="4548" max="4548" width="12.7109375" style="2" customWidth="1"/>
    <col min="4549" max="4549" width="15.140625" style="2" customWidth="1"/>
    <col min="4550" max="4550" width="12.28515625" style="2" customWidth="1"/>
    <col min="4551" max="4551" width="7.5703125" style="2" customWidth="1"/>
    <col min="4552" max="4552" width="7.85546875" style="2" customWidth="1"/>
    <col min="4553" max="4799" width="9.140625" style="2"/>
    <col min="4800" max="4800" width="4" style="2" customWidth="1"/>
    <col min="4801" max="4801" width="20.28515625" style="2" customWidth="1"/>
    <col min="4802" max="4802" width="13.85546875" style="2" customWidth="1"/>
    <col min="4803" max="4803" width="9.28515625" style="2" customWidth="1"/>
    <col min="4804" max="4804" width="12.7109375" style="2" customWidth="1"/>
    <col min="4805" max="4805" width="15.140625" style="2" customWidth="1"/>
    <col min="4806" max="4806" width="12.28515625" style="2" customWidth="1"/>
    <col min="4807" max="4807" width="7.5703125" style="2" customWidth="1"/>
    <col min="4808" max="4808" width="7.85546875" style="2" customWidth="1"/>
    <col min="4809" max="5055" width="9.140625" style="2"/>
    <col min="5056" max="5056" width="4" style="2" customWidth="1"/>
    <col min="5057" max="5057" width="20.28515625" style="2" customWidth="1"/>
    <col min="5058" max="5058" width="13.85546875" style="2" customWidth="1"/>
    <col min="5059" max="5059" width="9.28515625" style="2" customWidth="1"/>
    <col min="5060" max="5060" width="12.7109375" style="2" customWidth="1"/>
    <col min="5061" max="5061" width="15.140625" style="2" customWidth="1"/>
    <col min="5062" max="5062" width="12.28515625" style="2" customWidth="1"/>
    <col min="5063" max="5063" width="7.5703125" style="2" customWidth="1"/>
    <col min="5064" max="5064" width="7.85546875" style="2" customWidth="1"/>
    <col min="5065" max="5311" width="9.140625" style="2"/>
    <col min="5312" max="5312" width="4" style="2" customWidth="1"/>
    <col min="5313" max="5313" width="20.28515625" style="2" customWidth="1"/>
    <col min="5314" max="5314" width="13.85546875" style="2" customWidth="1"/>
    <col min="5315" max="5315" width="9.28515625" style="2" customWidth="1"/>
    <col min="5316" max="5316" width="12.7109375" style="2" customWidth="1"/>
    <col min="5317" max="5317" width="15.140625" style="2" customWidth="1"/>
    <col min="5318" max="5318" width="12.28515625" style="2" customWidth="1"/>
    <col min="5319" max="5319" width="7.5703125" style="2" customWidth="1"/>
    <col min="5320" max="5320" width="7.85546875" style="2" customWidth="1"/>
    <col min="5321" max="5567" width="9.140625" style="2"/>
    <col min="5568" max="5568" width="4" style="2" customWidth="1"/>
    <col min="5569" max="5569" width="20.28515625" style="2" customWidth="1"/>
    <col min="5570" max="5570" width="13.85546875" style="2" customWidth="1"/>
    <col min="5571" max="5571" width="9.28515625" style="2" customWidth="1"/>
    <col min="5572" max="5572" width="12.7109375" style="2" customWidth="1"/>
    <col min="5573" max="5573" width="15.140625" style="2" customWidth="1"/>
    <col min="5574" max="5574" width="12.28515625" style="2" customWidth="1"/>
    <col min="5575" max="5575" width="7.5703125" style="2" customWidth="1"/>
    <col min="5576" max="5576" width="7.85546875" style="2" customWidth="1"/>
    <col min="5577" max="5823" width="9.140625" style="2"/>
    <col min="5824" max="5824" width="4" style="2" customWidth="1"/>
    <col min="5825" max="5825" width="20.28515625" style="2" customWidth="1"/>
    <col min="5826" max="5826" width="13.85546875" style="2" customWidth="1"/>
    <col min="5827" max="5827" width="9.28515625" style="2" customWidth="1"/>
    <col min="5828" max="5828" width="12.7109375" style="2" customWidth="1"/>
    <col min="5829" max="5829" width="15.140625" style="2" customWidth="1"/>
    <col min="5830" max="5830" width="12.28515625" style="2" customWidth="1"/>
    <col min="5831" max="5831" width="7.5703125" style="2" customWidth="1"/>
    <col min="5832" max="5832" width="7.85546875" style="2" customWidth="1"/>
    <col min="5833" max="6079" width="9.140625" style="2"/>
    <col min="6080" max="6080" width="4" style="2" customWidth="1"/>
    <col min="6081" max="6081" width="20.28515625" style="2" customWidth="1"/>
    <col min="6082" max="6082" width="13.85546875" style="2" customWidth="1"/>
    <col min="6083" max="6083" width="9.28515625" style="2" customWidth="1"/>
    <col min="6084" max="6084" width="12.7109375" style="2" customWidth="1"/>
    <col min="6085" max="6085" width="15.140625" style="2" customWidth="1"/>
    <col min="6086" max="6086" width="12.28515625" style="2" customWidth="1"/>
    <col min="6087" max="6087" width="7.5703125" style="2" customWidth="1"/>
    <col min="6088" max="6088" width="7.85546875" style="2" customWidth="1"/>
    <col min="6089" max="6335" width="9.140625" style="2"/>
    <col min="6336" max="6336" width="4" style="2" customWidth="1"/>
    <col min="6337" max="6337" width="20.28515625" style="2" customWidth="1"/>
    <col min="6338" max="6338" width="13.85546875" style="2" customWidth="1"/>
    <col min="6339" max="6339" width="9.28515625" style="2" customWidth="1"/>
    <col min="6340" max="6340" width="12.7109375" style="2" customWidth="1"/>
    <col min="6341" max="6341" width="15.140625" style="2" customWidth="1"/>
    <col min="6342" max="6342" width="12.28515625" style="2" customWidth="1"/>
    <col min="6343" max="6343" width="7.5703125" style="2" customWidth="1"/>
    <col min="6344" max="6344" width="7.85546875" style="2" customWidth="1"/>
    <col min="6345" max="6591" width="9.140625" style="2"/>
    <col min="6592" max="6592" width="4" style="2" customWidth="1"/>
    <col min="6593" max="6593" width="20.28515625" style="2" customWidth="1"/>
    <col min="6594" max="6594" width="13.85546875" style="2" customWidth="1"/>
    <col min="6595" max="6595" width="9.28515625" style="2" customWidth="1"/>
    <col min="6596" max="6596" width="12.7109375" style="2" customWidth="1"/>
    <col min="6597" max="6597" width="15.140625" style="2" customWidth="1"/>
    <col min="6598" max="6598" width="12.28515625" style="2" customWidth="1"/>
    <col min="6599" max="6599" width="7.5703125" style="2" customWidth="1"/>
    <col min="6600" max="6600" width="7.85546875" style="2" customWidth="1"/>
    <col min="6601" max="6847" width="9.140625" style="2"/>
    <col min="6848" max="6848" width="4" style="2" customWidth="1"/>
    <col min="6849" max="6849" width="20.28515625" style="2" customWidth="1"/>
    <col min="6850" max="6850" width="13.85546875" style="2" customWidth="1"/>
    <col min="6851" max="6851" width="9.28515625" style="2" customWidth="1"/>
    <col min="6852" max="6852" width="12.7109375" style="2" customWidth="1"/>
    <col min="6853" max="6853" width="15.140625" style="2" customWidth="1"/>
    <col min="6854" max="6854" width="12.28515625" style="2" customWidth="1"/>
    <col min="6855" max="6855" width="7.5703125" style="2" customWidth="1"/>
    <col min="6856" max="6856" width="7.85546875" style="2" customWidth="1"/>
    <col min="6857" max="7103" width="9.140625" style="2"/>
    <col min="7104" max="7104" width="4" style="2" customWidth="1"/>
    <col min="7105" max="7105" width="20.28515625" style="2" customWidth="1"/>
    <col min="7106" max="7106" width="13.85546875" style="2" customWidth="1"/>
    <col min="7107" max="7107" width="9.28515625" style="2" customWidth="1"/>
    <col min="7108" max="7108" width="12.7109375" style="2" customWidth="1"/>
    <col min="7109" max="7109" width="15.140625" style="2" customWidth="1"/>
    <col min="7110" max="7110" width="12.28515625" style="2" customWidth="1"/>
    <col min="7111" max="7111" width="7.5703125" style="2" customWidth="1"/>
    <col min="7112" max="7112" width="7.85546875" style="2" customWidth="1"/>
    <col min="7113" max="7359" width="9.140625" style="2"/>
    <col min="7360" max="7360" width="4" style="2" customWidth="1"/>
    <col min="7361" max="7361" width="20.28515625" style="2" customWidth="1"/>
    <col min="7362" max="7362" width="13.85546875" style="2" customWidth="1"/>
    <col min="7363" max="7363" width="9.28515625" style="2" customWidth="1"/>
    <col min="7364" max="7364" width="12.7109375" style="2" customWidth="1"/>
    <col min="7365" max="7365" width="15.140625" style="2" customWidth="1"/>
    <col min="7366" max="7366" width="12.28515625" style="2" customWidth="1"/>
    <col min="7367" max="7367" width="7.5703125" style="2" customWidth="1"/>
    <col min="7368" max="7368" width="7.85546875" style="2" customWidth="1"/>
    <col min="7369" max="7615" width="9.140625" style="2"/>
    <col min="7616" max="7616" width="4" style="2" customWidth="1"/>
    <col min="7617" max="7617" width="20.28515625" style="2" customWidth="1"/>
    <col min="7618" max="7618" width="13.85546875" style="2" customWidth="1"/>
    <col min="7619" max="7619" width="9.28515625" style="2" customWidth="1"/>
    <col min="7620" max="7620" width="12.7109375" style="2" customWidth="1"/>
    <col min="7621" max="7621" width="15.140625" style="2" customWidth="1"/>
    <col min="7622" max="7622" width="12.28515625" style="2" customWidth="1"/>
    <col min="7623" max="7623" width="7.5703125" style="2" customWidth="1"/>
    <col min="7624" max="7624" width="7.85546875" style="2" customWidth="1"/>
    <col min="7625" max="7871" width="9.140625" style="2"/>
    <col min="7872" max="7872" width="4" style="2" customWidth="1"/>
    <col min="7873" max="7873" width="20.28515625" style="2" customWidth="1"/>
    <col min="7874" max="7874" width="13.85546875" style="2" customWidth="1"/>
    <col min="7875" max="7875" width="9.28515625" style="2" customWidth="1"/>
    <col min="7876" max="7876" width="12.7109375" style="2" customWidth="1"/>
    <col min="7877" max="7877" width="15.140625" style="2" customWidth="1"/>
    <col min="7878" max="7878" width="12.28515625" style="2" customWidth="1"/>
    <col min="7879" max="7879" width="7.5703125" style="2" customWidth="1"/>
    <col min="7880" max="7880" width="7.85546875" style="2" customWidth="1"/>
    <col min="7881" max="8127" width="9.140625" style="2"/>
    <col min="8128" max="8128" width="4" style="2" customWidth="1"/>
    <col min="8129" max="8129" width="20.28515625" style="2" customWidth="1"/>
    <col min="8130" max="8130" width="13.85546875" style="2" customWidth="1"/>
    <col min="8131" max="8131" width="9.28515625" style="2" customWidth="1"/>
    <col min="8132" max="8132" width="12.7109375" style="2" customWidth="1"/>
    <col min="8133" max="8133" width="15.140625" style="2" customWidth="1"/>
    <col min="8134" max="8134" width="12.28515625" style="2" customWidth="1"/>
    <col min="8135" max="8135" width="7.5703125" style="2" customWidth="1"/>
    <col min="8136" max="8136" width="7.85546875" style="2" customWidth="1"/>
    <col min="8137" max="8383" width="9.140625" style="2"/>
    <col min="8384" max="8384" width="4" style="2" customWidth="1"/>
    <col min="8385" max="8385" width="20.28515625" style="2" customWidth="1"/>
    <col min="8386" max="8386" width="13.85546875" style="2" customWidth="1"/>
    <col min="8387" max="8387" width="9.28515625" style="2" customWidth="1"/>
    <col min="8388" max="8388" width="12.7109375" style="2" customWidth="1"/>
    <col min="8389" max="8389" width="15.140625" style="2" customWidth="1"/>
    <col min="8390" max="8390" width="12.28515625" style="2" customWidth="1"/>
    <col min="8391" max="8391" width="7.5703125" style="2" customWidth="1"/>
    <col min="8392" max="8392" width="7.85546875" style="2" customWidth="1"/>
    <col min="8393" max="8639" width="9.140625" style="2"/>
    <col min="8640" max="8640" width="4" style="2" customWidth="1"/>
    <col min="8641" max="8641" width="20.28515625" style="2" customWidth="1"/>
    <col min="8642" max="8642" width="13.85546875" style="2" customWidth="1"/>
    <col min="8643" max="8643" width="9.28515625" style="2" customWidth="1"/>
    <col min="8644" max="8644" width="12.7109375" style="2" customWidth="1"/>
    <col min="8645" max="8645" width="15.140625" style="2" customWidth="1"/>
    <col min="8646" max="8646" width="12.28515625" style="2" customWidth="1"/>
    <col min="8647" max="8647" width="7.5703125" style="2" customWidth="1"/>
    <col min="8648" max="8648" width="7.85546875" style="2" customWidth="1"/>
    <col min="8649" max="8895" width="9.140625" style="2"/>
    <col min="8896" max="8896" width="4" style="2" customWidth="1"/>
    <col min="8897" max="8897" width="20.28515625" style="2" customWidth="1"/>
    <col min="8898" max="8898" width="13.85546875" style="2" customWidth="1"/>
    <col min="8899" max="8899" width="9.28515625" style="2" customWidth="1"/>
    <col min="8900" max="8900" width="12.7109375" style="2" customWidth="1"/>
    <col min="8901" max="8901" width="15.140625" style="2" customWidth="1"/>
    <col min="8902" max="8902" width="12.28515625" style="2" customWidth="1"/>
    <col min="8903" max="8903" width="7.5703125" style="2" customWidth="1"/>
    <col min="8904" max="8904" width="7.85546875" style="2" customWidth="1"/>
    <col min="8905" max="9151" width="9.140625" style="2"/>
    <col min="9152" max="9152" width="4" style="2" customWidth="1"/>
    <col min="9153" max="9153" width="20.28515625" style="2" customWidth="1"/>
    <col min="9154" max="9154" width="13.85546875" style="2" customWidth="1"/>
    <col min="9155" max="9155" width="9.28515625" style="2" customWidth="1"/>
    <col min="9156" max="9156" width="12.7109375" style="2" customWidth="1"/>
    <col min="9157" max="9157" width="15.140625" style="2" customWidth="1"/>
    <col min="9158" max="9158" width="12.28515625" style="2" customWidth="1"/>
    <col min="9159" max="9159" width="7.5703125" style="2" customWidth="1"/>
    <col min="9160" max="9160" width="7.85546875" style="2" customWidth="1"/>
    <col min="9161" max="9407" width="9.140625" style="2"/>
    <col min="9408" max="9408" width="4" style="2" customWidth="1"/>
    <col min="9409" max="9409" width="20.28515625" style="2" customWidth="1"/>
    <col min="9410" max="9410" width="13.85546875" style="2" customWidth="1"/>
    <col min="9411" max="9411" width="9.28515625" style="2" customWidth="1"/>
    <col min="9412" max="9412" width="12.7109375" style="2" customWidth="1"/>
    <col min="9413" max="9413" width="15.140625" style="2" customWidth="1"/>
    <col min="9414" max="9414" width="12.28515625" style="2" customWidth="1"/>
    <col min="9415" max="9415" width="7.5703125" style="2" customWidth="1"/>
    <col min="9416" max="9416" width="7.85546875" style="2" customWidth="1"/>
    <col min="9417" max="9663" width="9.140625" style="2"/>
    <col min="9664" max="9664" width="4" style="2" customWidth="1"/>
    <col min="9665" max="9665" width="20.28515625" style="2" customWidth="1"/>
    <col min="9666" max="9666" width="13.85546875" style="2" customWidth="1"/>
    <col min="9667" max="9667" width="9.28515625" style="2" customWidth="1"/>
    <col min="9668" max="9668" width="12.7109375" style="2" customWidth="1"/>
    <col min="9669" max="9669" width="15.140625" style="2" customWidth="1"/>
    <col min="9670" max="9670" width="12.28515625" style="2" customWidth="1"/>
    <col min="9671" max="9671" width="7.5703125" style="2" customWidth="1"/>
    <col min="9672" max="9672" width="7.85546875" style="2" customWidth="1"/>
    <col min="9673" max="9919" width="9.140625" style="2"/>
    <col min="9920" max="9920" width="4" style="2" customWidth="1"/>
    <col min="9921" max="9921" width="20.28515625" style="2" customWidth="1"/>
    <col min="9922" max="9922" width="13.85546875" style="2" customWidth="1"/>
    <col min="9923" max="9923" width="9.28515625" style="2" customWidth="1"/>
    <col min="9924" max="9924" width="12.7109375" style="2" customWidth="1"/>
    <col min="9925" max="9925" width="15.140625" style="2" customWidth="1"/>
    <col min="9926" max="9926" width="12.28515625" style="2" customWidth="1"/>
    <col min="9927" max="9927" width="7.5703125" style="2" customWidth="1"/>
    <col min="9928" max="9928" width="7.85546875" style="2" customWidth="1"/>
    <col min="9929" max="10175" width="9.140625" style="2"/>
    <col min="10176" max="10176" width="4" style="2" customWidth="1"/>
    <col min="10177" max="10177" width="20.28515625" style="2" customWidth="1"/>
    <col min="10178" max="10178" width="13.85546875" style="2" customWidth="1"/>
    <col min="10179" max="10179" width="9.28515625" style="2" customWidth="1"/>
    <col min="10180" max="10180" width="12.7109375" style="2" customWidth="1"/>
    <col min="10181" max="10181" width="15.140625" style="2" customWidth="1"/>
    <col min="10182" max="10182" width="12.28515625" style="2" customWidth="1"/>
    <col min="10183" max="10183" width="7.5703125" style="2" customWidth="1"/>
    <col min="10184" max="10184" width="7.85546875" style="2" customWidth="1"/>
    <col min="10185" max="10431" width="9.140625" style="2"/>
    <col min="10432" max="10432" width="4" style="2" customWidth="1"/>
    <col min="10433" max="10433" width="20.28515625" style="2" customWidth="1"/>
    <col min="10434" max="10434" width="13.85546875" style="2" customWidth="1"/>
    <col min="10435" max="10435" width="9.28515625" style="2" customWidth="1"/>
    <col min="10436" max="10436" width="12.7109375" style="2" customWidth="1"/>
    <col min="10437" max="10437" width="15.140625" style="2" customWidth="1"/>
    <col min="10438" max="10438" width="12.28515625" style="2" customWidth="1"/>
    <col min="10439" max="10439" width="7.5703125" style="2" customWidth="1"/>
    <col min="10440" max="10440" width="7.85546875" style="2" customWidth="1"/>
    <col min="10441" max="10687" width="9.140625" style="2"/>
    <col min="10688" max="10688" width="4" style="2" customWidth="1"/>
    <col min="10689" max="10689" width="20.28515625" style="2" customWidth="1"/>
    <col min="10690" max="10690" width="13.85546875" style="2" customWidth="1"/>
    <col min="10691" max="10691" width="9.28515625" style="2" customWidth="1"/>
    <col min="10692" max="10692" width="12.7109375" style="2" customWidth="1"/>
    <col min="10693" max="10693" width="15.140625" style="2" customWidth="1"/>
    <col min="10694" max="10694" width="12.28515625" style="2" customWidth="1"/>
    <col min="10695" max="10695" width="7.5703125" style="2" customWidth="1"/>
    <col min="10696" max="10696" width="7.85546875" style="2" customWidth="1"/>
    <col min="10697" max="10943" width="9.140625" style="2"/>
    <col min="10944" max="10944" width="4" style="2" customWidth="1"/>
    <col min="10945" max="10945" width="20.28515625" style="2" customWidth="1"/>
    <col min="10946" max="10946" width="13.85546875" style="2" customWidth="1"/>
    <col min="10947" max="10947" width="9.28515625" style="2" customWidth="1"/>
    <col min="10948" max="10948" width="12.7109375" style="2" customWidth="1"/>
    <col min="10949" max="10949" width="15.140625" style="2" customWidth="1"/>
    <col min="10950" max="10950" width="12.28515625" style="2" customWidth="1"/>
    <col min="10951" max="10951" width="7.5703125" style="2" customWidth="1"/>
    <col min="10952" max="10952" width="7.85546875" style="2" customWidth="1"/>
    <col min="10953" max="11199" width="9.140625" style="2"/>
    <col min="11200" max="11200" width="4" style="2" customWidth="1"/>
    <col min="11201" max="11201" width="20.28515625" style="2" customWidth="1"/>
    <col min="11202" max="11202" width="13.85546875" style="2" customWidth="1"/>
    <col min="11203" max="11203" width="9.28515625" style="2" customWidth="1"/>
    <col min="11204" max="11204" width="12.7109375" style="2" customWidth="1"/>
    <col min="11205" max="11205" width="15.140625" style="2" customWidth="1"/>
    <col min="11206" max="11206" width="12.28515625" style="2" customWidth="1"/>
    <col min="11207" max="11207" width="7.5703125" style="2" customWidth="1"/>
    <col min="11208" max="11208" width="7.85546875" style="2" customWidth="1"/>
    <col min="11209" max="11455" width="9.140625" style="2"/>
    <col min="11456" max="11456" width="4" style="2" customWidth="1"/>
    <col min="11457" max="11457" width="20.28515625" style="2" customWidth="1"/>
    <col min="11458" max="11458" width="13.85546875" style="2" customWidth="1"/>
    <col min="11459" max="11459" width="9.28515625" style="2" customWidth="1"/>
    <col min="11460" max="11460" width="12.7109375" style="2" customWidth="1"/>
    <col min="11461" max="11461" width="15.140625" style="2" customWidth="1"/>
    <col min="11462" max="11462" width="12.28515625" style="2" customWidth="1"/>
    <col min="11463" max="11463" width="7.5703125" style="2" customWidth="1"/>
    <col min="11464" max="11464" width="7.85546875" style="2" customWidth="1"/>
    <col min="11465" max="11711" width="9.140625" style="2"/>
    <col min="11712" max="11712" width="4" style="2" customWidth="1"/>
    <col min="11713" max="11713" width="20.28515625" style="2" customWidth="1"/>
    <col min="11714" max="11714" width="13.85546875" style="2" customWidth="1"/>
    <col min="11715" max="11715" width="9.28515625" style="2" customWidth="1"/>
    <col min="11716" max="11716" width="12.7109375" style="2" customWidth="1"/>
    <col min="11717" max="11717" width="15.140625" style="2" customWidth="1"/>
    <col min="11718" max="11718" width="12.28515625" style="2" customWidth="1"/>
    <col min="11719" max="11719" width="7.5703125" style="2" customWidth="1"/>
    <col min="11720" max="11720" width="7.85546875" style="2" customWidth="1"/>
    <col min="11721" max="11967" width="9.140625" style="2"/>
    <col min="11968" max="11968" width="4" style="2" customWidth="1"/>
    <col min="11969" max="11969" width="20.28515625" style="2" customWidth="1"/>
    <col min="11970" max="11970" width="13.85546875" style="2" customWidth="1"/>
    <col min="11971" max="11971" width="9.28515625" style="2" customWidth="1"/>
    <col min="11972" max="11972" width="12.7109375" style="2" customWidth="1"/>
    <col min="11973" max="11973" width="15.140625" style="2" customWidth="1"/>
    <col min="11974" max="11974" width="12.28515625" style="2" customWidth="1"/>
    <col min="11975" max="11975" width="7.5703125" style="2" customWidth="1"/>
    <col min="11976" max="11976" width="7.85546875" style="2" customWidth="1"/>
    <col min="11977" max="12223" width="9.140625" style="2"/>
    <col min="12224" max="12224" width="4" style="2" customWidth="1"/>
    <col min="12225" max="12225" width="20.28515625" style="2" customWidth="1"/>
    <col min="12226" max="12226" width="13.85546875" style="2" customWidth="1"/>
    <col min="12227" max="12227" width="9.28515625" style="2" customWidth="1"/>
    <col min="12228" max="12228" width="12.7109375" style="2" customWidth="1"/>
    <col min="12229" max="12229" width="15.140625" style="2" customWidth="1"/>
    <col min="12230" max="12230" width="12.28515625" style="2" customWidth="1"/>
    <col min="12231" max="12231" width="7.5703125" style="2" customWidth="1"/>
    <col min="12232" max="12232" width="7.85546875" style="2" customWidth="1"/>
    <col min="12233" max="12479" width="9.140625" style="2"/>
    <col min="12480" max="12480" width="4" style="2" customWidth="1"/>
    <col min="12481" max="12481" width="20.28515625" style="2" customWidth="1"/>
    <col min="12482" max="12482" width="13.85546875" style="2" customWidth="1"/>
    <col min="12483" max="12483" width="9.28515625" style="2" customWidth="1"/>
    <col min="12484" max="12484" width="12.7109375" style="2" customWidth="1"/>
    <col min="12485" max="12485" width="15.140625" style="2" customWidth="1"/>
    <col min="12486" max="12486" width="12.28515625" style="2" customWidth="1"/>
    <col min="12487" max="12487" width="7.5703125" style="2" customWidth="1"/>
    <col min="12488" max="12488" width="7.85546875" style="2" customWidth="1"/>
    <col min="12489" max="12735" width="9.140625" style="2"/>
    <col min="12736" max="12736" width="4" style="2" customWidth="1"/>
    <col min="12737" max="12737" width="20.28515625" style="2" customWidth="1"/>
    <col min="12738" max="12738" width="13.85546875" style="2" customWidth="1"/>
    <col min="12739" max="12739" width="9.28515625" style="2" customWidth="1"/>
    <col min="12740" max="12740" width="12.7109375" style="2" customWidth="1"/>
    <col min="12741" max="12741" width="15.140625" style="2" customWidth="1"/>
    <col min="12742" max="12742" width="12.28515625" style="2" customWidth="1"/>
    <col min="12743" max="12743" width="7.5703125" style="2" customWidth="1"/>
    <col min="12744" max="12744" width="7.85546875" style="2" customWidth="1"/>
    <col min="12745" max="12991" width="9.140625" style="2"/>
    <col min="12992" max="12992" width="4" style="2" customWidth="1"/>
    <col min="12993" max="12993" width="20.28515625" style="2" customWidth="1"/>
    <col min="12994" max="12994" width="13.85546875" style="2" customWidth="1"/>
    <col min="12995" max="12995" width="9.28515625" style="2" customWidth="1"/>
    <col min="12996" max="12996" width="12.7109375" style="2" customWidth="1"/>
    <col min="12997" max="12997" width="15.140625" style="2" customWidth="1"/>
    <col min="12998" max="12998" width="12.28515625" style="2" customWidth="1"/>
    <col min="12999" max="12999" width="7.5703125" style="2" customWidth="1"/>
    <col min="13000" max="13000" width="7.85546875" style="2" customWidth="1"/>
    <col min="13001" max="13247" width="9.140625" style="2"/>
    <col min="13248" max="13248" width="4" style="2" customWidth="1"/>
    <col min="13249" max="13249" width="20.28515625" style="2" customWidth="1"/>
    <col min="13250" max="13250" width="13.85546875" style="2" customWidth="1"/>
    <col min="13251" max="13251" width="9.28515625" style="2" customWidth="1"/>
    <col min="13252" max="13252" width="12.7109375" style="2" customWidth="1"/>
    <col min="13253" max="13253" width="15.140625" style="2" customWidth="1"/>
    <col min="13254" max="13254" width="12.28515625" style="2" customWidth="1"/>
    <col min="13255" max="13255" width="7.5703125" style="2" customWidth="1"/>
    <col min="13256" max="13256" width="7.85546875" style="2" customWidth="1"/>
    <col min="13257" max="13503" width="9.140625" style="2"/>
    <col min="13504" max="13504" width="4" style="2" customWidth="1"/>
    <col min="13505" max="13505" width="20.28515625" style="2" customWidth="1"/>
    <col min="13506" max="13506" width="13.85546875" style="2" customWidth="1"/>
    <col min="13507" max="13507" width="9.28515625" style="2" customWidth="1"/>
    <col min="13508" max="13508" width="12.7109375" style="2" customWidth="1"/>
    <col min="13509" max="13509" width="15.140625" style="2" customWidth="1"/>
    <col min="13510" max="13510" width="12.28515625" style="2" customWidth="1"/>
    <col min="13511" max="13511" width="7.5703125" style="2" customWidth="1"/>
    <col min="13512" max="13512" width="7.85546875" style="2" customWidth="1"/>
    <col min="13513" max="13759" width="9.140625" style="2"/>
    <col min="13760" max="13760" width="4" style="2" customWidth="1"/>
    <col min="13761" max="13761" width="20.28515625" style="2" customWidth="1"/>
    <col min="13762" max="13762" width="13.85546875" style="2" customWidth="1"/>
    <col min="13763" max="13763" width="9.28515625" style="2" customWidth="1"/>
    <col min="13764" max="13764" width="12.7109375" style="2" customWidth="1"/>
    <col min="13765" max="13765" width="15.140625" style="2" customWidth="1"/>
    <col min="13766" max="13766" width="12.28515625" style="2" customWidth="1"/>
    <col min="13767" max="13767" width="7.5703125" style="2" customWidth="1"/>
    <col min="13768" max="13768" width="7.85546875" style="2" customWidth="1"/>
    <col min="13769" max="14015" width="9.140625" style="2"/>
    <col min="14016" max="14016" width="4" style="2" customWidth="1"/>
    <col min="14017" max="14017" width="20.28515625" style="2" customWidth="1"/>
    <col min="14018" max="14018" width="13.85546875" style="2" customWidth="1"/>
    <col min="14019" max="14019" width="9.28515625" style="2" customWidth="1"/>
    <col min="14020" max="14020" width="12.7109375" style="2" customWidth="1"/>
    <col min="14021" max="14021" width="15.140625" style="2" customWidth="1"/>
    <col min="14022" max="14022" width="12.28515625" style="2" customWidth="1"/>
    <col min="14023" max="14023" width="7.5703125" style="2" customWidth="1"/>
    <col min="14024" max="14024" width="7.85546875" style="2" customWidth="1"/>
    <col min="14025" max="14271" width="9.140625" style="2"/>
    <col min="14272" max="14272" width="4" style="2" customWidth="1"/>
    <col min="14273" max="14273" width="20.28515625" style="2" customWidth="1"/>
    <col min="14274" max="14274" width="13.85546875" style="2" customWidth="1"/>
    <col min="14275" max="14275" width="9.28515625" style="2" customWidth="1"/>
    <col min="14276" max="14276" width="12.7109375" style="2" customWidth="1"/>
    <col min="14277" max="14277" width="15.140625" style="2" customWidth="1"/>
    <col min="14278" max="14278" width="12.28515625" style="2" customWidth="1"/>
    <col min="14279" max="14279" width="7.5703125" style="2" customWidth="1"/>
    <col min="14280" max="14280" width="7.85546875" style="2" customWidth="1"/>
    <col min="14281" max="14527" width="9.140625" style="2"/>
    <col min="14528" max="14528" width="4" style="2" customWidth="1"/>
    <col min="14529" max="14529" width="20.28515625" style="2" customWidth="1"/>
    <col min="14530" max="14530" width="13.85546875" style="2" customWidth="1"/>
    <col min="14531" max="14531" width="9.28515625" style="2" customWidth="1"/>
    <col min="14532" max="14532" width="12.7109375" style="2" customWidth="1"/>
    <col min="14533" max="14533" width="15.140625" style="2" customWidth="1"/>
    <col min="14534" max="14534" width="12.28515625" style="2" customWidth="1"/>
    <col min="14535" max="14535" width="7.5703125" style="2" customWidth="1"/>
    <col min="14536" max="14536" width="7.85546875" style="2" customWidth="1"/>
    <col min="14537" max="14783" width="9.140625" style="2"/>
    <col min="14784" max="14784" width="4" style="2" customWidth="1"/>
    <col min="14785" max="14785" width="20.28515625" style="2" customWidth="1"/>
    <col min="14786" max="14786" width="13.85546875" style="2" customWidth="1"/>
    <col min="14787" max="14787" width="9.28515625" style="2" customWidth="1"/>
    <col min="14788" max="14788" width="12.7109375" style="2" customWidth="1"/>
    <col min="14789" max="14789" width="15.140625" style="2" customWidth="1"/>
    <col min="14790" max="14790" width="12.28515625" style="2" customWidth="1"/>
    <col min="14791" max="14791" width="7.5703125" style="2" customWidth="1"/>
    <col min="14792" max="14792" width="7.85546875" style="2" customWidth="1"/>
    <col min="14793" max="15039" width="9.140625" style="2"/>
    <col min="15040" max="15040" width="4" style="2" customWidth="1"/>
    <col min="15041" max="15041" width="20.28515625" style="2" customWidth="1"/>
    <col min="15042" max="15042" width="13.85546875" style="2" customWidth="1"/>
    <col min="15043" max="15043" width="9.28515625" style="2" customWidth="1"/>
    <col min="15044" max="15044" width="12.7109375" style="2" customWidth="1"/>
    <col min="15045" max="15045" width="15.140625" style="2" customWidth="1"/>
    <col min="15046" max="15046" width="12.28515625" style="2" customWidth="1"/>
    <col min="15047" max="15047" width="7.5703125" style="2" customWidth="1"/>
    <col min="15048" max="15048" width="7.85546875" style="2" customWidth="1"/>
    <col min="15049" max="15295" width="9.140625" style="2"/>
    <col min="15296" max="15296" width="4" style="2" customWidth="1"/>
    <col min="15297" max="15297" width="20.28515625" style="2" customWidth="1"/>
    <col min="15298" max="15298" width="13.85546875" style="2" customWidth="1"/>
    <col min="15299" max="15299" width="9.28515625" style="2" customWidth="1"/>
    <col min="15300" max="15300" width="12.7109375" style="2" customWidth="1"/>
    <col min="15301" max="15301" width="15.140625" style="2" customWidth="1"/>
    <col min="15302" max="15302" width="12.28515625" style="2" customWidth="1"/>
    <col min="15303" max="15303" width="7.5703125" style="2" customWidth="1"/>
    <col min="15304" max="15304" width="7.85546875" style="2" customWidth="1"/>
    <col min="15305" max="15551" width="9.140625" style="2"/>
    <col min="15552" max="15552" width="4" style="2" customWidth="1"/>
    <col min="15553" max="15553" width="20.28515625" style="2" customWidth="1"/>
    <col min="15554" max="15554" width="13.85546875" style="2" customWidth="1"/>
    <col min="15555" max="15555" width="9.28515625" style="2" customWidth="1"/>
    <col min="15556" max="15556" width="12.7109375" style="2" customWidth="1"/>
    <col min="15557" max="15557" width="15.140625" style="2" customWidth="1"/>
    <col min="15558" max="15558" width="12.28515625" style="2" customWidth="1"/>
    <col min="15559" max="15559" width="7.5703125" style="2" customWidth="1"/>
    <col min="15560" max="15560" width="7.85546875" style="2" customWidth="1"/>
    <col min="15561" max="15807" width="9.140625" style="2"/>
    <col min="15808" max="15808" width="4" style="2" customWidth="1"/>
    <col min="15809" max="15809" width="20.28515625" style="2" customWidth="1"/>
    <col min="15810" max="15810" width="13.85546875" style="2" customWidth="1"/>
    <col min="15811" max="15811" width="9.28515625" style="2" customWidth="1"/>
    <col min="15812" max="15812" width="12.7109375" style="2" customWidth="1"/>
    <col min="15813" max="15813" width="15.140625" style="2" customWidth="1"/>
    <col min="15814" max="15814" width="12.28515625" style="2" customWidth="1"/>
    <col min="15815" max="15815" width="7.5703125" style="2" customWidth="1"/>
    <col min="15816" max="15816" width="7.85546875" style="2" customWidth="1"/>
    <col min="15817" max="16063" width="9.140625" style="2"/>
    <col min="16064" max="16064" width="4" style="2" customWidth="1"/>
    <col min="16065" max="16065" width="20.28515625" style="2" customWidth="1"/>
    <col min="16066" max="16066" width="13.85546875" style="2" customWidth="1"/>
    <col min="16067" max="16067" width="9.28515625" style="2" customWidth="1"/>
    <col min="16068" max="16068" width="12.7109375" style="2" customWidth="1"/>
    <col min="16069" max="16069" width="15.140625" style="2" customWidth="1"/>
    <col min="16070" max="16070" width="12.28515625" style="2" customWidth="1"/>
    <col min="16071" max="16071" width="7.5703125" style="2" customWidth="1"/>
    <col min="16072" max="16072" width="7.85546875" style="2" customWidth="1"/>
    <col min="16073" max="16384" width="9.140625" style="2"/>
  </cols>
  <sheetData>
    <row r="1" spans="1:9">
      <c r="A1" s="31" t="s">
        <v>0</v>
      </c>
      <c r="B1" s="32"/>
      <c r="C1" s="32"/>
      <c r="D1" s="32"/>
      <c r="E1" s="32"/>
      <c r="F1" s="32"/>
      <c r="G1" s="32"/>
      <c r="H1" s="1"/>
      <c r="I1" s="1"/>
    </row>
    <row r="2" spans="1:9" ht="151.5" customHeight="1">
      <c r="A2" s="3" t="s">
        <v>1</v>
      </c>
      <c r="B2" s="4" t="s">
        <v>2</v>
      </c>
      <c r="C2" s="4" t="s">
        <v>3</v>
      </c>
      <c r="D2" s="5" t="s">
        <v>91</v>
      </c>
      <c r="E2" s="6" t="s">
        <v>92</v>
      </c>
      <c r="F2" s="21" t="s">
        <v>90</v>
      </c>
      <c r="G2" s="7" t="s">
        <v>4</v>
      </c>
      <c r="H2" s="7" t="s">
        <v>5</v>
      </c>
      <c r="I2" s="7" t="s">
        <v>89</v>
      </c>
    </row>
    <row r="3" spans="1:9" ht="69.75" customHeight="1">
      <c r="A3" s="33">
        <v>1</v>
      </c>
      <c r="B3" s="26" t="s">
        <v>6</v>
      </c>
      <c r="C3" s="26" t="s">
        <v>6</v>
      </c>
      <c r="D3" s="27"/>
      <c r="E3" s="28">
        <v>19142</v>
      </c>
      <c r="F3" s="29">
        <v>213463.33333333334</v>
      </c>
      <c r="G3" s="30">
        <f t="shared" ref="G3:G32" si="0">D3/F3</f>
        <v>0</v>
      </c>
      <c r="H3" s="30">
        <f t="shared" ref="H3:H32" si="1">E3/F3</f>
        <v>8.9673480222989113E-2</v>
      </c>
      <c r="I3" s="30"/>
    </row>
    <row r="4" spans="1:9">
      <c r="A4" s="33"/>
      <c r="B4" s="11" t="s">
        <v>7</v>
      </c>
      <c r="C4" s="11" t="s">
        <v>8</v>
      </c>
      <c r="D4" s="8">
        <v>654700</v>
      </c>
      <c r="E4" s="9">
        <v>776825</v>
      </c>
      <c r="F4" s="22">
        <v>236025.33333333334</v>
      </c>
      <c r="G4" s="10">
        <f t="shared" si="0"/>
        <v>2.7738547839497456</v>
      </c>
      <c r="H4" s="10">
        <f t="shared" si="1"/>
        <v>3.2912780548980618</v>
      </c>
      <c r="I4" s="10"/>
    </row>
    <row r="5" spans="1:9" ht="36">
      <c r="A5" s="11">
        <v>2</v>
      </c>
      <c r="B5" s="34" t="s">
        <v>9</v>
      </c>
      <c r="C5" s="34" t="s">
        <v>10</v>
      </c>
      <c r="D5" s="27"/>
      <c r="E5" s="28">
        <v>243978</v>
      </c>
      <c r="F5" s="29">
        <v>218603.33333333334</v>
      </c>
      <c r="G5" s="30">
        <f t="shared" si="0"/>
        <v>0</v>
      </c>
      <c r="H5" s="30">
        <f t="shared" si="1"/>
        <v>1.1160763025876397</v>
      </c>
      <c r="I5" s="30"/>
    </row>
    <row r="6" spans="1:9" ht="24">
      <c r="A6" s="11">
        <v>3</v>
      </c>
      <c r="B6" s="11" t="s">
        <v>11</v>
      </c>
      <c r="C6" s="11" t="s">
        <v>11</v>
      </c>
      <c r="D6" s="8">
        <v>1097650</v>
      </c>
      <c r="E6" s="9">
        <v>1290602</v>
      </c>
      <c r="F6" s="22">
        <v>237770.33333333334</v>
      </c>
      <c r="G6" s="10">
        <f t="shared" si="0"/>
        <v>4.6164295798046009</v>
      </c>
      <c r="H6" s="10">
        <f t="shared" si="1"/>
        <v>5.4279353605930654</v>
      </c>
      <c r="I6" s="10"/>
    </row>
    <row r="7" spans="1:9">
      <c r="A7" s="11">
        <v>4</v>
      </c>
      <c r="B7" s="11" t="s">
        <v>12</v>
      </c>
      <c r="C7" s="11" t="s">
        <v>13</v>
      </c>
      <c r="D7" s="8">
        <v>16860</v>
      </c>
      <c r="E7" s="9">
        <v>399331</v>
      </c>
      <c r="F7" s="22">
        <v>154079.66666666666</v>
      </c>
      <c r="G7" s="10">
        <f t="shared" si="0"/>
        <v>0.10942391273778285</v>
      </c>
      <c r="H7" s="10">
        <f t="shared" si="1"/>
        <v>2.5917177044775541</v>
      </c>
      <c r="I7" s="10" t="s">
        <v>93</v>
      </c>
    </row>
    <row r="8" spans="1:9">
      <c r="A8" s="11">
        <v>5</v>
      </c>
      <c r="B8" s="17" t="s">
        <v>14</v>
      </c>
      <c r="C8" s="11" t="s">
        <v>15</v>
      </c>
      <c r="D8" s="8"/>
      <c r="E8" s="9">
        <v>181841</v>
      </c>
      <c r="F8" s="22">
        <v>151652</v>
      </c>
      <c r="G8" s="10">
        <f t="shared" si="0"/>
        <v>0</v>
      </c>
      <c r="H8" s="10">
        <f t="shared" si="1"/>
        <v>1.1990676021417457</v>
      </c>
      <c r="I8" s="10" t="s">
        <v>93</v>
      </c>
    </row>
    <row r="9" spans="1:9" ht="24">
      <c r="A9" s="11">
        <v>6</v>
      </c>
      <c r="B9" s="11" t="s">
        <v>16</v>
      </c>
      <c r="C9" s="11" t="s">
        <v>17</v>
      </c>
      <c r="D9" s="8">
        <v>223000</v>
      </c>
      <c r="E9" s="9">
        <v>338732</v>
      </c>
      <c r="F9" s="22">
        <v>31798.666666666668</v>
      </c>
      <c r="G9" s="10">
        <f t="shared" si="0"/>
        <v>7.0128726571344711</v>
      </c>
      <c r="H9" s="10">
        <f t="shared" si="1"/>
        <v>10.652396326890017</v>
      </c>
      <c r="I9" s="10"/>
    </row>
    <row r="10" spans="1:9" ht="24">
      <c r="A10" s="11">
        <v>7</v>
      </c>
      <c r="B10" s="11" t="s">
        <v>18</v>
      </c>
      <c r="C10" s="11" t="s">
        <v>19</v>
      </c>
      <c r="D10" s="8">
        <v>1422553</v>
      </c>
      <c r="E10" s="9">
        <v>2039677</v>
      </c>
      <c r="F10" s="22">
        <v>225528</v>
      </c>
      <c r="G10" s="10">
        <f t="shared" si="0"/>
        <v>6.3076558121386261</v>
      </c>
      <c r="H10" s="10">
        <f t="shared" si="1"/>
        <v>9.0440078393813632</v>
      </c>
      <c r="I10" s="10"/>
    </row>
    <row r="11" spans="1:9" ht="36">
      <c r="A11" s="11">
        <v>8</v>
      </c>
      <c r="B11" s="34" t="s">
        <v>20</v>
      </c>
      <c r="C11" s="34" t="s">
        <v>21</v>
      </c>
      <c r="D11" s="27"/>
      <c r="E11" s="28">
        <v>1291</v>
      </c>
      <c r="F11" s="29">
        <v>99829.333333333328</v>
      </c>
      <c r="G11" s="30">
        <f t="shared" si="0"/>
        <v>0</v>
      </c>
      <c r="H11" s="30">
        <f t="shared" si="1"/>
        <v>1.2932070734052784E-2</v>
      </c>
      <c r="I11" s="30" t="s">
        <v>93</v>
      </c>
    </row>
    <row r="12" spans="1:9" ht="24">
      <c r="A12" s="11">
        <v>9</v>
      </c>
      <c r="B12" s="11" t="s">
        <v>22</v>
      </c>
      <c r="C12" s="11" t="s">
        <v>23</v>
      </c>
      <c r="D12" s="8">
        <v>475850</v>
      </c>
      <c r="E12" s="9">
        <v>728516</v>
      </c>
      <c r="F12" s="22">
        <v>105142.33333333333</v>
      </c>
      <c r="G12" s="10">
        <f t="shared" si="0"/>
        <v>4.525769829469259</v>
      </c>
      <c r="H12" s="10">
        <f t="shared" si="1"/>
        <v>6.9288551709270294</v>
      </c>
      <c r="I12" s="10"/>
    </row>
    <row r="13" spans="1:9" ht="24">
      <c r="A13" s="11">
        <v>10</v>
      </c>
      <c r="B13" s="11" t="s">
        <v>24</v>
      </c>
      <c r="C13" s="11" t="s">
        <v>24</v>
      </c>
      <c r="D13" s="8"/>
      <c r="E13" s="9">
        <v>398170</v>
      </c>
      <c r="F13" s="22">
        <v>108859.66666666667</v>
      </c>
      <c r="G13" s="10">
        <f t="shared" si="0"/>
        <v>0</v>
      </c>
      <c r="H13" s="10">
        <f t="shared" si="1"/>
        <v>3.6576448577526417</v>
      </c>
      <c r="I13" s="10"/>
    </row>
    <row r="14" spans="1:9" ht="24">
      <c r="A14" s="11">
        <v>11</v>
      </c>
      <c r="B14" s="34" t="s">
        <v>25</v>
      </c>
      <c r="C14" s="34" t="s">
        <v>26</v>
      </c>
      <c r="D14" s="27">
        <v>4840</v>
      </c>
      <c r="E14" s="28">
        <v>305797</v>
      </c>
      <c r="F14" s="29">
        <v>346356</v>
      </c>
      <c r="G14" s="30">
        <f t="shared" si="0"/>
        <v>1.3974061370381919E-2</v>
      </c>
      <c r="H14" s="30">
        <f t="shared" si="1"/>
        <v>0.88289794315675196</v>
      </c>
      <c r="I14" s="30" t="s">
        <v>93</v>
      </c>
    </row>
    <row r="15" spans="1:9" ht="24">
      <c r="A15" s="11">
        <v>12</v>
      </c>
      <c r="B15" s="34" t="s">
        <v>27</v>
      </c>
      <c r="C15" s="34" t="s">
        <v>28</v>
      </c>
      <c r="D15" s="27"/>
      <c r="E15" s="28">
        <v>367</v>
      </c>
      <c r="F15" s="29">
        <v>11002.333333333334</v>
      </c>
      <c r="G15" s="30">
        <f t="shared" si="0"/>
        <v>0</v>
      </c>
      <c r="H15" s="30">
        <f t="shared" si="1"/>
        <v>3.3356560729542219E-2</v>
      </c>
      <c r="I15" s="30"/>
    </row>
    <row r="16" spans="1:9" ht="24">
      <c r="A16" s="11">
        <v>13</v>
      </c>
      <c r="B16" s="34" t="s">
        <v>29</v>
      </c>
      <c r="C16" s="34" t="s">
        <v>29</v>
      </c>
      <c r="D16" s="27"/>
      <c r="E16" s="28">
        <v>1397</v>
      </c>
      <c r="F16" s="29">
        <v>432241.33333333331</v>
      </c>
      <c r="G16" s="30">
        <f t="shared" si="0"/>
        <v>0</v>
      </c>
      <c r="H16" s="30">
        <f t="shared" si="1"/>
        <v>3.2319907705880358E-3</v>
      </c>
      <c r="I16" s="30"/>
    </row>
    <row r="17" spans="1:9">
      <c r="A17" s="11">
        <v>14</v>
      </c>
      <c r="B17" s="34" t="s">
        <v>30</v>
      </c>
      <c r="C17" s="34" t="s">
        <v>31</v>
      </c>
      <c r="D17" s="27"/>
      <c r="E17" s="28">
        <v>357</v>
      </c>
      <c r="F17" s="29">
        <v>101501.66666666667</v>
      </c>
      <c r="G17" s="30">
        <f t="shared" si="0"/>
        <v>0</v>
      </c>
      <c r="H17" s="30">
        <f t="shared" si="1"/>
        <v>3.5171836258846324E-3</v>
      </c>
      <c r="I17" s="30"/>
    </row>
    <row r="18" spans="1:9" ht="36">
      <c r="A18" s="11">
        <v>15</v>
      </c>
      <c r="B18" s="35" t="s">
        <v>32</v>
      </c>
      <c r="C18" s="34" t="s">
        <v>33</v>
      </c>
      <c r="D18" s="27"/>
      <c r="E18" s="28">
        <v>11013</v>
      </c>
      <c r="F18" s="29">
        <v>195345</v>
      </c>
      <c r="G18" s="30">
        <f t="shared" si="0"/>
        <v>0</v>
      </c>
      <c r="H18" s="30">
        <f t="shared" si="1"/>
        <v>5.637717883744145E-2</v>
      </c>
      <c r="I18" s="30"/>
    </row>
    <row r="19" spans="1:9" ht="36">
      <c r="A19" s="11">
        <v>16</v>
      </c>
      <c r="B19" s="35" t="s">
        <v>34</v>
      </c>
      <c r="C19" s="34" t="s">
        <v>35</v>
      </c>
      <c r="D19" s="27"/>
      <c r="E19" s="28">
        <v>8638</v>
      </c>
      <c r="F19" s="29">
        <v>210144.33333333334</v>
      </c>
      <c r="G19" s="30">
        <f t="shared" si="0"/>
        <v>0</v>
      </c>
      <c r="H19" s="30">
        <f t="shared" si="1"/>
        <v>4.1105081745403553E-2</v>
      </c>
      <c r="I19" s="30"/>
    </row>
    <row r="20" spans="1:9" ht="24" hidden="1">
      <c r="A20" s="11">
        <v>17</v>
      </c>
      <c r="B20" s="12" t="s">
        <v>36</v>
      </c>
      <c r="C20" s="11"/>
      <c r="D20" s="8"/>
      <c r="E20" s="9"/>
      <c r="F20" s="22">
        <v>0</v>
      </c>
      <c r="G20" s="10" t="e">
        <f t="shared" si="0"/>
        <v>#DIV/0!</v>
      </c>
      <c r="H20" s="10" t="e">
        <f t="shared" si="1"/>
        <v>#DIV/0!</v>
      </c>
      <c r="I20" s="10"/>
    </row>
    <row r="21" spans="1:9" ht="24">
      <c r="A21" s="11">
        <v>18</v>
      </c>
      <c r="B21" s="35" t="s">
        <v>37</v>
      </c>
      <c r="C21" s="34" t="s">
        <v>38</v>
      </c>
      <c r="D21" s="27"/>
      <c r="E21" s="28">
        <v>8511</v>
      </c>
      <c r="F21" s="29">
        <v>496066.66666666669</v>
      </c>
      <c r="G21" s="30">
        <f t="shared" si="0"/>
        <v>0</v>
      </c>
      <c r="H21" s="30">
        <f t="shared" si="1"/>
        <v>1.715696814944228E-2</v>
      </c>
      <c r="I21" s="30"/>
    </row>
    <row r="22" spans="1:9" ht="15.75" thickBot="1">
      <c r="A22" s="11">
        <v>19</v>
      </c>
      <c r="B22" s="35" t="s">
        <v>39</v>
      </c>
      <c r="C22" s="34" t="s">
        <v>40</v>
      </c>
      <c r="D22" s="27"/>
      <c r="E22" s="28">
        <v>91795</v>
      </c>
      <c r="F22" s="29">
        <v>386321</v>
      </c>
      <c r="G22" s="30">
        <f t="shared" si="0"/>
        <v>0</v>
      </c>
      <c r="H22" s="30">
        <f t="shared" si="1"/>
        <v>0.23761328014785632</v>
      </c>
      <c r="I22" s="30"/>
    </row>
    <row r="23" spans="1:9" ht="36.75" thickBot="1">
      <c r="A23" s="11">
        <v>20</v>
      </c>
      <c r="B23" s="12" t="s">
        <v>41</v>
      </c>
      <c r="C23" s="12" t="s">
        <v>42</v>
      </c>
      <c r="D23" s="8">
        <v>733063</v>
      </c>
      <c r="E23" s="25">
        <v>1419806</v>
      </c>
      <c r="F23" s="22">
        <v>257086.66666666666</v>
      </c>
      <c r="G23" s="10">
        <f t="shared" si="0"/>
        <v>2.8514236444260042</v>
      </c>
      <c r="H23" s="10">
        <f t="shared" si="1"/>
        <v>5.5226745844462313</v>
      </c>
      <c r="I23" s="10"/>
    </row>
    <row r="24" spans="1:9" ht="24">
      <c r="A24" s="11">
        <v>21</v>
      </c>
      <c r="B24" s="12" t="s">
        <v>43</v>
      </c>
      <c r="C24" s="11" t="s">
        <v>44</v>
      </c>
      <c r="D24" s="13">
        <v>68402</v>
      </c>
      <c r="E24" s="24">
        <v>332705</v>
      </c>
      <c r="F24" s="22">
        <v>48838</v>
      </c>
      <c r="G24" s="10">
        <f t="shared" si="0"/>
        <v>1.4005897047381137</v>
      </c>
      <c r="H24" s="10">
        <f t="shared" si="1"/>
        <v>6.8124206560465215</v>
      </c>
      <c r="I24" s="10"/>
    </row>
    <row r="25" spans="1:9" ht="36">
      <c r="A25" s="11">
        <v>22</v>
      </c>
      <c r="B25" s="12" t="s">
        <v>45</v>
      </c>
      <c r="C25" s="11" t="s">
        <v>46</v>
      </c>
      <c r="D25" s="8">
        <v>10854347</v>
      </c>
      <c r="E25" s="9">
        <v>15539751</v>
      </c>
      <c r="F25" s="22">
        <v>1240451.6666666667</v>
      </c>
      <c r="G25" s="10">
        <f t="shared" si="0"/>
        <v>8.7503183652191208</v>
      </c>
      <c r="H25" s="10">
        <f t="shared" si="1"/>
        <v>12.527494151995711</v>
      </c>
      <c r="I25" s="10"/>
    </row>
    <row r="26" spans="1:9" ht="36">
      <c r="A26" s="11">
        <v>23</v>
      </c>
      <c r="B26" s="12" t="s">
        <v>47</v>
      </c>
      <c r="C26" s="11" t="s">
        <v>48</v>
      </c>
      <c r="D26" s="8">
        <v>1675374</v>
      </c>
      <c r="E26" s="9">
        <v>3955919</v>
      </c>
      <c r="F26" s="22">
        <v>177732.66666666666</v>
      </c>
      <c r="G26" s="10">
        <f t="shared" si="0"/>
        <v>9.426370691562985</v>
      </c>
      <c r="H26" s="10">
        <f t="shared" si="1"/>
        <v>22.257692264412096</v>
      </c>
      <c r="I26" s="10"/>
    </row>
    <row r="27" spans="1:9" ht="24">
      <c r="A27" s="11">
        <v>24</v>
      </c>
      <c r="B27" s="34" t="s">
        <v>49</v>
      </c>
      <c r="C27" s="34" t="s">
        <v>50</v>
      </c>
      <c r="D27" s="27">
        <v>169420</v>
      </c>
      <c r="E27" s="28">
        <v>1641057</v>
      </c>
      <c r="F27" s="29">
        <v>1141586.6666666667</v>
      </c>
      <c r="G27" s="30">
        <f t="shared" si="0"/>
        <v>0.14840747964820891</v>
      </c>
      <c r="H27" s="29">
        <f t="shared" si="1"/>
        <v>1.4375229213141942</v>
      </c>
      <c r="I27" s="30" t="s">
        <v>93</v>
      </c>
    </row>
    <row r="28" spans="1:9" ht="48">
      <c r="A28" s="11">
        <v>25</v>
      </c>
      <c r="B28" s="34" t="s">
        <v>51</v>
      </c>
      <c r="C28" s="34" t="s">
        <v>52</v>
      </c>
      <c r="D28" s="27">
        <v>616</v>
      </c>
      <c r="E28" s="28">
        <v>52339</v>
      </c>
      <c r="F28" s="29">
        <v>399984</v>
      </c>
      <c r="G28" s="30">
        <f t="shared" si="0"/>
        <v>1.5400616024640985E-3</v>
      </c>
      <c r="H28" s="30">
        <f t="shared" si="1"/>
        <v>0.13085273410936438</v>
      </c>
      <c r="I28" s="30"/>
    </row>
    <row r="29" spans="1:9" ht="36.75" customHeight="1">
      <c r="A29" s="11">
        <v>26</v>
      </c>
      <c r="B29" s="11" t="s">
        <v>53</v>
      </c>
      <c r="C29" s="11" t="s">
        <v>54</v>
      </c>
      <c r="D29" s="8">
        <v>121140</v>
      </c>
      <c r="E29" s="9">
        <v>1262867</v>
      </c>
      <c r="F29" s="22">
        <v>305378.66666666669</v>
      </c>
      <c r="G29" s="10">
        <f t="shared" si="0"/>
        <v>0.39668782800806862</v>
      </c>
      <c r="H29" s="10">
        <f t="shared" si="1"/>
        <v>4.1354133010819352</v>
      </c>
      <c r="I29" s="10"/>
    </row>
    <row r="30" spans="1:9">
      <c r="A30" s="11">
        <v>27</v>
      </c>
      <c r="B30" s="11" t="s">
        <v>55</v>
      </c>
      <c r="C30" s="11" t="s">
        <v>56</v>
      </c>
      <c r="D30" s="8">
        <v>216690</v>
      </c>
      <c r="E30" s="9">
        <v>302345</v>
      </c>
      <c r="F30" s="22">
        <v>21956</v>
      </c>
      <c r="G30" s="10">
        <f t="shared" si="0"/>
        <v>9.8692840225906355</v>
      </c>
      <c r="H30" s="10">
        <f t="shared" si="1"/>
        <v>13.770495536527601</v>
      </c>
      <c r="I30" s="10"/>
    </row>
    <row r="31" spans="1:9" ht="36">
      <c r="A31" s="11">
        <v>28</v>
      </c>
      <c r="B31" s="11" t="s">
        <v>57</v>
      </c>
      <c r="C31" s="11" t="s">
        <v>58</v>
      </c>
      <c r="D31" s="8">
        <v>118010</v>
      </c>
      <c r="E31" s="9">
        <v>653683</v>
      </c>
      <c r="F31" s="22">
        <v>264732</v>
      </c>
      <c r="G31" s="10">
        <f t="shared" si="0"/>
        <v>0.44577157276037654</v>
      </c>
      <c r="H31" s="10">
        <f t="shared" si="1"/>
        <v>2.469225480863666</v>
      </c>
      <c r="I31" s="10"/>
    </row>
    <row r="32" spans="1:9" ht="36">
      <c r="A32" s="11">
        <v>29</v>
      </c>
      <c r="B32" s="11" t="s">
        <v>59</v>
      </c>
      <c r="C32" s="11" t="s">
        <v>60</v>
      </c>
      <c r="D32" s="8">
        <v>3760</v>
      </c>
      <c r="E32" s="9">
        <v>21487</v>
      </c>
      <c r="F32" s="22">
        <v>4284.333333333333</v>
      </c>
      <c r="G32" s="10">
        <f t="shared" si="0"/>
        <v>0.87761612075001949</v>
      </c>
      <c r="H32" s="10">
        <f t="shared" si="1"/>
        <v>5.0152493581265079</v>
      </c>
      <c r="I32" s="10"/>
    </row>
    <row r="33" spans="1:9" ht="36" hidden="1">
      <c r="A33" s="11">
        <v>30</v>
      </c>
      <c r="B33" s="11" t="s">
        <v>61</v>
      </c>
      <c r="C33" s="11" t="s">
        <v>62</v>
      </c>
      <c r="D33" s="13"/>
      <c r="E33" s="14"/>
      <c r="F33" s="22">
        <v>0</v>
      </c>
      <c r="G33" s="10"/>
      <c r="H33" s="10"/>
      <c r="I33" s="10"/>
    </row>
    <row r="34" spans="1:9" ht="60">
      <c r="A34" s="11">
        <v>31</v>
      </c>
      <c r="B34" s="11" t="s">
        <v>65</v>
      </c>
      <c r="C34" s="11" t="s">
        <v>64</v>
      </c>
      <c r="D34" s="8">
        <v>1386</v>
      </c>
      <c r="E34" s="9">
        <v>7133</v>
      </c>
      <c r="F34" s="22">
        <v>2675.6666666666665</v>
      </c>
      <c r="G34" s="10">
        <f t="shared" ref="G34:G46" si="2">D34/F34</f>
        <v>0.51800174411361655</v>
      </c>
      <c r="H34" s="10">
        <f t="shared" ref="H34:H46" si="3">E34/F34</f>
        <v>2.6658776628877541</v>
      </c>
      <c r="I34" s="10"/>
    </row>
    <row r="35" spans="1:9" ht="36">
      <c r="A35" s="11">
        <v>32</v>
      </c>
      <c r="B35" s="34" t="s">
        <v>63</v>
      </c>
      <c r="C35" s="34" t="s">
        <v>66</v>
      </c>
      <c r="D35" s="27"/>
      <c r="E35" s="28">
        <v>2221</v>
      </c>
      <c r="F35" s="29">
        <v>2830.3333333333335</v>
      </c>
      <c r="G35" s="30">
        <f t="shared" si="2"/>
        <v>0</v>
      </c>
      <c r="H35" s="30">
        <f t="shared" si="3"/>
        <v>0.7847132257684607</v>
      </c>
      <c r="I35" s="30"/>
    </row>
    <row r="36" spans="1:9" ht="36">
      <c r="A36" s="11">
        <v>33</v>
      </c>
      <c r="B36" s="17" t="s">
        <v>67</v>
      </c>
      <c r="C36" s="17" t="s">
        <v>68</v>
      </c>
      <c r="D36" s="8">
        <v>5961</v>
      </c>
      <c r="E36" s="9">
        <v>10000</v>
      </c>
      <c r="F36" s="22">
        <v>2052.6666666666665</v>
      </c>
      <c r="G36" s="10">
        <f t="shared" si="2"/>
        <v>2.9040272815849302</v>
      </c>
      <c r="H36" s="10">
        <f t="shared" si="3"/>
        <v>4.871711594673596</v>
      </c>
      <c r="I36" s="10"/>
    </row>
    <row r="37" spans="1:9" ht="60">
      <c r="A37" s="11">
        <v>34</v>
      </c>
      <c r="B37" s="11" t="s">
        <v>69</v>
      </c>
      <c r="C37" s="11" t="s">
        <v>70</v>
      </c>
      <c r="D37" s="8">
        <v>7259</v>
      </c>
      <c r="E37" s="9">
        <v>9962</v>
      </c>
      <c r="F37" s="22">
        <v>930.66666666666663</v>
      </c>
      <c r="G37" s="10">
        <f t="shared" si="2"/>
        <v>7.7997851002865337</v>
      </c>
      <c r="H37" s="10">
        <f t="shared" si="3"/>
        <v>10.704154727793696</v>
      </c>
      <c r="I37" s="10"/>
    </row>
    <row r="38" spans="1:9" ht="42" customHeight="1">
      <c r="A38" s="11">
        <v>35</v>
      </c>
      <c r="B38" s="11" t="s">
        <v>71</v>
      </c>
      <c r="C38" s="11" t="s">
        <v>72</v>
      </c>
      <c r="D38" s="8">
        <v>1057</v>
      </c>
      <c r="E38" s="9">
        <v>14881</v>
      </c>
      <c r="F38" s="22">
        <v>1951</v>
      </c>
      <c r="G38" s="10">
        <f t="shared" si="2"/>
        <v>0.54177344951307027</v>
      </c>
      <c r="H38" s="10">
        <f t="shared" si="3"/>
        <v>7.6273705791901589</v>
      </c>
      <c r="I38" s="10"/>
    </row>
    <row r="39" spans="1:9" ht="24.75">
      <c r="A39" s="11">
        <v>36</v>
      </c>
      <c r="B39" s="36" t="s">
        <v>73</v>
      </c>
      <c r="C39" s="37" t="s">
        <v>74</v>
      </c>
      <c r="D39" s="28">
        <v>900</v>
      </c>
      <c r="E39" s="28">
        <v>3381</v>
      </c>
      <c r="F39" s="29">
        <v>114247.33333333333</v>
      </c>
      <c r="G39" s="30">
        <f t="shared" si="2"/>
        <v>7.8776455759725986E-3</v>
      </c>
      <c r="H39" s="30">
        <f t="shared" si="3"/>
        <v>2.9593688547070392E-2</v>
      </c>
      <c r="I39" s="30"/>
    </row>
    <row r="40" spans="1:9" ht="54" customHeight="1">
      <c r="A40" s="11">
        <v>37</v>
      </c>
      <c r="B40" s="18" t="s">
        <v>75</v>
      </c>
      <c r="C40" s="19" t="s">
        <v>76</v>
      </c>
      <c r="D40" s="9">
        <v>171000</v>
      </c>
      <c r="E40" s="9">
        <v>373633</v>
      </c>
      <c r="F40" s="22">
        <v>61289.666666666664</v>
      </c>
      <c r="G40" s="10">
        <f t="shared" si="2"/>
        <v>2.7900298582142722</v>
      </c>
      <c r="H40" s="10">
        <f t="shared" si="3"/>
        <v>6.096182608270019</v>
      </c>
      <c r="I40" s="10"/>
    </row>
    <row r="41" spans="1:9" ht="24.75">
      <c r="A41" s="11">
        <v>38</v>
      </c>
      <c r="B41" s="20" t="s">
        <v>77</v>
      </c>
      <c r="C41" s="19" t="s">
        <v>78</v>
      </c>
      <c r="D41" s="9">
        <v>1176398</v>
      </c>
      <c r="E41" s="9">
        <v>1493001</v>
      </c>
      <c r="F41" s="22">
        <v>80490.333333333328</v>
      </c>
      <c r="G41" s="10">
        <f t="shared" si="2"/>
        <v>14.615394809314576</v>
      </c>
      <c r="H41" s="10">
        <f t="shared" si="3"/>
        <v>18.548823668266582</v>
      </c>
      <c r="I41" s="10"/>
    </row>
    <row r="42" spans="1:9" ht="24.75">
      <c r="A42" s="11">
        <v>39</v>
      </c>
      <c r="B42" s="38" t="s">
        <v>79</v>
      </c>
      <c r="C42" s="37" t="s">
        <v>80</v>
      </c>
      <c r="D42" s="28"/>
      <c r="E42" s="28">
        <v>253248</v>
      </c>
      <c r="F42" s="29">
        <v>158041.33333333334</v>
      </c>
      <c r="G42" s="30">
        <f t="shared" si="2"/>
        <v>0</v>
      </c>
      <c r="H42" s="30">
        <f t="shared" si="3"/>
        <v>1.6024162455391415</v>
      </c>
      <c r="I42" s="30"/>
    </row>
    <row r="43" spans="1:9" ht="24.75">
      <c r="A43" s="11">
        <v>40</v>
      </c>
      <c r="B43" s="18" t="s">
        <v>81</v>
      </c>
      <c r="C43" s="19" t="s">
        <v>82</v>
      </c>
      <c r="D43" s="9"/>
      <c r="E43" s="9">
        <v>136272</v>
      </c>
      <c r="F43" s="22">
        <v>21386</v>
      </c>
      <c r="G43" s="10">
        <f t="shared" si="2"/>
        <v>0</v>
      </c>
      <c r="H43" s="10">
        <f t="shared" si="3"/>
        <v>6.372019077901431</v>
      </c>
      <c r="I43" s="10"/>
    </row>
    <row r="44" spans="1:9" ht="24.75">
      <c r="A44" s="11">
        <v>41</v>
      </c>
      <c r="B44" s="18" t="s">
        <v>83</v>
      </c>
      <c r="C44" s="19" t="s">
        <v>84</v>
      </c>
      <c r="D44" s="9">
        <v>675923</v>
      </c>
      <c r="E44" s="9">
        <v>923675</v>
      </c>
      <c r="F44" s="22">
        <v>55792.333333333336</v>
      </c>
      <c r="G44" s="10">
        <f t="shared" si="2"/>
        <v>12.114979955429957</v>
      </c>
      <c r="H44" s="10">
        <f t="shared" si="3"/>
        <v>16.555590075099925</v>
      </c>
      <c r="I44" s="10"/>
    </row>
    <row r="45" spans="1:9" ht="24.75">
      <c r="A45" s="11">
        <v>42</v>
      </c>
      <c r="B45" s="20" t="s">
        <v>85</v>
      </c>
      <c r="C45" s="19" t="s">
        <v>86</v>
      </c>
      <c r="D45" s="9">
        <v>308766</v>
      </c>
      <c r="E45" s="9">
        <v>399236</v>
      </c>
      <c r="F45" s="22">
        <v>11318.666666666666</v>
      </c>
      <c r="G45" s="10">
        <f t="shared" si="2"/>
        <v>27.279361526681591</v>
      </c>
      <c r="H45" s="10">
        <f t="shared" si="3"/>
        <v>35.272352456119684</v>
      </c>
      <c r="I45" s="10"/>
    </row>
    <row r="46" spans="1:9" ht="24.75">
      <c r="A46" s="11">
        <v>43</v>
      </c>
      <c r="B46" s="38" t="s">
        <v>87</v>
      </c>
      <c r="C46" s="37" t="s">
        <v>88</v>
      </c>
      <c r="D46" s="28"/>
      <c r="E46" s="28">
        <v>45417</v>
      </c>
      <c r="F46" s="29">
        <v>27550.333333333332</v>
      </c>
      <c r="G46" s="30">
        <f t="shared" si="2"/>
        <v>0</v>
      </c>
      <c r="H46" s="30">
        <f t="shared" si="3"/>
        <v>1.6485099998790094</v>
      </c>
      <c r="I46" s="30"/>
    </row>
  </sheetData>
  <mergeCells count="2">
    <mergeCell ref="A1:G1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dcterms:created xsi:type="dcterms:W3CDTF">2019-09-12T14:32:41Z</dcterms:created>
  <dcterms:modified xsi:type="dcterms:W3CDTF">2019-11-15T16:54:54Z</dcterms:modified>
</cp:coreProperties>
</file>