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/>
  <mc:AlternateContent xmlns:mc="http://schemas.openxmlformats.org/markup-compatibility/2006">
    <mc:Choice Requires="x15">
      <x15ac:absPath xmlns:x15ac="http://schemas.microsoft.com/office/spreadsheetml/2010/11/ac" url="C:\Users\韩刚\Desktop\胖胖的\防疫物资\列文\"/>
    </mc:Choice>
  </mc:AlternateContent>
  <xr:revisionPtr revIDLastSave="0" documentId="8_{095D7764-AA20-4CEF-AA8F-349786B9B700}" xr6:coauthVersionLast="45" xr6:coauthVersionMax="45" xr10:uidLastSave="{00000000-0000-0000-0000-000000000000}"/>
  <bookViews>
    <workbookView xWindow="0" yWindow="0" windowWidth="19200" windowHeight="10200" xr2:uid="{00000000-000D-0000-FFFF-FFFF00000000}"/>
  </bookViews>
  <sheets>
    <sheet name="LIST FOR GEORGIA" sheetId="1" r:id="rId1"/>
    <sheet name="Sheet3" sheetId="3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" i="1" l="1"/>
  <c r="J5" i="1" s="1"/>
  <c r="E5" i="1"/>
  <c r="K5" i="1" l="1"/>
  <c r="E10" i="1"/>
  <c r="I10" i="1"/>
  <c r="J10" i="1" l="1"/>
  <c r="K10" i="1" l="1"/>
  <c r="E6" i="1"/>
  <c r="E7" i="1"/>
  <c r="E8" i="1"/>
  <c r="E9" i="1"/>
  <c r="E4" i="1"/>
  <c r="E11" i="1" l="1"/>
  <c r="I4" i="1"/>
  <c r="J4" i="1" s="1"/>
  <c r="I6" i="1"/>
  <c r="K6" i="1" s="1"/>
  <c r="I7" i="1"/>
  <c r="J7" i="1" s="1"/>
  <c r="I8" i="1"/>
  <c r="K8" i="1" s="1"/>
  <c r="I9" i="1"/>
  <c r="K9" i="1" s="1"/>
  <c r="K7" i="1" l="1"/>
  <c r="J8" i="1"/>
  <c r="I11" i="1"/>
  <c r="J6" i="1"/>
  <c r="J9" i="1"/>
  <c r="K4" i="1"/>
  <c r="J11" i="1" l="1"/>
  <c r="K11" i="1"/>
</calcChain>
</file>

<file path=xl/sharedStrings.xml><?xml version="1.0" encoding="utf-8"?>
<sst xmlns="http://schemas.openxmlformats.org/spreadsheetml/2006/main" count="31" uniqueCount="28">
  <si>
    <t>No</t>
    <phoneticPr fontId="1" type="noConversion"/>
  </si>
  <si>
    <t>NAME</t>
    <phoneticPr fontId="1" type="noConversion"/>
  </si>
  <si>
    <t>QTY</t>
    <phoneticPr fontId="1" type="noConversion"/>
  </si>
  <si>
    <t>USD PRICE</t>
    <phoneticPr fontId="1" type="noConversion"/>
  </si>
  <si>
    <t>TOTAL PRICE</t>
    <phoneticPr fontId="1" type="noConversion"/>
  </si>
  <si>
    <t>VOLUME</t>
    <phoneticPr fontId="1" type="noConversion"/>
  </si>
  <si>
    <t>QTY, VOLUME AND WEIGHT PER BOX</t>
    <phoneticPr fontId="1" type="noConversion"/>
  </si>
  <si>
    <t>WEIGTH</t>
    <phoneticPr fontId="1" type="noConversion"/>
  </si>
  <si>
    <t>GRAND TOTAL</t>
    <phoneticPr fontId="1" type="noConversion"/>
  </si>
  <si>
    <t>BOXES</t>
    <phoneticPr fontId="1" type="noConversion"/>
  </si>
  <si>
    <t>WEIGHT</t>
    <phoneticPr fontId="1" type="noConversion"/>
  </si>
  <si>
    <t>NOTICE</t>
    <phoneticPr fontId="1" type="noConversion"/>
  </si>
  <si>
    <t>品名</t>
    <phoneticPr fontId="1" type="noConversion"/>
  </si>
  <si>
    <t>数量</t>
    <phoneticPr fontId="1" type="noConversion"/>
  </si>
  <si>
    <t>美元单价</t>
    <phoneticPr fontId="1" type="noConversion"/>
  </si>
  <si>
    <t>美元总价</t>
    <phoneticPr fontId="1" type="noConversion"/>
  </si>
  <si>
    <t>件数</t>
    <phoneticPr fontId="1" type="noConversion"/>
  </si>
  <si>
    <t>体积</t>
    <phoneticPr fontId="1" type="noConversion"/>
  </si>
  <si>
    <t>毛重</t>
    <phoneticPr fontId="1" type="noConversion"/>
  </si>
  <si>
    <t>总件数</t>
    <phoneticPr fontId="1" type="noConversion"/>
  </si>
  <si>
    <t>总体积</t>
    <phoneticPr fontId="1" type="noConversion"/>
  </si>
  <si>
    <t>总重量</t>
    <phoneticPr fontId="1" type="noConversion"/>
  </si>
  <si>
    <r>
      <t xml:space="preserve">MEDICAL PROTECTIVE GOGGLES                           </t>
    </r>
    <r>
      <rPr>
        <sz val="11"/>
        <color theme="1"/>
        <rFont val="宋体"/>
        <family val="3"/>
        <charset val="134"/>
      </rPr>
      <t>护目镜</t>
    </r>
    <phoneticPr fontId="1" type="noConversion"/>
  </si>
  <si>
    <r>
      <t xml:space="preserve">SHOE COVERS FOR PROTECTIVE SUITS     </t>
    </r>
    <r>
      <rPr>
        <sz val="11"/>
        <color theme="1"/>
        <rFont val="宋体"/>
        <family val="3"/>
        <charset val="134"/>
      </rPr>
      <t>一次性高级鞋套</t>
    </r>
    <phoneticPr fontId="1" type="noConversion"/>
  </si>
  <si>
    <r>
      <t xml:space="preserve">DIGITAL THERMOMETERS         </t>
    </r>
    <r>
      <rPr>
        <sz val="11"/>
        <color theme="1"/>
        <rFont val="宋体"/>
        <family val="3"/>
        <charset val="134"/>
      </rPr>
      <t>额温枪</t>
    </r>
    <phoneticPr fontId="1" type="noConversion"/>
  </si>
  <si>
    <r>
      <t>DISPOSABLE MEDICAL LATEX GLOVES</t>
    </r>
    <r>
      <rPr>
        <sz val="11"/>
        <color theme="1"/>
        <rFont val="宋体"/>
        <family val="3"/>
        <charset val="134"/>
      </rPr>
      <t>一次性医用乳胶手套</t>
    </r>
    <phoneticPr fontId="1" type="noConversion"/>
  </si>
  <si>
    <r>
      <t xml:space="preserve">SURGICAL GOWNS      </t>
    </r>
    <r>
      <rPr>
        <sz val="11"/>
        <color theme="1"/>
        <rFont val="宋体"/>
        <family val="3"/>
        <charset val="134"/>
      </rPr>
      <t>一次性隔离衣</t>
    </r>
    <phoneticPr fontId="1" type="noConversion"/>
  </si>
  <si>
    <r>
      <t xml:space="preserve">MEDICAL ISOLATION GOWNS </t>
    </r>
    <r>
      <rPr>
        <sz val="11"/>
        <color theme="1"/>
        <rFont val="宋体"/>
        <family val="3"/>
        <charset val="134"/>
      </rPr>
      <t>一次性医用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宋体"/>
        <family val="3"/>
        <charset val="134"/>
      </rPr>
      <t>隔离衣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</si>
</sst>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26" formatCode="\$#,##0.00_);[Red]\(\$#,##0.00\)"/>
    <numFmt numFmtId="176" formatCode="0\ &quot; BOXES&quot;"/>
    <numFmt numFmtId="177" formatCode="0\ &quot; CBM&quot;"/>
    <numFmt numFmtId="178" formatCode="0\ &quot; KGS&quot;"/>
    <numFmt numFmtId="179" formatCode="0\ &quot; PCS/BOX&quot;"/>
  </numFmts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7C8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26" fontId="3" fillId="4" borderId="2" xfId="0" applyNumberFormat="1" applyFont="1" applyFill="1" applyBorder="1" applyAlignment="1">
      <alignment horizontal="right" vertical="center"/>
    </xf>
    <xf numFmtId="179" fontId="2" fillId="0" borderId="2" xfId="0" applyNumberFormat="1" applyFont="1" applyBorder="1" applyAlignment="1">
      <alignment vertical="center" wrapText="1"/>
    </xf>
    <xf numFmtId="176" fontId="3" fillId="3" borderId="4" xfId="0" applyNumberFormat="1" applyFont="1" applyFill="1" applyBorder="1" applyAlignment="1">
      <alignment vertical="center" wrapText="1"/>
    </xf>
    <xf numFmtId="177" fontId="3" fillId="3" borderId="4" xfId="0" applyNumberFormat="1" applyFont="1" applyFill="1" applyBorder="1" applyAlignment="1">
      <alignment vertical="center" wrapText="1"/>
    </xf>
    <xf numFmtId="178" fontId="3" fillId="3" borderId="4" xfId="0" applyNumberFormat="1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26" fontId="3" fillId="3" borderId="2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vertical="center" wrapText="1"/>
    </xf>
    <xf numFmtId="0" fontId="3" fillId="3" borderId="3" xfId="0" applyFont="1" applyFill="1" applyBorder="1">
      <alignment vertical="center"/>
    </xf>
    <xf numFmtId="0" fontId="2" fillId="5" borderId="2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2" borderId="4" xfId="0" applyFont="1" applyFill="1" applyBorder="1" applyAlignment="1">
      <alignment vertical="center" wrapText="1"/>
    </xf>
    <xf numFmtId="26" fontId="3" fillId="4" borderId="2" xfId="0" applyNumberFormat="1" applyFont="1" applyFill="1" applyBorder="1" applyAlignment="1">
      <alignment horizontal="right" vertical="center"/>
    </xf>
    <xf numFmtId="179" fontId="2" fillId="0" borderId="2" xfId="0" applyNumberFormat="1" applyFont="1" applyBorder="1" applyAlignment="1">
      <alignment vertical="center" wrapText="1"/>
    </xf>
    <xf numFmtId="0" fontId="2" fillId="5" borderId="2" xfId="0" applyFont="1" applyFill="1" applyBorder="1" applyAlignment="1">
      <alignment horizontal="right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26" fontId="2" fillId="0" borderId="0" xfId="0" applyNumberFormat="1" applyFont="1" applyAlignment="1">
      <alignment horizontal="center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"/>
  <sheetViews>
    <sheetView tabSelected="1" topLeftCell="A10" workbookViewId="0">
      <selection activeCell="F10" sqref="F10"/>
    </sheetView>
  </sheetViews>
  <sheetFormatPr defaultColWidth="8.90625" defaultRowHeight="14.5" x14ac:dyDescent="0.25"/>
  <cols>
    <col min="1" max="1" width="5.6328125" style="1" customWidth="1"/>
    <col min="2" max="2" width="17.6328125" style="6" customWidth="1"/>
    <col min="3" max="3" width="14.36328125" style="1" customWidth="1"/>
    <col min="4" max="4" width="10" style="1" customWidth="1"/>
    <col min="5" max="5" width="14.08984375" style="1" customWidth="1"/>
    <col min="6" max="6" width="20.90625" style="5" customWidth="1"/>
    <col min="7" max="8" width="10.6328125" style="5" customWidth="1"/>
    <col min="9" max="9" width="14.26953125" style="5" bestFit="1" customWidth="1"/>
    <col min="10" max="10" width="10.6328125" style="5" customWidth="1"/>
    <col min="11" max="11" width="14.08984375" style="5" customWidth="1"/>
    <col min="12" max="12" width="25.90625" style="4" customWidth="1"/>
    <col min="13" max="16384" width="8.90625" style="4"/>
  </cols>
  <sheetData>
    <row r="1" spans="1:12" s="1" customFormat="1" ht="15" customHeight="1" x14ac:dyDescent="0.25">
      <c r="A1" s="37" t="s">
        <v>0</v>
      </c>
      <c r="B1" s="47" t="s">
        <v>1</v>
      </c>
      <c r="C1" s="47" t="s">
        <v>2</v>
      </c>
      <c r="D1" s="47" t="s">
        <v>3</v>
      </c>
      <c r="E1" s="47" t="s">
        <v>4</v>
      </c>
      <c r="F1" s="39" t="s">
        <v>6</v>
      </c>
      <c r="G1" s="40"/>
      <c r="H1" s="41"/>
      <c r="I1" s="42" t="s">
        <v>8</v>
      </c>
      <c r="J1" s="43"/>
      <c r="K1" s="44"/>
      <c r="L1" s="45" t="s">
        <v>11</v>
      </c>
    </row>
    <row r="2" spans="1:12" s="1" customFormat="1" x14ac:dyDescent="0.25">
      <c r="A2" s="38"/>
      <c r="B2" s="48"/>
      <c r="C2" s="48"/>
      <c r="D2" s="48"/>
      <c r="E2" s="48"/>
      <c r="F2" s="9" t="s">
        <v>2</v>
      </c>
      <c r="G2" s="9" t="s">
        <v>5</v>
      </c>
      <c r="H2" s="9" t="s">
        <v>7</v>
      </c>
      <c r="I2" s="10" t="s">
        <v>9</v>
      </c>
      <c r="J2" s="10" t="s">
        <v>5</v>
      </c>
      <c r="K2" s="10" t="s">
        <v>10</v>
      </c>
      <c r="L2" s="46"/>
    </row>
    <row r="3" spans="1:12" s="1" customFormat="1" x14ac:dyDescent="0.25">
      <c r="A3" s="24"/>
      <c r="B3" s="33" t="s">
        <v>12</v>
      </c>
      <c r="C3" s="33" t="s">
        <v>13</v>
      </c>
      <c r="D3" s="33" t="s">
        <v>14</v>
      </c>
      <c r="E3" s="33" t="s">
        <v>15</v>
      </c>
      <c r="F3" s="34" t="s">
        <v>16</v>
      </c>
      <c r="G3" s="34" t="s">
        <v>17</v>
      </c>
      <c r="H3" s="34" t="s">
        <v>18</v>
      </c>
      <c r="I3" s="35" t="s">
        <v>19</v>
      </c>
      <c r="J3" s="35" t="s">
        <v>20</v>
      </c>
      <c r="K3" s="35" t="s">
        <v>21</v>
      </c>
      <c r="L3" s="25"/>
    </row>
    <row r="4" spans="1:12" ht="100" customHeight="1" x14ac:dyDescent="0.25">
      <c r="A4" s="7">
        <v>1</v>
      </c>
      <c r="B4" s="2" t="s">
        <v>27</v>
      </c>
      <c r="C4" s="23">
        <v>60000</v>
      </c>
      <c r="D4" s="13">
        <v>11.3</v>
      </c>
      <c r="E4" s="13">
        <f t="shared" ref="E4:E10" si="0">D4*C4</f>
        <v>678000</v>
      </c>
      <c r="F4" s="14">
        <v>50</v>
      </c>
      <c r="G4" s="8">
        <v>0.17031399999999999</v>
      </c>
      <c r="H4" s="8">
        <v>15.2</v>
      </c>
      <c r="I4" s="11">
        <f t="shared" ref="I4:I10" si="1">C4/F4</f>
        <v>1200</v>
      </c>
      <c r="J4" s="11">
        <f t="shared" ref="J4:J10" si="2">I4*G4</f>
        <v>204.3768</v>
      </c>
      <c r="K4" s="11">
        <f t="shared" ref="K4:K10" si="3">I4*H4</f>
        <v>18240</v>
      </c>
      <c r="L4" s="3"/>
    </row>
    <row r="5" spans="1:12" ht="100" customHeight="1" x14ac:dyDescent="0.25">
      <c r="A5" s="28">
        <v>2</v>
      </c>
      <c r="B5" s="26" t="s">
        <v>27</v>
      </c>
      <c r="C5" s="32">
        <v>40000</v>
      </c>
      <c r="D5" s="30">
        <v>10</v>
      </c>
      <c r="E5" s="30">
        <f t="shared" si="0"/>
        <v>400000</v>
      </c>
      <c r="F5" s="31">
        <v>50</v>
      </c>
      <c r="G5" s="8">
        <v>0.17031399999999999</v>
      </c>
      <c r="H5" s="8">
        <v>15.2</v>
      </c>
      <c r="I5" s="11">
        <f t="shared" si="1"/>
        <v>800</v>
      </c>
      <c r="J5" s="11">
        <f t="shared" ref="J5" si="4">I5*G5</f>
        <v>136.25119999999998</v>
      </c>
      <c r="K5" s="11">
        <f t="shared" ref="K5" si="5">I5*H5</f>
        <v>12160</v>
      </c>
      <c r="L5" s="3"/>
    </row>
    <row r="6" spans="1:12" ht="72" customHeight="1" x14ac:dyDescent="0.25">
      <c r="A6" s="28">
        <v>3</v>
      </c>
      <c r="B6" s="2" t="s">
        <v>22</v>
      </c>
      <c r="C6" s="23">
        <v>50000</v>
      </c>
      <c r="D6" s="13">
        <v>3.05</v>
      </c>
      <c r="E6" s="13">
        <f t="shared" si="0"/>
        <v>152500</v>
      </c>
      <c r="F6" s="14">
        <v>200</v>
      </c>
      <c r="G6" s="8">
        <v>0.1258</v>
      </c>
      <c r="H6" s="8">
        <v>17.5</v>
      </c>
      <c r="I6" s="11">
        <f t="shared" si="1"/>
        <v>250</v>
      </c>
      <c r="J6" s="11">
        <f t="shared" si="2"/>
        <v>31.45</v>
      </c>
      <c r="K6" s="11">
        <f t="shared" si="3"/>
        <v>4375</v>
      </c>
      <c r="L6" s="3"/>
    </row>
    <row r="7" spans="1:12" ht="74.150000000000006" customHeight="1" x14ac:dyDescent="0.25">
      <c r="A7" s="28">
        <v>4</v>
      </c>
      <c r="B7" s="2" t="s">
        <v>23</v>
      </c>
      <c r="C7" s="23">
        <v>100000</v>
      </c>
      <c r="D7" s="13">
        <v>1.88</v>
      </c>
      <c r="E7" s="13">
        <f t="shared" si="0"/>
        <v>188000</v>
      </c>
      <c r="F7" s="14">
        <v>100</v>
      </c>
      <c r="G7" s="8">
        <v>7.8119999999999995E-2</v>
      </c>
      <c r="H7" s="8">
        <v>6</v>
      </c>
      <c r="I7" s="11">
        <f t="shared" si="1"/>
        <v>1000</v>
      </c>
      <c r="J7" s="11">
        <f t="shared" si="2"/>
        <v>78.11999999999999</v>
      </c>
      <c r="K7" s="11">
        <f t="shared" si="3"/>
        <v>6000</v>
      </c>
      <c r="L7" s="3"/>
    </row>
    <row r="8" spans="1:12" ht="81" customHeight="1" x14ac:dyDescent="0.25">
      <c r="A8" s="28">
        <v>5</v>
      </c>
      <c r="B8" s="2" t="s">
        <v>25</v>
      </c>
      <c r="C8" s="23">
        <v>100000</v>
      </c>
      <c r="D8" s="13">
        <v>0.08</v>
      </c>
      <c r="E8" s="13">
        <f t="shared" si="0"/>
        <v>8000</v>
      </c>
      <c r="F8" s="14">
        <v>1000</v>
      </c>
      <c r="G8" s="8">
        <v>2.1600000000000001E-2</v>
      </c>
      <c r="H8" s="8">
        <v>8.1</v>
      </c>
      <c r="I8" s="11">
        <f t="shared" si="1"/>
        <v>100</v>
      </c>
      <c r="J8" s="11">
        <f t="shared" si="2"/>
        <v>2.16</v>
      </c>
      <c r="K8" s="11">
        <f t="shared" si="3"/>
        <v>810</v>
      </c>
      <c r="L8" s="3"/>
    </row>
    <row r="9" spans="1:12" ht="82" customHeight="1" x14ac:dyDescent="0.25">
      <c r="A9" s="28">
        <v>6</v>
      </c>
      <c r="B9" s="2" t="s">
        <v>24</v>
      </c>
      <c r="C9" s="23">
        <v>300</v>
      </c>
      <c r="D9" s="13">
        <v>31.64</v>
      </c>
      <c r="E9" s="13">
        <f t="shared" si="0"/>
        <v>9492</v>
      </c>
      <c r="F9" s="14">
        <v>50</v>
      </c>
      <c r="G9" s="8">
        <v>6.8500000000000005E-2</v>
      </c>
      <c r="H9" s="8">
        <v>9</v>
      </c>
      <c r="I9" s="11">
        <f t="shared" si="1"/>
        <v>6</v>
      </c>
      <c r="J9" s="11">
        <f t="shared" si="2"/>
        <v>0.41100000000000003</v>
      </c>
      <c r="K9" s="11">
        <f t="shared" si="3"/>
        <v>54</v>
      </c>
      <c r="L9" s="3"/>
    </row>
    <row r="10" spans="1:12" ht="82" customHeight="1" x14ac:dyDescent="0.25">
      <c r="A10" s="28">
        <v>7</v>
      </c>
      <c r="B10" s="26" t="s">
        <v>26</v>
      </c>
      <c r="C10" s="32">
        <v>80000</v>
      </c>
      <c r="D10" s="30">
        <v>5.58</v>
      </c>
      <c r="E10" s="30">
        <f t="shared" si="0"/>
        <v>446400</v>
      </c>
      <c r="F10" s="31">
        <v>100</v>
      </c>
      <c r="G10" s="27">
        <v>0.17031399999999999</v>
      </c>
      <c r="H10" s="27">
        <v>23.5</v>
      </c>
      <c r="I10" s="29">
        <f t="shared" si="1"/>
        <v>800</v>
      </c>
      <c r="J10" s="12">
        <f t="shared" si="2"/>
        <v>136.25119999999998</v>
      </c>
      <c r="K10" s="12">
        <f t="shared" si="3"/>
        <v>18800</v>
      </c>
      <c r="L10" s="3"/>
    </row>
    <row r="11" spans="1:12" ht="50.15" customHeight="1" x14ac:dyDescent="0.25">
      <c r="A11" s="18"/>
      <c r="B11" s="9"/>
      <c r="C11" s="19"/>
      <c r="D11" s="19"/>
      <c r="E11" s="20">
        <f>SUM(E4:E10)</f>
        <v>1882392</v>
      </c>
      <c r="F11" s="21"/>
      <c r="G11" s="21"/>
      <c r="H11" s="21"/>
      <c r="I11" s="15">
        <f>SUM(I4:I10)</f>
        <v>4156</v>
      </c>
      <c r="J11" s="16">
        <f>SUM(J4:J10)</f>
        <v>589.02019999999993</v>
      </c>
      <c r="K11" s="17">
        <f>SUM(K4:K10)</f>
        <v>60439</v>
      </c>
      <c r="L11" s="22"/>
    </row>
    <row r="17" spans="5:5" x14ac:dyDescent="0.25">
      <c r="E17" s="36"/>
    </row>
    <row r="19" spans="5:5" x14ac:dyDescent="0.25">
      <c r="E19" s="36"/>
    </row>
    <row r="24" spans="5:5" x14ac:dyDescent="0.25">
      <c r="E24" s="36"/>
    </row>
  </sheetData>
  <mergeCells count="8">
    <mergeCell ref="A1:A2"/>
    <mergeCell ref="F1:H1"/>
    <mergeCell ref="I1:K1"/>
    <mergeCell ref="L1:L2"/>
    <mergeCell ref="E1:E2"/>
    <mergeCell ref="D1:D2"/>
    <mergeCell ref="C1:C2"/>
    <mergeCell ref="B1:B2"/>
  </mergeCells>
  <phoneticPr fontId="1" type="noConversion"/>
  <pageMargins left="0.47222222222222199" right="0.156944444444444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90625" defaultRowHeight="14" x14ac:dyDescent="0.25"/>
  <sheetData/>
  <phoneticPr fontId="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LIST FOR GEORGIA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Sherry</dc:creator>
  <cp:lastModifiedBy>韩刚</cp:lastModifiedBy>
  <dcterms:created xsi:type="dcterms:W3CDTF">2020-03-26T13:25:00Z</dcterms:created>
  <dcterms:modified xsi:type="dcterms:W3CDTF">2020-04-20T09:54:21Z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