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არსებული შტატები" sheetId="1" r:id="rId1"/>
    <sheet name="არსებული შტატგარეშე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9" i="2" l="1"/>
  <c r="B69" i="2"/>
  <c r="E61" i="2"/>
  <c r="E68" i="2"/>
  <c r="E8" i="2"/>
  <c r="E51" i="1"/>
  <c r="B51" i="1"/>
  <c r="E50" i="1"/>
  <c r="E40" i="1" l="1"/>
  <c r="E29" i="1" l="1"/>
  <c r="E20" i="1"/>
  <c r="E9" i="1"/>
</calcChain>
</file>

<file path=xl/sharedStrings.xml><?xml version="1.0" encoding="utf-8"?>
<sst xmlns="http://schemas.openxmlformats.org/spreadsheetml/2006/main" count="122" uniqueCount="47">
  <si>
    <t>N</t>
  </si>
  <si>
    <t>თანამდებობის დასახელება</t>
  </si>
  <si>
    <t>სახელი, გვარი</t>
  </si>
  <si>
    <t>თანამდებობრივი სარგო</t>
  </si>
  <si>
    <t>დირექტორი</t>
  </si>
  <si>
    <t xml:space="preserve">სულ შტატის რაოდენობა: </t>
  </si>
  <si>
    <t>დასაქმების პროგრამების დეპარტამენტი</t>
  </si>
  <si>
    <t>დეპარტამენტის უფროსი</t>
  </si>
  <si>
    <t>დეპარტამენტის უფროსის მოადგილე</t>
  </si>
  <si>
    <t>დასაქმების მაძიებელთა აღრიცხვის სამმართველო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</si>
  <si>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</si>
  <si>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</si>
  <si>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</si>
  <si>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</si>
  <si>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>დასაქმების პროგრამების სამმართველო</t>
  </si>
  <si>
    <t>სამხარეო ცენტრები</t>
  </si>
  <si>
    <t>უფროსი სპეციალისტი (გურია )</t>
  </si>
  <si>
    <t>უფროსი სპეციალისტი (კახეთი )</t>
  </si>
  <si>
    <t>უფროსი სპეციალისტი (სამცხე-ჯავახეთი )</t>
  </si>
  <si>
    <t>უფროსი სპეციალისტი (მცხეთა-მთიანეთი )</t>
  </si>
  <si>
    <t>უფროსი სპეციალისტი (შიდა ქართლი )</t>
  </si>
  <si>
    <t>სპეციალისტი(იმერეთი)</t>
  </si>
  <si>
    <t>სპეციალისტი(კახეთი)</t>
  </si>
  <si>
    <t>სპეციალისტი(სამცხე-ჯავახეთი)</t>
  </si>
  <si>
    <t>სპეციალისტი (ქვემო ქართლი)</t>
  </si>
  <si>
    <t>საარსებო წყაროებით უზრუნველყოფის სააგენტო</t>
  </si>
  <si>
    <t>პროგრამების მენეჯერი</t>
  </si>
  <si>
    <t>ფინანსური მენეჯერი</t>
  </si>
  <si>
    <t>იურისტი</t>
  </si>
  <si>
    <t>საზოგადოებასთან ურთიერთობის სპეციალისტი</t>
  </si>
  <si>
    <t>საქმისწარმოების სპეციალისტი</t>
  </si>
  <si>
    <t>საარსებო წყაროების კოორდინატორი</t>
  </si>
  <si>
    <t>ბუღალტერი</t>
  </si>
  <si>
    <t xml:space="preserve"> შტატის რაოდენობა: </t>
  </si>
  <si>
    <t xml:space="preserve">შტატის რაოდენობა: </t>
  </si>
  <si>
    <r>
      <rPr>
        <sz val="11"/>
        <color theme="1"/>
        <rFont val="Calibri"/>
        <family val="2"/>
        <charset val="204"/>
        <scheme val="minor"/>
      </rPr>
      <t xml:space="preserve">სსიპ სახელმწიფო დასაქმების უზრუნველყოფის სააგენტოს </t>
    </r>
    <r>
      <rPr>
        <b/>
        <sz val="11"/>
        <color theme="1"/>
        <rFont val="Calibri"/>
        <family val="2"/>
        <charset val="204"/>
        <scheme val="minor"/>
      </rPr>
      <t>შრომითი ხელშეკრულებით</t>
    </r>
    <r>
      <rPr>
        <sz val="11"/>
        <color theme="1"/>
        <rFont val="Calibri"/>
        <family val="2"/>
        <charset val="204"/>
        <scheme val="minor"/>
      </rPr>
      <t xml:space="preserve"> დასაქმებულთა საშტატო ნუსხა და თანამდებობრივი სარგოები</t>
    </r>
    <r>
      <rPr>
        <b/>
        <sz val="11"/>
        <color theme="1"/>
        <rFont val="Calibri"/>
        <family val="2"/>
        <charset val="204"/>
        <scheme val="minor"/>
      </rPr>
      <t xml:space="preserve"> (არსებული )</t>
    </r>
  </si>
  <si>
    <t xml:space="preserve">დეპარატმენტის  შრომითი ხელშეკრულება </t>
  </si>
  <si>
    <t>პროგრამული შრომითი ხელშეკრულება</t>
  </si>
  <si>
    <r>
      <rPr>
        <sz val="10"/>
        <color theme="1"/>
        <rFont val="Calibri"/>
        <family val="2"/>
        <charset val="204"/>
        <scheme val="minor"/>
      </rPr>
      <t>დასაქმების პროგრამების დეპარტამენტის</t>
    </r>
    <r>
      <rPr>
        <b/>
        <sz val="12"/>
        <color theme="1"/>
        <rFont val="Calibri"/>
        <family val="2"/>
        <charset val="204"/>
        <scheme val="minor"/>
      </rPr>
      <t xml:space="preserve">  შტატგარეშე ერთეული</t>
    </r>
  </si>
  <si>
    <t>პროგრამული შტატგარეშე ერთეული</t>
  </si>
  <si>
    <r>
      <rPr>
        <sz val="10"/>
        <color theme="1"/>
        <rFont val="Calibri"/>
        <family val="2"/>
        <charset val="204"/>
        <scheme val="minor"/>
      </rPr>
      <t>საარსებო წყაროების სააგენტოს</t>
    </r>
    <r>
      <rPr>
        <b/>
        <sz val="12"/>
        <color theme="1"/>
        <rFont val="Calibri"/>
        <family val="2"/>
        <charset val="204"/>
        <scheme val="minor"/>
      </rPr>
      <t xml:space="preserve"> შტატგარეშე ერთეული</t>
    </r>
  </si>
  <si>
    <t>შრომითი ხელშეკრულება</t>
  </si>
  <si>
    <t xml:space="preserve">  რაოდენობა: </t>
  </si>
  <si>
    <t xml:space="preserve"> რაოდენობა: </t>
  </si>
  <si>
    <t xml:space="preserve">სრული  რაოდენობა: </t>
  </si>
  <si>
    <t xml:space="preserve">არსებული მონაცემით </t>
  </si>
  <si>
    <r>
      <rPr>
        <sz val="11"/>
        <color theme="1"/>
        <rFont val="Calibri"/>
        <family val="2"/>
        <charset val="204"/>
        <scheme val="minor"/>
      </rPr>
      <t>სსიპ სახელმწიფო დასაქმების უზრუნველყოფის სააგენტოს საშტატო ნუსხა და თანამდებობრივი სარგოები</t>
    </r>
    <r>
      <rPr>
        <b/>
        <sz val="11"/>
        <color theme="1"/>
        <rFont val="Calibri"/>
        <family val="2"/>
        <charset val="204"/>
        <scheme val="minor"/>
      </rPr>
      <t xml:space="preserve"> (არსებული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</si>
</sst>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2" borderId="1" xfId="0" applyFont="1" applyFill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51"/>
  <sheetViews>
    <sheetView tabSelected="1" topLeftCell="A22" workbookViewId="0">
      <selection activeCell="M9" sqref="M9"/>
    </sheetView>
  </sheetViews>
  <sheetFormatPr defaultRowHeight="15" x14ac:dyDescent="0.25"/>
  <cols>
    <col min="2" max="2" width="10.28515625" customWidth="1"/>
    <col min="3" max="3" width="26.140625" customWidth="1"/>
    <col min="4" max="4" width="27.85546875" customWidth="1"/>
    <col min="5" max="5" width="24" customWidth="1"/>
  </cols>
  <sheetData>
    <row r="4" spans="2:5" ht="46.5" customHeight="1" x14ac:dyDescent="0.25">
      <c r="B4" s="16" t="s">
        <v>46</v>
      </c>
      <c r="C4" s="17"/>
      <c r="D4" s="17"/>
      <c r="E4" s="17"/>
    </row>
    <row r="5" spans="2:5" ht="50.25" customHeight="1" x14ac:dyDescent="0.25">
      <c r="B5" s="7" t="s">
        <v>0</v>
      </c>
      <c r="C5" s="8" t="s">
        <v>1</v>
      </c>
      <c r="D5" s="7" t="s">
        <v>2</v>
      </c>
      <c r="E5" s="9" t="s">
        <v>3</v>
      </c>
    </row>
    <row r="6" spans="2:5" ht="33" customHeight="1" x14ac:dyDescent="0.25">
      <c r="B6" s="18" t="s">
        <v>6</v>
      </c>
      <c r="C6" s="18"/>
      <c r="D6" s="18"/>
      <c r="E6" s="18"/>
    </row>
    <row r="7" spans="2:5" x14ac:dyDescent="0.25">
      <c r="B7" s="3">
        <v>1</v>
      </c>
      <c r="C7" s="2" t="s">
        <v>7</v>
      </c>
      <c r="D7" s="1"/>
      <c r="E7" s="1">
        <v>3600</v>
      </c>
    </row>
    <row r="8" spans="2:5" ht="22.5" x14ac:dyDescent="0.25">
      <c r="B8" s="3">
        <v>2</v>
      </c>
      <c r="C8" s="4" t="s">
        <v>8</v>
      </c>
      <c r="D8" s="1"/>
      <c r="E8" s="1">
        <v>2500</v>
      </c>
    </row>
    <row r="9" spans="2:5" x14ac:dyDescent="0.25">
      <c r="B9" s="10">
        <v>2</v>
      </c>
      <c r="C9" s="19" t="s">
        <v>33</v>
      </c>
      <c r="D9" s="19"/>
      <c r="E9" s="10">
        <f>E8+E7</f>
        <v>6100</v>
      </c>
    </row>
    <row r="10" spans="2:5" ht="37.5" customHeight="1" x14ac:dyDescent="0.25">
      <c r="B10" s="20" t="s">
        <v>9</v>
      </c>
      <c r="C10" s="21"/>
      <c r="D10" s="21"/>
      <c r="E10" s="21"/>
    </row>
    <row r="11" spans="2:5" x14ac:dyDescent="0.25">
      <c r="B11" s="1">
        <v>1</v>
      </c>
      <c r="C11" s="2" t="s">
        <v>10</v>
      </c>
      <c r="D11" s="1"/>
      <c r="E11" s="1">
        <v>2000</v>
      </c>
    </row>
    <row r="12" spans="2:5" x14ac:dyDescent="0.25">
      <c r="B12" s="1">
        <v>2</v>
      </c>
      <c r="C12" s="3" t="s">
        <v>11</v>
      </c>
      <c r="D12" s="1"/>
      <c r="E12" s="1">
        <v>1150</v>
      </c>
    </row>
    <row r="13" spans="2:5" x14ac:dyDescent="0.25">
      <c r="B13" s="1">
        <v>3</v>
      </c>
      <c r="C13" s="3" t="s">
        <v>11</v>
      </c>
      <c r="D13" s="1"/>
      <c r="E13" s="1">
        <v>1150</v>
      </c>
    </row>
    <row r="14" spans="2:5" x14ac:dyDescent="0.25">
      <c r="B14" s="1">
        <v>4</v>
      </c>
      <c r="C14" s="3" t="s">
        <v>11</v>
      </c>
      <c r="D14" s="1"/>
      <c r="E14" s="1">
        <v>1150</v>
      </c>
    </row>
    <row r="15" spans="2:5" x14ac:dyDescent="0.25">
      <c r="B15" s="1">
        <v>5</v>
      </c>
      <c r="C15" s="3" t="s">
        <v>11</v>
      </c>
      <c r="D15" s="1"/>
      <c r="E15" s="1">
        <v>1150</v>
      </c>
    </row>
    <row r="16" spans="2:5" x14ac:dyDescent="0.25">
      <c r="B16" s="1">
        <v>6</v>
      </c>
      <c r="C16" s="3" t="s">
        <v>12</v>
      </c>
      <c r="D16" s="1"/>
      <c r="E16" s="1">
        <v>850</v>
      </c>
    </row>
    <row r="17" spans="2:5" x14ac:dyDescent="0.25">
      <c r="B17" s="1">
        <v>7</v>
      </c>
      <c r="C17" s="3" t="s">
        <v>12</v>
      </c>
      <c r="D17" s="1"/>
      <c r="E17" s="1">
        <v>850</v>
      </c>
    </row>
    <row r="18" spans="2:5" x14ac:dyDescent="0.25">
      <c r="B18" s="1">
        <v>8</v>
      </c>
      <c r="C18" s="3" t="s">
        <v>12</v>
      </c>
      <c r="D18" s="1"/>
      <c r="E18" s="1">
        <v>850</v>
      </c>
    </row>
    <row r="19" spans="2:5" x14ac:dyDescent="0.25">
      <c r="B19" s="1">
        <v>9</v>
      </c>
      <c r="C19" s="3" t="s">
        <v>13</v>
      </c>
      <c r="D19" s="1"/>
      <c r="E19" s="1">
        <v>700</v>
      </c>
    </row>
    <row r="20" spans="2:5" x14ac:dyDescent="0.25">
      <c r="B20" s="10">
        <v>9</v>
      </c>
      <c r="C20" s="12" t="s">
        <v>33</v>
      </c>
      <c r="D20" s="13"/>
      <c r="E20" s="10">
        <f>E19+E18+E17+E16+E15+E14+E13+E12+E11</f>
        <v>9850</v>
      </c>
    </row>
    <row r="21" spans="2:5" ht="39" customHeight="1" x14ac:dyDescent="0.25">
      <c r="B21" s="20" t="s">
        <v>14</v>
      </c>
      <c r="C21" s="21"/>
      <c r="D21" s="21"/>
      <c r="E21" s="21"/>
    </row>
    <row r="22" spans="2:5" x14ac:dyDescent="0.25">
      <c r="B22" s="1">
        <v>1</v>
      </c>
      <c r="C22" s="2" t="s">
        <v>10</v>
      </c>
      <c r="D22" s="1"/>
      <c r="E22" s="1">
        <v>2000</v>
      </c>
    </row>
    <row r="23" spans="2:5" x14ac:dyDescent="0.25">
      <c r="B23" s="1">
        <v>2</v>
      </c>
      <c r="C23" s="3" t="s">
        <v>11</v>
      </c>
      <c r="D23" s="1"/>
      <c r="E23" s="1">
        <v>1150</v>
      </c>
    </row>
    <row r="24" spans="2:5" x14ac:dyDescent="0.25">
      <c r="B24" s="1">
        <v>3</v>
      </c>
      <c r="C24" s="3" t="s">
        <v>11</v>
      </c>
      <c r="D24" s="1"/>
      <c r="E24" s="1">
        <v>1150</v>
      </c>
    </row>
    <row r="25" spans="2:5" x14ac:dyDescent="0.25">
      <c r="B25" s="1">
        <v>4</v>
      </c>
      <c r="C25" s="3" t="s">
        <v>12</v>
      </c>
      <c r="D25" s="1"/>
      <c r="E25" s="1">
        <v>850</v>
      </c>
    </row>
    <row r="26" spans="2:5" x14ac:dyDescent="0.25">
      <c r="B26" s="1">
        <v>5</v>
      </c>
      <c r="C26" s="3" t="s">
        <v>12</v>
      </c>
      <c r="D26" s="1"/>
      <c r="E26" s="1">
        <v>850</v>
      </c>
    </row>
    <row r="27" spans="2:5" x14ac:dyDescent="0.25">
      <c r="B27" s="1">
        <v>6</v>
      </c>
      <c r="C27" s="3" t="s">
        <v>12</v>
      </c>
      <c r="D27" s="1"/>
      <c r="E27" s="1">
        <v>850</v>
      </c>
    </row>
    <row r="28" spans="2:5" x14ac:dyDescent="0.25">
      <c r="B28" s="1">
        <v>7</v>
      </c>
      <c r="C28" s="3" t="s">
        <v>13</v>
      </c>
      <c r="D28" s="1"/>
      <c r="E28" s="1">
        <v>700</v>
      </c>
    </row>
    <row r="29" spans="2:5" x14ac:dyDescent="0.25">
      <c r="B29" s="10">
        <v>7</v>
      </c>
      <c r="C29" s="12" t="s">
        <v>34</v>
      </c>
      <c r="D29" s="13"/>
      <c r="E29" s="10">
        <f>E28+E27+E26+E25+E24+E23+E22</f>
        <v>7550</v>
      </c>
    </row>
    <row r="30" spans="2:5" ht="22.5" customHeight="1" x14ac:dyDescent="0.25">
      <c r="B30" s="25" t="s">
        <v>15</v>
      </c>
      <c r="C30" s="26"/>
      <c r="D30" s="26"/>
      <c r="E30" s="27"/>
    </row>
    <row r="31" spans="2:5" ht="23.25" x14ac:dyDescent="0.25">
      <c r="B31" s="1">
        <v>1</v>
      </c>
      <c r="C31" s="2" t="s">
        <v>16</v>
      </c>
      <c r="D31" s="1"/>
      <c r="E31" s="1">
        <v>600</v>
      </c>
    </row>
    <row r="32" spans="2:5" ht="23.25" x14ac:dyDescent="0.25">
      <c r="B32" s="1">
        <v>2</v>
      </c>
      <c r="C32" s="2" t="s">
        <v>17</v>
      </c>
      <c r="D32" s="1"/>
      <c r="E32" s="1">
        <v>600</v>
      </c>
    </row>
    <row r="33" spans="2:5" ht="23.25" x14ac:dyDescent="0.25">
      <c r="B33" s="1">
        <v>3</v>
      </c>
      <c r="C33" s="2" t="s">
        <v>18</v>
      </c>
      <c r="D33" s="1"/>
      <c r="E33" s="1">
        <v>600</v>
      </c>
    </row>
    <row r="34" spans="2:5" ht="23.25" x14ac:dyDescent="0.25">
      <c r="B34" s="1">
        <v>4</v>
      </c>
      <c r="C34" s="2" t="s">
        <v>19</v>
      </c>
      <c r="D34" s="1"/>
      <c r="E34" s="1">
        <v>600</v>
      </c>
    </row>
    <row r="35" spans="2:5" ht="23.25" x14ac:dyDescent="0.25">
      <c r="B35" s="1">
        <v>5</v>
      </c>
      <c r="C35" s="2" t="s">
        <v>20</v>
      </c>
      <c r="D35" s="1"/>
      <c r="E35" s="1">
        <v>600</v>
      </c>
    </row>
    <row r="36" spans="2:5" x14ac:dyDescent="0.25">
      <c r="B36" s="1">
        <v>6</v>
      </c>
      <c r="C36" s="3" t="s">
        <v>21</v>
      </c>
      <c r="D36" s="1"/>
      <c r="E36" s="1">
        <v>500</v>
      </c>
    </row>
    <row r="37" spans="2:5" x14ac:dyDescent="0.25">
      <c r="B37" s="1">
        <v>7</v>
      </c>
      <c r="C37" s="3" t="s">
        <v>22</v>
      </c>
      <c r="D37" s="1"/>
      <c r="E37" s="1">
        <v>500</v>
      </c>
    </row>
    <row r="38" spans="2:5" x14ac:dyDescent="0.25">
      <c r="B38" s="1">
        <v>8</v>
      </c>
      <c r="C38" s="3" t="s">
        <v>23</v>
      </c>
      <c r="D38" s="1"/>
      <c r="E38" s="1">
        <v>500</v>
      </c>
    </row>
    <row r="39" spans="2:5" x14ac:dyDescent="0.25">
      <c r="B39" s="1">
        <v>9</v>
      </c>
      <c r="C39" s="3" t="s">
        <v>24</v>
      </c>
      <c r="D39" s="1"/>
      <c r="E39" s="1">
        <v>500</v>
      </c>
    </row>
    <row r="40" spans="2:5" x14ac:dyDescent="0.25">
      <c r="B40" s="10">
        <v>9</v>
      </c>
      <c r="C40" s="12" t="s">
        <v>33</v>
      </c>
      <c r="D40" s="13"/>
      <c r="E40" s="10">
        <f>SUM(E31:E39)</f>
        <v>5000</v>
      </c>
    </row>
    <row r="41" spans="2:5" ht="35.25" customHeight="1" x14ac:dyDescent="0.25">
      <c r="B41" s="22" t="s">
        <v>25</v>
      </c>
      <c r="C41" s="23"/>
      <c r="D41" s="23"/>
      <c r="E41" s="24"/>
    </row>
    <row r="42" spans="2:5" x14ac:dyDescent="0.25">
      <c r="B42" s="1">
        <v>1</v>
      </c>
      <c r="C42" s="2" t="s">
        <v>4</v>
      </c>
      <c r="D42" s="2"/>
      <c r="E42" s="1">
        <v>3900</v>
      </c>
    </row>
    <row r="43" spans="2:5" x14ac:dyDescent="0.25">
      <c r="B43" s="1">
        <v>2</v>
      </c>
      <c r="C43" s="2" t="s">
        <v>26</v>
      </c>
      <c r="D43" s="2"/>
      <c r="E43" s="1">
        <v>1700</v>
      </c>
    </row>
    <row r="44" spans="2:5" x14ac:dyDescent="0.25">
      <c r="B44" s="1">
        <v>3</v>
      </c>
      <c r="C44" s="2" t="s">
        <v>27</v>
      </c>
      <c r="D44" s="2"/>
      <c r="E44" s="1">
        <v>1300</v>
      </c>
    </row>
    <row r="45" spans="2:5" x14ac:dyDescent="0.25">
      <c r="B45" s="1">
        <v>4</v>
      </c>
      <c r="C45" s="2" t="s">
        <v>28</v>
      </c>
      <c r="D45" s="2"/>
      <c r="E45" s="1">
        <v>1300</v>
      </c>
    </row>
    <row r="46" spans="2:5" ht="23.25" x14ac:dyDescent="0.25">
      <c r="B46" s="1">
        <v>5</v>
      </c>
      <c r="C46" s="2" t="s">
        <v>29</v>
      </c>
      <c r="D46" s="2"/>
      <c r="E46" s="1">
        <v>1300</v>
      </c>
    </row>
    <row r="47" spans="2:5" ht="23.25" x14ac:dyDescent="0.25">
      <c r="B47" s="1">
        <v>6</v>
      </c>
      <c r="C47" s="2" t="s">
        <v>30</v>
      </c>
      <c r="D47" s="2"/>
      <c r="E47" s="1">
        <v>1000</v>
      </c>
    </row>
    <row r="48" spans="2:5" ht="23.25" x14ac:dyDescent="0.25">
      <c r="B48" s="1">
        <v>7</v>
      </c>
      <c r="C48" s="2" t="s">
        <v>31</v>
      </c>
      <c r="D48" s="2"/>
      <c r="E48" s="1">
        <v>1100</v>
      </c>
    </row>
    <row r="49" spans="2:5" x14ac:dyDescent="0.25">
      <c r="B49" s="1">
        <v>8</v>
      </c>
      <c r="C49" s="2" t="s">
        <v>32</v>
      </c>
      <c r="D49" s="2"/>
      <c r="E49" s="1">
        <v>700</v>
      </c>
    </row>
    <row r="50" spans="2:5" x14ac:dyDescent="0.25">
      <c r="B50" s="10">
        <v>8</v>
      </c>
      <c r="C50" s="12" t="s">
        <v>34</v>
      </c>
      <c r="D50" s="13"/>
      <c r="E50" s="10">
        <f>SUM(E42:E49)</f>
        <v>12300</v>
      </c>
    </row>
    <row r="51" spans="2:5" ht="15.75" x14ac:dyDescent="0.25">
      <c r="B51" s="6">
        <f>B50+B40+B29+B20+B9</f>
        <v>35</v>
      </c>
      <c r="C51" s="14" t="s">
        <v>5</v>
      </c>
      <c r="D51" s="15"/>
      <c r="E51" s="6">
        <f>E50+E40+E29+E20+E9</f>
        <v>40800</v>
      </c>
    </row>
  </sheetData>
  <mergeCells count="12">
    <mergeCell ref="C50:D50"/>
    <mergeCell ref="C51:D51"/>
    <mergeCell ref="B4:E4"/>
    <mergeCell ref="B6:E6"/>
    <mergeCell ref="C9:D9"/>
    <mergeCell ref="B10:E10"/>
    <mergeCell ref="C40:D40"/>
    <mergeCell ref="B41:E41"/>
    <mergeCell ref="C20:D20"/>
    <mergeCell ref="B21:E21"/>
    <mergeCell ref="C29:D29"/>
    <mergeCell ref="B30:E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78"/>
  <sheetViews>
    <sheetView topLeftCell="A10" workbookViewId="0">
      <selection activeCell="L64" sqref="L64"/>
    </sheetView>
  </sheetViews>
  <sheetFormatPr defaultRowHeight="15" x14ac:dyDescent="0.25"/>
  <cols>
    <col min="3" max="3" width="27.7109375" customWidth="1"/>
    <col min="4" max="4" width="19.7109375" customWidth="1"/>
    <col min="5" max="5" width="23.85546875" customWidth="1"/>
  </cols>
  <sheetData>
    <row r="3" spans="2:5" ht="63" customHeight="1" x14ac:dyDescent="0.25">
      <c r="B3" s="16" t="s">
        <v>35</v>
      </c>
      <c r="C3" s="17"/>
      <c r="D3" s="17"/>
      <c r="E3" s="17"/>
    </row>
    <row r="4" spans="2:5" ht="30" x14ac:dyDescent="0.25">
      <c r="B4" s="7" t="s">
        <v>0</v>
      </c>
      <c r="C4" s="8" t="s">
        <v>1</v>
      </c>
      <c r="D4" s="7" t="s">
        <v>2</v>
      </c>
      <c r="E4" s="9" t="s">
        <v>3</v>
      </c>
    </row>
    <row r="5" spans="2:5" ht="15.75" x14ac:dyDescent="0.25">
      <c r="B5" s="32" t="s">
        <v>38</v>
      </c>
      <c r="C5" s="32"/>
      <c r="D5" s="32"/>
      <c r="E5" s="32"/>
    </row>
    <row r="6" spans="2:5" ht="23.25" x14ac:dyDescent="0.25">
      <c r="B6" s="3">
        <v>1</v>
      </c>
      <c r="C6" s="2" t="s">
        <v>36</v>
      </c>
      <c r="D6" s="1"/>
      <c r="E6" s="1">
        <v>1000</v>
      </c>
    </row>
    <row r="7" spans="2:5" ht="38.25" customHeight="1" x14ac:dyDescent="0.25">
      <c r="B7" s="3">
        <v>2</v>
      </c>
      <c r="C7" s="4" t="s">
        <v>36</v>
      </c>
      <c r="D7" s="1"/>
      <c r="E7" s="1">
        <v>850</v>
      </c>
    </row>
    <row r="8" spans="2:5" x14ac:dyDescent="0.25">
      <c r="B8" s="10">
        <v>2</v>
      </c>
      <c r="C8" s="19" t="s">
        <v>43</v>
      </c>
      <c r="D8" s="19"/>
      <c r="E8" s="10">
        <f>E7+E6</f>
        <v>1850</v>
      </c>
    </row>
    <row r="9" spans="2:5" x14ac:dyDescent="0.25">
      <c r="B9" s="20" t="s">
        <v>39</v>
      </c>
      <c r="C9" s="21"/>
      <c r="D9" s="21"/>
      <c r="E9" s="21"/>
    </row>
    <row r="10" spans="2:5" ht="37.5" customHeight="1" x14ac:dyDescent="0.25">
      <c r="B10" s="1">
        <v>1</v>
      </c>
      <c r="C10" s="2" t="s">
        <v>37</v>
      </c>
      <c r="D10" s="1"/>
      <c r="E10" s="1">
        <v>1200</v>
      </c>
    </row>
    <row r="11" spans="2:5" ht="21" customHeight="1" x14ac:dyDescent="0.25">
      <c r="B11" s="1">
        <v>2</v>
      </c>
      <c r="C11" s="2" t="s">
        <v>37</v>
      </c>
      <c r="D11" s="1"/>
      <c r="E11" s="1">
        <v>1000</v>
      </c>
    </row>
    <row r="12" spans="2:5" ht="23.25" x14ac:dyDescent="0.25">
      <c r="B12" s="1">
        <v>3</v>
      </c>
      <c r="C12" s="2" t="s">
        <v>37</v>
      </c>
      <c r="D12" s="1"/>
      <c r="E12" s="1">
        <v>1000</v>
      </c>
    </row>
    <row r="13" spans="2:5" ht="23.25" x14ac:dyDescent="0.25">
      <c r="B13" s="1">
        <v>4</v>
      </c>
      <c r="C13" s="2" t="s">
        <v>37</v>
      </c>
      <c r="D13" s="1"/>
      <c r="E13" s="1">
        <v>1000</v>
      </c>
    </row>
    <row r="14" spans="2:5" ht="23.25" x14ac:dyDescent="0.25">
      <c r="B14" s="1">
        <v>5</v>
      </c>
      <c r="C14" s="2" t="s">
        <v>37</v>
      </c>
      <c r="D14" s="1"/>
      <c r="E14" s="1">
        <v>1000</v>
      </c>
    </row>
    <row r="15" spans="2:5" ht="23.25" x14ac:dyDescent="0.25">
      <c r="B15" s="1">
        <v>6</v>
      </c>
      <c r="C15" s="2" t="s">
        <v>37</v>
      </c>
      <c r="D15" s="1"/>
      <c r="E15" s="1">
        <v>1000</v>
      </c>
    </row>
    <row r="16" spans="2:5" ht="23.25" x14ac:dyDescent="0.25">
      <c r="B16" s="1">
        <v>7</v>
      </c>
      <c r="C16" s="2" t="s">
        <v>37</v>
      </c>
      <c r="D16" s="1"/>
      <c r="E16" s="1">
        <v>1000</v>
      </c>
    </row>
    <row r="17" spans="2:5" ht="23.25" x14ac:dyDescent="0.25">
      <c r="B17" s="1">
        <v>8</v>
      </c>
      <c r="C17" s="2" t="s">
        <v>37</v>
      </c>
      <c r="D17" s="1"/>
      <c r="E17" s="1">
        <v>1000</v>
      </c>
    </row>
    <row r="18" spans="2:5" ht="23.25" x14ac:dyDescent="0.25">
      <c r="B18" s="1">
        <v>9</v>
      </c>
      <c r="C18" s="2" t="s">
        <v>37</v>
      </c>
      <c r="D18" s="1"/>
      <c r="E18" s="1">
        <v>1000</v>
      </c>
    </row>
    <row r="19" spans="2:5" ht="23.25" x14ac:dyDescent="0.25">
      <c r="B19" s="1">
        <v>10</v>
      </c>
      <c r="C19" s="2" t="s">
        <v>37</v>
      </c>
      <c r="D19" s="1"/>
      <c r="E19" s="1">
        <v>1000</v>
      </c>
    </row>
    <row r="20" spans="2:5" ht="23.25" x14ac:dyDescent="0.25">
      <c r="B20" s="1">
        <v>11</v>
      </c>
      <c r="C20" s="2" t="s">
        <v>37</v>
      </c>
      <c r="D20" s="1"/>
      <c r="E20" s="1">
        <v>1000</v>
      </c>
    </row>
    <row r="21" spans="2:5" ht="23.25" x14ac:dyDescent="0.25">
      <c r="B21" s="1">
        <v>12</v>
      </c>
      <c r="C21" s="2" t="s">
        <v>37</v>
      </c>
      <c r="D21" s="1"/>
      <c r="E21" s="1">
        <v>1000</v>
      </c>
    </row>
    <row r="22" spans="2:5" ht="23.25" x14ac:dyDescent="0.25">
      <c r="B22" s="1">
        <v>13</v>
      </c>
      <c r="C22" s="2" t="s">
        <v>37</v>
      </c>
      <c r="D22" s="1"/>
      <c r="E22" s="1">
        <v>1000</v>
      </c>
    </row>
    <row r="23" spans="2:5" ht="23.25" x14ac:dyDescent="0.25">
      <c r="B23" s="1">
        <v>14</v>
      </c>
      <c r="C23" s="2" t="s">
        <v>37</v>
      </c>
      <c r="D23" s="1"/>
      <c r="E23" s="1">
        <v>1000</v>
      </c>
    </row>
    <row r="24" spans="2:5" ht="23.25" x14ac:dyDescent="0.25">
      <c r="B24" s="1">
        <v>15</v>
      </c>
      <c r="C24" s="2" t="s">
        <v>37</v>
      </c>
      <c r="D24" s="1"/>
      <c r="E24" s="1">
        <v>1000</v>
      </c>
    </row>
    <row r="25" spans="2:5" ht="23.25" x14ac:dyDescent="0.25">
      <c r="B25" s="1">
        <v>16</v>
      </c>
      <c r="C25" s="2" t="s">
        <v>37</v>
      </c>
      <c r="D25" s="1"/>
      <c r="E25" s="1">
        <v>1000</v>
      </c>
    </row>
    <row r="26" spans="2:5" ht="23.25" x14ac:dyDescent="0.25">
      <c r="B26" s="1">
        <v>17</v>
      </c>
      <c r="C26" s="2" t="s">
        <v>37</v>
      </c>
      <c r="D26" s="1"/>
      <c r="E26" s="1">
        <v>1000</v>
      </c>
    </row>
    <row r="27" spans="2:5" ht="23.25" x14ac:dyDescent="0.25">
      <c r="B27" s="1">
        <v>18</v>
      </c>
      <c r="C27" s="2" t="s">
        <v>37</v>
      </c>
      <c r="D27" s="1"/>
      <c r="E27" s="1">
        <v>1000</v>
      </c>
    </row>
    <row r="28" spans="2:5" ht="23.25" x14ac:dyDescent="0.25">
      <c r="B28" s="1">
        <v>19</v>
      </c>
      <c r="C28" s="2" t="s">
        <v>37</v>
      </c>
      <c r="D28" s="1"/>
      <c r="E28" s="1">
        <v>1000</v>
      </c>
    </row>
    <row r="29" spans="2:5" ht="23.25" x14ac:dyDescent="0.25">
      <c r="B29" s="1">
        <v>20</v>
      </c>
      <c r="C29" s="2" t="s">
        <v>37</v>
      </c>
      <c r="D29" s="1"/>
      <c r="E29" s="1">
        <v>1000</v>
      </c>
    </row>
    <row r="30" spans="2:5" ht="23.25" x14ac:dyDescent="0.25">
      <c r="B30" s="1">
        <v>21</v>
      </c>
      <c r="C30" s="2" t="s">
        <v>37</v>
      </c>
      <c r="D30" s="1"/>
      <c r="E30" s="1">
        <v>1000</v>
      </c>
    </row>
    <row r="31" spans="2:5" ht="23.25" x14ac:dyDescent="0.25">
      <c r="B31" s="1">
        <v>22</v>
      </c>
      <c r="C31" s="2" t="s">
        <v>37</v>
      </c>
      <c r="D31" s="1"/>
      <c r="E31" s="1">
        <v>1000</v>
      </c>
    </row>
    <row r="32" spans="2:5" ht="23.25" x14ac:dyDescent="0.25">
      <c r="B32" s="1">
        <v>23</v>
      </c>
      <c r="C32" s="2" t="s">
        <v>37</v>
      </c>
      <c r="D32" s="1"/>
      <c r="E32" s="1">
        <v>1000</v>
      </c>
    </row>
    <row r="33" spans="2:5" ht="23.25" x14ac:dyDescent="0.25">
      <c r="B33" s="1">
        <v>24</v>
      </c>
      <c r="C33" s="2" t="s">
        <v>37</v>
      </c>
      <c r="D33" s="1"/>
      <c r="E33" s="1">
        <v>1000</v>
      </c>
    </row>
    <row r="34" spans="2:5" ht="23.25" x14ac:dyDescent="0.25">
      <c r="B34" s="1">
        <v>25</v>
      </c>
      <c r="C34" s="2" t="s">
        <v>37</v>
      </c>
      <c r="D34" s="1"/>
      <c r="E34" s="1">
        <v>1000</v>
      </c>
    </row>
    <row r="35" spans="2:5" ht="23.25" x14ac:dyDescent="0.25">
      <c r="B35" s="1">
        <v>26</v>
      </c>
      <c r="C35" s="2" t="s">
        <v>37</v>
      </c>
      <c r="D35" s="1"/>
      <c r="E35" s="1">
        <v>1000</v>
      </c>
    </row>
    <row r="36" spans="2:5" ht="23.25" x14ac:dyDescent="0.25">
      <c r="B36" s="1">
        <v>27</v>
      </c>
      <c r="C36" s="2" t="s">
        <v>37</v>
      </c>
      <c r="D36" s="1"/>
      <c r="E36" s="1">
        <v>1000</v>
      </c>
    </row>
    <row r="37" spans="2:5" ht="23.25" x14ac:dyDescent="0.25">
      <c r="B37" s="1">
        <v>28</v>
      </c>
      <c r="C37" s="2" t="s">
        <v>37</v>
      </c>
      <c r="D37" s="1"/>
      <c r="E37" s="1">
        <v>1000</v>
      </c>
    </row>
    <row r="38" spans="2:5" ht="23.25" x14ac:dyDescent="0.25">
      <c r="B38" s="1">
        <v>29</v>
      </c>
      <c r="C38" s="2" t="s">
        <v>37</v>
      </c>
      <c r="D38" s="1"/>
      <c r="E38" s="1">
        <v>900</v>
      </c>
    </row>
    <row r="39" spans="2:5" ht="23.25" x14ac:dyDescent="0.25">
      <c r="B39" s="1">
        <v>30</v>
      </c>
      <c r="C39" s="2" t="s">
        <v>37</v>
      </c>
      <c r="D39" s="1"/>
      <c r="E39" s="1">
        <v>800</v>
      </c>
    </row>
    <row r="40" spans="2:5" ht="23.25" x14ac:dyDescent="0.25">
      <c r="B40" s="1">
        <v>31</v>
      </c>
      <c r="C40" s="2" t="s">
        <v>37</v>
      </c>
      <c r="D40" s="1"/>
      <c r="E40" s="1">
        <v>700</v>
      </c>
    </row>
    <row r="41" spans="2:5" ht="23.25" x14ac:dyDescent="0.25">
      <c r="B41" s="1">
        <v>32</v>
      </c>
      <c r="C41" s="2" t="s">
        <v>37</v>
      </c>
      <c r="D41" s="1"/>
      <c r="E41" s="1">
        <v>700</v>
      </c>
    </row>
    <row r="42" spans="2:5" ht="23.25" x14ac:dyDescent="0.25">
      <c r="B42" s="1">
        <v>33</v>
      </c>
      <c r="C42" s="2" t="s">
        <v>37</v>
      </c>
      <c r="D42" s="1"/>
      <c r="E42" s="1">
        <v>700</v>
      </c>
    </row>
    <row r="43" spans="2:5" ht="23.25" x14ac:dyDescent="0.25">
      <c r="B43" s="1">
        <v>34</v>
      </c>
      <c r="C43" s="2" t="s">
        <v>37</v>
      </c>
      <c r="D43" s="1"/>
      <c r="E43" s="1">
        <v>700</v>
      </c>
    </row>
    <row r="44" spans="2:5" ht="23.25" x14ac:dyDescent="0.25">
      <c r="B44" s="1">
        <v>35</v>
      </c>
      <c r="C44" s="2" t="s">
        <v>37</v>
      </c>
      <c r="D44" s="1"/>
      <c r="E44" s="1"/>
    </row>
    <row r="45" spans="2:5" ht="23.25" x14ac:dyDescent="0.25">
      <c r="B45" s="1">
        <v>36</v>
      </c>
      <c r="C45" s="2" t="s">
        <v>37</v>
      </c>
      <c r="D45" s="1"/>
      <c r="E45" s="1"/>
    </row>
    <row r="46" spans="2:5" ht="23.25" x14ac:dyDescent="0.25">
      <c r="B46" s="1">
        <v>37</v>
      </c>
      <c r="C46" s="2" t="s">
        <v>37</v>
      </c>
      <c r="D46" s="1"/>
      <c r="E46" s="1"/>
    </row>
    <row r="47" spans="2:5" ht="23.25" x14ac:dyDescent="0.25">
      <c r="B47" s="1">
        <v>38</v>
      </c>
      <c r="C47" s="2" t="s">
        <v>37</v>
      </c>
      <c r="D47" s="1"/>
      <c r="E47" s="1"/>
    </row>
    <row r="48" spans="2:5" ht="23.25" x14ac:dyDescent="0.25">
      <c r="B48" s="1">
        <v>39</v>
      </c>
      <c r="C48" s="2" t="s">
        <v>37</v>
      </c>
      <c r="D48" s="1"/>
      <c r="E48" s="1"/>
    </row>
    <row r="49" spans="2:11" ht="23.25" x14ac:dyDescent="0.25">
      <c r="B49" s="1">
        <v>40</v>
      </c>
      <c r="C49" s="2" t="s">
        <v>37</v>
      </c>
      <c r="D49" s="1"/>
      <c r="E49" s="1"/>
    </row>
    <row r="50" spans="2:11" ht="23.25" x14ac:dyDescent="0.25">
      <c r="B50" s="1">
        <v>41</v>
      </c>
      <c r="C50" s="2" t="s">
        <v>37</v>
      </c>
      <c r="D50" s="1"/>
      <c r="E50" s="1"/>
    </row>
    <row r="51" spans="2:11" ht="23.25" x14ac:dyDescent="0.25">
      <c r="B51" s="1">
        <v>42</v>
      </c>
      <c r="C51" s="2" t="s">
        <v>37</v>
      </c>
      <c r="D51" s="1"/>
      <c r="E51" s="1"/>
    </row>
    <row r="52" spans="2:11" ht="23.25" x14ac:dyDescent="0.25">
      <c r="B52" s="1">
        <v>43</v>
      </c>
      <c r="C52" s="2" t="s">
        <v>37</v>
      </c>
      <c r="D52" s="1"/>
      <c r="E52" s="1"/>
    </row>
    <row r="53" spans="2:11" ht="23.25" x14ac:dyDescent="0.25">
      <c r="B53" s="1">
        <v>44</v>
      </c>
      <c r="C53" s="2" t="s">
        <v>37</v>
      </c>
      <c r="D53" s="1"/>
      <c r="E53" s="1"/>
    </row>
    <row r="54" spans="2:11" ht="23.25" x14ac:dyDescent="0.25">
      <c r="B54" s="1">
        <v>45</v>
      </c>
      <c r="C54" s="2" t="s">
        <v>37</v>
      </c>
      <c r="D54" s="1"/>
      <c r="E54" s="1"/>
    </row>
    <row r="55" spans="2:11" ht="23.25" x14ac:dyDescent="0.25">
      <c r="B55" s="1">
        <v>46</v>
      </c>
      <c r="C55" s="2" t="s">
        <v>37</v>
      </c>
      <c r="D55" s="1"/>
      <c r="E55" s="1"/>
    </row>
    <row r="56" spans="2:11" ht="23.25" x14ac:dyDescent="0.25">
      <c r="B56" s="1">
        <v>47</v>
      </c>
      <c r="C56" s="2" t="s">
        <v>37</v>
      </c>
      <c r="D56" s="1"/>
      <c r="E56" s="1"/>
    </row>
    <row r="57" spans="2:11" ht="23.25" x14ac:dyDescent="0.25">
      <c r="B57" s="1">
        <v>48</v>
      </c>
      <c r="C57" s="2" t="s">
        <v>37</v>
      </c>
      <c r="D57" s="1"/>
      <c r="E57" s="1"/>
    </row>
    <row r="58" spans="2:11" ht="23.25" x14ac:dyDescent="0.25">
      <c r="B58" s="1">
        <v>49</v>
      </c>
      <c r="C58" s="2" t="s">
        <v>37</v>
      </c>
      <c r="D58" s="1"/>
      <c r="E58" s="1"/>
    </row>
    <row r="59" spans="2:11" ht="23.25" x14ac:dyDescent="0.25">
      <c r="B59" s="1">
        <v>50</v>
      </c>
      <c r="C59" s="2" t="s">
        <v>37</v>
      </c>
      <c r="D59" s="1"/>
      <c r="E59" s="1"/>
    </row>
    <row r="60" spans="2:11" ht="23.25" x14ac:dyDescent="0.25">
      <c r="B60" s="1">
        <v>51</v>
      </c>
      <c r="C60" s="2" t="s">
        <v>37</v>
      </c>
      <c r="D60" s="1"/>
      <c r="E60" s="1"/>
    </row>
    <row r="61" spans="2:11" ht="55.5" customHeight="1" x14ac:dyDescent="0.25">
      <c r="B61" s="5">
        <v>51</v>
      </c>
      <c r="C61" s="19" t="s">
        <v>42</v>
      </c>
      <c r="D61" s="19"/>
      <c r="E61" s="11">
        <f>SUM(E10:E60)</f>
        <v>32700</v>
      </c>
      <c r="F61" s="29" t="s">
        <v>45</v>
      </c>
      <c r="G61" s="30"/>
      <c r="H61" s="30"/>
      <c r="I61" s="30"/>
      <c r="J61" s="30"/>
      <c r="K61" s="31"/>
    </row>
    <row r="62" spans="2:11" ht="15.75" x14ac:dyDescent="0.25">
      <c r="B62" s="32" t="s">
        <v>40</v>
      </c>
      <c r="C62" s="32"/>
      <c r="D62" s="32"/>
      <c r="E62" s="32"/>
    </row>
    <row r="63" spans="2:11" x14ac:dyDescent="0.25">
      <c r="B63" s="1">
        <v>1</v>
      </c>
      <c r="C63" s="2" t="s">
        <v>41</v>
      </c>
      <c r="D63" s="1"/>
      <c r="E63" s="1">
        <v>1000</v>
      </c>
    </row>
    <row r="64" spans="2:11" x14ac:dyDescent="0.25">
      <c r="B64" s="1">
        <v>2</v>
      </c>
      <c r="C64" s="2" t="s">
        <v>41</v>
      </c>
      <c r="D64" s="1"/>
      <c r="E64" s="1">
        <v>1000</v>
      </c>
    </row>
    <row r="65" spans="2:5" x14ac:dyDescent="0.25">
      <c r="B65" s="1">
        <v>3</v>
      </c>
      <c r="C65" s="2" t="s">
        <v>41</v>
      </c>
      <c r="D65" s="1"/>
      <c r="E65" s="1">
        <v>1000</v>
      </c>
    </row>
    <row r="66" spans="2:5" x14ac:dyDescent="0.25">
      <c r="B66" s="1">
        <v>4</v>
      </c>
      <c r="C66" s="2" t="s">
        <v>41</v>
      </c>
      <c r="D66" s="1"/>
      <c r="E66" s="1">
        <v>1000</v>
      </c>
    </row>
    <row r="67" spans="2:5" x14ac:dyDescent="0.25">
      <c r="B67" s="1">
        <v>5</v>
      </c>
      <c r="C67" s="2" t="s">
        <v>41</v>
      </c>
      <c r="D67" s="1"/>
      <c r="E67" s="1">
        <v>1000</v>
      </c>
    </row>
    <row r="68" spans="2:5" x14ac:dyDescent="0.25">
      <c r="B68" s="5">
        <v>5</v>
      </c>
      <c r="C68" s="19" t="s">
        <v>42</v>
      </c>
      <c r="D68" s="19"/>
      <c r="E68" s="5">
        <f>SUM(E63:E67)</f>
        <v>5000</v>
      </c>
    </row>
    <row r="69" spans="2:5" ht="15.75" x14ac:dyDescent="0.25">
      <c r="B69" s="6">
        <f>B68+B61+B8</f>
        <v>58</v>
      </c>
      <c r="C69" s="28" t="s">
        <v>44</v>
      </c>
      <c r="D69" s="28"/>
      <c r="E69" s="6">
        <f>E68+E61+E8</f>
        <v>39550</v>
      </c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</sheetData>
  <mergeCells count="9">
    <mergeCell ref="C69:D69"/>
    <mergeCell ref="F61:K61"/>
    <mergeCell ref="B3:E3"/>
    <mergeCell ref="B5:E5"/>
    <mergeCell ref="C8:D8"/>
    <mergeCell ref="B9:E9"/>
    <mergeCell ref="B62:E62"/>
    <mergeCell ref="C68:D68"/>
    <mergeCell ref="C61:D6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არსებული შტატები</vt:lpstr>
      <vt:lpstr>არსებული შტატგარეშე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2019-04-16T11:00:29Z</dcterms:modified>
</cp:coreProperties>
</file>