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0" i="1" l="1"/>
  <c r="G7" i="1" l="1"/>
  <c r="H9" i="1" l="1"/>
  <c r="I9" i="1"/>
  <c r="H7" i="1" l="1"/>
  <c r="E9" i="1"/>
  <c r="F9" i="1"/>
  <c r="G9" i="1"/>
  <c r="D9" i="1"/>
</calcChain>
</file>

<file path=xl/sharedStrings.xml><?xml version="1.0" encoding="utf-8"?>
<sst xmlns="http://schemas.openxmlformats.org/spreadsheetml/2006/main" count="19" uniqueCount="16">
  <si>
    <t>35 01 05</t>
  </si>
  <si>
    <t>35 02 05</t>
  </si>
  <si>
    <t>სახელმწიფო ზრუნვის, ადამიანით ვაჭრობის (ტრეფიკინგის) მსხვერპლთა დაცვისა და დახმარების პროგრამის მართვა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</si>
  <si>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</si>
  <si>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ჯამი</t>
  </si>
  <si>
    <t xml:space="preserve">წარდგენილი ძველი ფუნქციით </t>
  </si>
  <si>
    <t>ბიუჯეტი</t>
  </si>
  <si>
    <t>საშტატო რიცხოვნობა</t>
  </si>
  <si>
    <t>ხელშეკრულებით დასაქმებული პირი</t>
  </si>
  <si>
    <t>ახალი ფუნქციებით</t>
  </si>
  <si>
    <t xml:space="preserve">შენიშვნა: </t>
  </si>
  <si>
    <t xml:space="preserve">67 ტერიტორიული ორგანოს შრომის ანაზღაურებისთვის საჭიროა </t>
  </si>
  <si>
    <t>ც.ა. შრომის ანაზღაურება გაიზარდა</t>
  </si>
  <si>
    <t>სოც. უზრუნველყოფა</t>
  </si>
  <si>
    <t xml:space="preserve">საქონელი და მომსახურება </t>
  </si>
  <si>
    <t>არაფინანსური აქტივების ზრდა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</si>
</sst>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Sylfaen"/>
      <family val="2"/>
      <scheme val="minor"/>
    </font>
    <font>
      <b/>
      <sz val="12"/>
      <color theme="3" tint="-0.249977111117893"/>
      <name val="Sylfaen"/>
      <family val="1"/>
      <charset val="204"/>
    </font>
    <font>
      <b/>
      <sz val="11"/>
      <color theme="1"/>
      <name val="Sylfaen"/>
      <family val="1"/>
      <charset val="204"/>
      <scheme val="minor"/>
    </font>
    <font>
      <sz val="11"/>
      <color theme="1"/>
      <name val="Sylfaen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tabSelected="1" workbookViewId="0">
      <selection activeCell="J19" sqref="J19"/>
    </sheetView>
  </sheetViews>
  <sheetFormatPr defaultRowHeight="15" x14ac:dyDescent="0.25"/>
  <cols>
    <col min="1" max="1" width="4.625" customWidth="1"/>
    <col min="3" max="3" width="38.875" customWidth="1"/>
    <col min="4" max="4" width="11.625" customWidth="1"/>
    <col min="5" max="5" width="14" customWidth="1"/>
    <col min="6" max="6" width="18" customWidth="1"/>
    <col min="7" max="7" width="15.75" customWidth="1"/>
    <col min="8" max="8" width="13.875" customWidth="1"/>
    <col min="9" max="9" width="16.75" customWidth="1"/>
  </cols>
  <sheetData>
    <row r="5" spans="2:9" ht="60" customHeight="1" x14ac:dyDescent="0.25">
      <c r="B5" s="15">
        <v>2020</v>
      </c>
      <c r="C5" s="15"/>
      <c r="D5" s="12" t="s">
        <v>5</v>
      </c>
      <c r="E5" s="13"/>
      <c r="F5" s="14"/>
      <c r="G5" s="12" t="s">
        <v>9</v>
      </c>
      <c r="H5" s="13"/>
      <c r="I5" s="14"/>
    </row>
    <row r="6" spans="2:9" ht="60" customHeight="1" x14ac:dyDescent="0.25">
      <c r="B6" s="2"/>
      <c r="C6" s="2"/>
      <c r="D6" s="2" t="s">
        <v>6</v>
      </c>
      <c r="E6" s="9" t="s">
        <v>7</v>
      </c>
      <c r="F6" s="9" t="s">
        <v>8</v>
      </c>
      <c r="G6" s="2" t="s">
        <v>6</v>
      </c>
      <c r="H6" s="9" t="s">
        <v>7</v>
      </c>
      <c r="I6" s="9" t="s">
        <v>8</v>
      </c>
    </row>
    <row r="7" spans="2:9" ht="69" customHeight="1" x14ac:dyDescent="0.25">
      <c r="B7" s="1" t="s">
        <v>0</v>
      </c>
      <c r="C7" s="2" t="s">
        <v>2</v>
      </c>
      <c r="D7" s="7">
        <v>1100000</v>
      </c>
      <c r="E7" s="7">
        <v>37</v>
      </c>
      <c r="F7" s="7">
        <v>6</v>
      </c>
      <c r="G7" s="7">
        <f>D7+1285200+6969000+252000+600000+82542</f>
        <v>10288742</v>
      </c>
      <c r="H7" s="5">
        <f>37+49+504</f>
        <v>590</v>
      </c>
      <c r="I7" s="5">
        <v>6</v>
      </c>
    </row>
    <row r="8" spans="2:9" ht="56.25" customHeight="1" x14ac:dyDescent="0.25">
      <c r="B8" s="1" t="s">
        <v>1</v>
      </c>
      <c r="C8" s="2" t="s">
        <v>3</v>
      </c>
      <c r="D8" s="6">
        <v>7300000</v>
      </c>
      <c r="E8" s="6"/>
      <c r="F8" s="6">
        <v>554</v>
      </c>
      <c r="G8" s="6">
        <v>7300000</v>
      </c>
      <c r="H8" s="3"/>
      <c r="I8" s="5">
        <v>554</v>
      </c>
    </row>
    <row r="9" spans="2:9" ht="32.25" customHeight="1" x14ac:dyDescent="0.25">
      <c r="B9" s="3"/>
      <c r="C9" s="2" t="s">
        <v>4</v>
      </c>
      <c r="D9" s="8">
        <f t="shared" ref="D9:I9" si="0">SUM(D7:D8)</f>
        <v>8400000</v>
      </c>
      <c r="E9" s="8">
        <f t="shared" si="0"/>
        <v>37</v>
      </c>
      <c r="F9" s="8">
        <f t="shared" si="0"/>
        <v>560</v>
      </c>
      <c r="G9" s="8">
        <f t="shared" si="0"/>
        <v>17588742</v>
      </c>
      <c r="H9" s="10">
        <f t="shared" si="0"/>
        <v>590</v>
      </c>
      <c r="I9" s="10">
        <f t="shared" si="0"/>
        <v>560</v>
      </c>
    </row>
    <row r="10" spans="2:9" x14ac:dyDescent="0.25">
      <c r="D10" s="4"/>
      <c r="E10" s="4"/>
      <c r="F10" s="4"/>
      <c r="G10" s="4"/>
    </row>
    <row r="11" spans="2:9" x14ac:dyDescent="0.25">
      <c r="D11" s="4"/>
      <c r="E11" s="4"/>
      <c r="F11" s="4"/>
      <c r="G11" s="4"/>
    </row>
    <row r="12" spans="2:9" x14ac:dyDescent="0.25">
      <c r="D12" s="4"/>
      <c r="E12" s="4"/>
      <c r="F12" s="4"/>
      <c r="G12" s="4"/>
    </row>
    <row r="13" spans="2:9" x14ac:dyDescent="0.25">
      <c r="D13" s="4"/>
      <c r="E13" s="4"/>
      <c r="F13" s="4"/>
      <c r="G13" s="4"/>
    </row>
    <row r="14" spans="2:9" x14ac:dyDescent="0.25">
      <c r="B14" t="s">
        <v>10</v>
      </c>
      <c r="C14" t="s">
        <v>12</v>
      </c>
      <c r="D14" s="4"/>
      <c r="E14" s="4"/>
      <c r="F14" s="11">
        <v>1285200</v>
      </c>
      <c r="G14" s="4"/>
    </row>
    <row r="15" spans="2:9" x14ac:dyDescent="0.25">
      <c r="C15" t="s">
        <v>11</v>
      </c>
      <c r="D15" s="4"/>
      <c r="E15" s="4"/>
      <c r="F15" s="11">
        <v>6969000</v>
      </c>
      <c r="G15" s="4"/>
    </row>
    <row r="16" spans="2:9" x14ac:dyDescent="0.25">
      <c r="C16" t="s">
        <v>14</v>
      </c>
      <c r="D16" s="4"/>
      <c r="E16" s="4"/>
      <c r="F16" s="11">
        <v>252000</v>
      </c>
      <c r="G16" s="4"/>
    </row>
    <row r="17" spans="3:7" x14ac:dyDescent="0.25">
      <c r="C17" t="s">
        <v>13</v>
      </c>
      <c r="D17" s="4"/>
      <c r="E17" s="4"/>
      <c r="F17" s="11">
        <v>82542</v>
      </c>
      <c r="G17" s="4"/>
    </row>
    <row r="18" spans="3:7" x14ac:dyDescent="0.25">
      <c r="C18" t="s">
        <v>15</v>
      </c>
      <c r="D18" s="4"/>
      <c r="E18" s="4"/>
      <c r="F18" s="11">
        <v>600000</v>
      </c>
      <c r="G18" s="4"/>
    </row>
    <row r="20" spans="3:7" x14ac:dyDescent="0.25">
      <c r="F20" s="16">
        <f>SUM(F14:F19)</f>
        <v>9188742</v>
      </c>
    </row>
  </sheetData>
  <mergeCells count="3">
    <mergeCell ref="D5:F5"/>
    <mergeCell ref="G5:I5"/>
    <mergeCell ref="B5:C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2019-09-27T13:17:06Z</dcterms:modified>
</cp:coreProperties>
</file>