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1161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1" l="1"/>
  <c r="G6" i="1"/>
  <c r="G7" i="1"/>
  <c r="G8" i="1"/>
  <c r="G9" i="1"/>
  <c r="G4" i="1"/>
</calcChain>
</file>

<file path=xl/sharedStrings.xml><?xml version="1.0" encoding="utf-8"?>
<sst xmlns="http://schemas.openxmlformats.org/spreadsheetml/2006/main" count="37" uniqueCount="22">
  <si>
    <t>დასახელება</t>
  </si>
  <si>
    <t>ფუნქიური მახასიათებლები</t>
  </si>
  <si>
    <t>განზომილების ერთეული</t>
  </si>
  <si>
    <t>რაოდენობა</t>
  </si>
  <si>
    <t>წარმოშობის ქვეყანა</t>
  </si>
  <si>
    <t>მწარმოებელი</t>
  </si>
  <si>
    <t>ერთკამერიანი კარდიოვერტერ-დეფიბრილატორი</t>
  </si>
  <si>
    <t>ორკამერიანი კარდიოვერტერ-დეფიბრილატორი</t>
  </si>
  <si>
    <t>რესინქრონიზატორ-დეფიბრილატორი</t>
  </si>
  <si>
    <t>№</t>
  </si>
  <si>
    <t>კომპლექტაცია</t>
  </si>
  <si>
    <t>ერთეულის ღირებულება (ლარში)</t>
  </si>
  <si>
    <t>მთლიანი ღირებულება (ლარში)</t>
  </si>
  <si>
    <r>
      <t xml:space="preserve">I.   1) ერთ-კამერიანი კარდიოვერტერ-დეფიბრილატორი, ICD-VR  მაქსიმალური ენერგიის მიწოდება არანაკლებ 35 ჯოულისა. პეისინგის მაქსიმალური ვოლტაჟი არანაკლებ 7 ვოლტისა. საშუალო სამუშაო ხანგრძლივობა სტანდარტულ კონდიციებში 4 - 6 წელი. DF-1 კონექტორი. MRI-სთან თავსებადი სისტემა. სისქე არაუმეტეს  15მმ. </t>
    </r>
    <r>
      <rPr>
        <sz val="11"/>
        <color theme="1"/>
        <rFont val="Calibri"/>
        <family val="2"/>
        <scheme val="minor"/>
      </rPr>
      <t>მონაცემების ტელემეტრიული გადაცემის ან მის გარეშე შესაძლებლობა. შოკის ვექტორის პოლარობის ავტომატური ან მექანიკური ცვლა. 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დისკრიმინატორი.    2) მარჯვენა პარკუჭის დეფიბრილატორის ელექტროდი ერთი ან ორი კოჭით,  აქტიური ფიქსაციით.  DF-1 კონექტორი. 3) ცენტრალური ვენის სახლეჩი ინტროდუსერი მარჯვენა პარკუჭის (დეფიბრილატორის)  ელექტროდისთვის. (ინტროდუსერის ზომა უნდა შეესაბამებოდეს დეფიბრილატორის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t>
    </r>
  </si>
  <si>
    <r>
      <t xml:space="preserve">II   1) ერთ-კამერიანი კარდიოვერტერ-დეფიბრილატორი, ICD-VR  მაქსიმალური ენერგიის მიწოდება არანაკლებ 35 ჯოულისა. პეისინგის მაქსიმალური ვოლტაჟი არანაკლებ 7 ვოლტისა. საშუალო სამუშაო ხანგრძლივობა სტანდარტულ კონდიციებში 4 - 6 წელი. DF-4 კონექტორი. MRI-სთან თავსებადი სისტემა. სისქე არაუმეტეს  15მმ.  </t>
    </r>
    <r>
      <rPr>
        <sz val="11"/>
        <color theme="1"/>
        <rFont val="Calibri"/>
        <family val="2"/>
        <scheme val="minor"/>
      </rPr>
      <t>მონაცემების ტელემეტრიული გადაცემის ან მის გარეშე შესაძლებლობა. შოკის ვექტორის პოლარობის ავტომატური ან მექანიკური ცვლა. 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დისკრიმინატორი.  2) მარჯვენა პარკუჭის დეფიბრილატორის ელექტროდი ერთი ან ორი კოჭით,  აქტიური ფიქსაციით. DF-4 კონექტორი. 3) ცენტრალური ვენის სახლეჩი ინტროდუსერი მარჯვენა პარკუჭის (დეფიბრილატორის)  ელექტროდისთვის. (ინტროდუსერის ზომა უნდა შეესაბამებოდეს დეფიბრილატორის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t>
    </r>
  </si>
  <si>
    <r>
      <t xml:space="preserve">III    1) ორ-კამერიანი კარდიოვერტერ-დეფიბრილატორი ICD-DR მაქსიმალური ენერგიის მიწოდება არანაკლებ 35 ჯოულისა, პეისინგის მაქსიმალური ვოლტაჟი არანაკლებ 7 ვოლტისა, საშუალო სამუშაო ხანგრძლივობა სტანდარტულ კონდიციებში 4 - 6 წელი,  DF-1  კონექტორი, წინაგულის ელექტროდი IS-1 სტანდარტი. MRI-სთან თავსებადი სისტემა. სისქე არაუმეტეს 15მმ. </t>
    </r>
    <r>
      <rPr>
        <sz val="11"/>
        <color theme="1"/>
        <rFont val="Calibri"/>
        <family val="2"/>
        <scheme val="minor"/>
      </rPr>
      <t>მონაცემების ტელემეტრიული გადაცემისა ან მის გარეშე შესაძლებლობა. შოკის ვექტორის პოლარობის ავტომატური ან მექანიკური ცვლა. შოკის ვექტორის პოლარობის ავტომატური ცვლა ან მექანიკური.პარკუჭოვანი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ან/და ორკამერიანი დისკრიმინატორები.  2) მარჯვენა პარკუჭის დეფიბრილატორის ელექტროდი ერთი ან ორი კოჭით,  აქტიური ფიქსაციით.  DF-1 კონექტორი. 3) წინაგულის აქტიური ფიქსაციის ელექტროდი, ელექტროდის სიგრძე არ უნდა იყოს 50-სმ ზე ნაკლები. ელექტროდის კონექტორი უნდა იყოს IS-1 სტანდარტი. 4) ცენტრალური ვენის სახლეჩი ინტროდუსერი მარჯვენა პარკუჭის (დეფიბრილატორის)  ელექტროდისთვის. ინტროდუსერის ზომა უნდა შეესაბამებოდეს დეფიბრილატორის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 5)  ცენტრალური ვენის სახლეჩი ინტროდუსერი მარჯვენა წინაგულის ელექტროდისთვის. (ინტროდუსერის ზომა უნდა შეესაბამებოდეს მარჯვენა წინაგულის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t>
    </r>
  </si>
  <si>
    <r>
      <t xml:space="preserve">IV    1) ორ-კამერიანი კარდიოვერტერ-დეფიბრილატორი ICD-DR მაქსიმალური ენერგიის მიწოდება არანაკლებ 35 ჯოულისა,  პეისინგის მაქსიმალური ვოლტაჟი არანაკლებ 7 ვოლტისა. საშუალო სამუშაო ხანგრძლივობა სტანდარტულ კონდიციებში 4 - 6 წელი,  DF-4 კონექტორი, წინაგულის ელექტროდი თავსებადი IS-1 სტანდარტთან. MRI-სთან თავსებადი სისტემა. სისქე არაუმეტეს 15მმ. </t>
    </r>
    <r>
      <rPr>
        <sz val="11"/>
        <color theme="1"/>
        <rFont val="Calibri"/>
        <family val="2"/>
        <scheme val="minor"/>
      </rPr>
      <t>მონაცემების ტელემეტრიული გადაცემისა ან მის გარეშე შესაძლებლობა. შოკის ვექტორის პოლარობის ავტომატური ან მექანიკური ცვლა.პარკუჭოვანი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ან/და ორკამერიანი დისკრიმინატორები. 2) მარჯვენა პარკუჭის დეფიბრილატორის ელექტროდი ერთი ან ორი კოჭით,  აქტიური ფიქსაციით. DF-4 კონექტორი. 3) წინაგულის აქტიური ფიქსაციის ელექტროდი, ელექტროდის სიგრძე არ უნდა იყოს 50-სმ ზე ნაკლები. ელექტროდის კონექტორი უნდა იყოს IS-1 სტანდარტი. 4) ცენტრალური ვენის სახლეჩი ინტროდუსერი მარჯვენა პარკუჭის (დეფიბრილატორის)  ელექტროდისთვის. ინტროდუსერის ზომა უნდა შეესაბამებოდეს დეფიბრილატორის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 5)  ცენტრალური ვენის სახლეჩი ინტროდუსერი მარჯვენა წინაგულის ელექტროდისთვის. (ინტროდუსერის ზომა უნდა შეესაბამებოდეს მარჯვენა წინაგულის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t>
    </r>
  </si>
  <si>
    <r>
      <t xml:space="preserve">V   1) 3 კამერიანი კარდიოვერტერ დეფიბრილატორი (რესინქრონიზატორი)  CRT-D მაქსიმალური ენერგიის მიწოდება არანაკლებ 35 ჯოულისა,  პეისინგის მაქსიმალური ვოლტაჟი არანაკლებ 7 ვოლტისა, საშუალო სამუშაო ხანგრძლივობა სტანდარტულ კონდიციებში 4 - 6 წელი, DF-1  კონექტორი. წინაგულისა და კორონალური სინუსის ელექტროდი უნდა შეესაბამებოდეს IS1  სტანდარტს. MRI-სთან თავსებადი სისტემა. სისქე არაუმეტეს 15მმ. </t>
    </r>
    <r>
      <rPr>
        <sz val="11"/>
        <color theme="1"/>
        <rFont val="Calibri"/>
        <family val="2"/>
        <scheme val="minor"/>
      </rPr>
      <t>მონაცემების ტელემეტრიული გადაცემის  ან მის გარეშეშესაძლებლობა. შოკის ვექტორის პოლარობის ავტომატური ან მექანიკური ცვლა. 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ან/და ორკამერიანი დისკრიმინატორები.  AV და VV ინტერვალების ავტომატური ან მექანიკური ოპტიმიზაცია. პეისინგის ვექტორის ავტომატური ან მექანიკური ოპტიმიზაცვია. გულის უკმარისობის მონიტორინგი. წინაგულის, მარჯვენა პარკუჭისა და მარცხენა პარკუჭის (კორონარული სინუსის) გადამწოდებზე ჩაჭერის მენეჯმენტი ან მის გარეშე. 2) წინაგულის აქტიური ფიქსაციის ელექტროდი, ელექტროდის სიგრძე არ უნდა იყოს 50-სმ ზე ნაკლები. ელექტროდის კონექტორი უნდა იყოს IS-1 სტანდარტი. 3) მარჯვენა პარკუჭის დეფიბრილატორის ელექტროდი ერთი ან ორი კოჭით,  აქტიური ფიქსაციით. DF-1  კონექტორი 4) მარცხენა პარკუჭის (კორონალური სინუსის) ელექტროდის მაქსიმალური ელექტროდის ზომა ნაკლები 5.5 ფრენჩზე. ელექტროდი უნდა გამოყენებული იყოს მავთულით. IS-1 სტანდარტით. 5) კორონალური სინუსის მიმწოდებელი სისტემა. მიმწოდებელი სისტემა უნდა იყოს მინიმუმ ორი მოხრილობის, გახლეჩვადი ან გაჭრადი და ახლდეს შესაბამისი საჭრელი (სლიტერი),  უნდა ახლდეს სათანადო მავთული (გაიდვაიერი)  6) სუბ სელექციური კათეტერი რომელიც უნდა თავსდებოდეს მიმწოდებელ სისტემაში, მასში (სუბ სელექციურ კათეტერში) უნდა თავსდებოდეს მარცხენა პარკუჭის (კორონალური სინუსის) ელექტროდი. სხვადასხვა მოხრილობებით. 7) კორონალური სინუსის ბალონური კათეტერი. 8) ცენტრალური  ვენის სახლეჩი ინტროდუსერი მარჯვენა პარკუჭის (დეფიბრილატორის)  ელექტროდისთვის. ინტროდუსერის ზომა უნდა შეესაბამებოდეს დეფიბრილატორის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 9) ცენტრალური ვენის სახლეჩი ინტროდუსერი მარჯვენა წინაგულის ელექტროდისთვის. ინტროდუსერის ზომა უნდა შეესაბამებოდეს მარჯვენა წინაგულის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t>
    </r>
  </si>
  <si>
    <r>
      <t xml:space="preserve">VI   1) 3 კამერიანი კარდიოვერტერ დეფიბრილატორი (რესინქრონიზატორი)  CRT-D მაქსიმალური ენერგიის მიწოდება არანაკლებ 35 ჯოულისა,  პეისინგის მაქსიმალური ვოლტაჟი არანაკლებ 7 ვოლტისა, საშუალო სამუშაო ხანგრძლივობა სტანდარტულ კონდიციებში 4 - 6 წელი,  DF-4 კონექტორი. კორონალური სინუსის ელექტროდი უნდა შეესაბამებოდეს IS4  სტანდარტს. MRI-სთან თავსებადი სისტემა. სისქე არაუმეტეს 15მმ.  </t>
    </r>
    <r>
      <rPr>
        <sz val="11"/>
        <color theme="1"/>
        <rFont val="Calibri"/>
        <family val="2"/>
        <scheme val="minor"/>
      </rPr>
      <t>მონაცემების ტელემეტრიული გადაცემისა ან მის გარეშე შესაძლებლობა. შოკის ვექტორის პოლარობის ავტომატური ან მექანიკური ცვლა.პარკუჭოვანი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ან/და ორკამერიანი დისკრიმინატორები.  AV და VV ინტერვალების ავტომატური ან მექანიკური ოპტიმიზაცია. პეისინგის ვექტორის ავტომატური ან მექანიკური ოპტიმიზაცვია. გულის უკმარისობის მონიტორინგი. წინაგულის, მარჯვენა პარკუჭისა და მარცხენა პარკუჭის (კორონარული სინუსის) გადამწოდებზე ჩაჭერის მენეჯმენტი ან მის გარეშე. 2) წინაგულის აქტიური ფიქსაციის ელექტროდი, ელექტროდის სიგრძე არ უნდა იყოს 50-სმ ზე ნაკლები. ელექტროდის კონექტორი უნდა იყოს IS-1 სტანდარტი. 3) მარჯვენა პარკუჭის დეფიბრილატორის ელექტროდი ერთი ან ორი კოჭით,  აქტიური ფიქსაციით. DF-4 კონექტორი 4) მარცხენა პარკუჭის (კორონალური სინუსის) ელექტროდის ზომა ნაკლები 5.5 ფრენჩზე. ელექტროდი უნდა გამოყენებული იყოს მავთულით. IS-4 სტანდარტით. 5) კორონალური სინუსის მიმწოდებელი სისტემა. მიმწოდებელი სისტემა უნდა იყოს მინიმუმ ორი მოხრილობის, გახლეჩვადი ან გაჭრადი და ახლდეს შესაბამისი საჭრელი (სლიტერი),  უნდა ახლდეს სათანადო მავთული (გაიდვაიერი)  6) სუბ სელექციური კათეტერი რომელიც უნდა თავსდებოდეს მიმწოდებელ სისტემაში, მასში (სუბ სელექციურ კათეტერში) უნდა თავსდებოდეს მარცხენა პარკუჭის (კორონალური სინუსის) ელექტროდი. სხვადასხვა მოხრილობებით. 7) კორონალური სინუსის ბალონური კათეტერი. 8) ცენტრალური ვენის სახლეჩი ინტროდუსერი მარჯვენა პარკუჭის (დეფიბრილატორის)  ელექტროდისთვის. ინტროდუსერის ზომა უნდა შეესაბამებოდეს დეფიბრილატორის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  9) ცენრალური ვენის სახლეჩი ინტროდუსერი მარჯვენა წინაგულის ელექტროდისთვის. ინტროდუსერის ზომა უნდა შეესაბამებოდეს მარჯვენა წინაგულის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t>
    </r>
  </si>
  <si>
    <r>
      <t xml:space="preserve">დანართი </t>
    </r>
    <r>
      <rPr>
        <b/>
        <sz val="11"/>
        <color theme="1"/>
        <rFont val="Calibri"/>
        <family val="2"/>
      </rPr>
      <t>№</t>
    </r>
    <r>
      <rPr>
        <b/>
        <sz val="11"/>
        <color theme="1"/>
        <rFont val="Calibri"/>
        <family val="2"/>
        <scheme val="minor"/>
      </rPr>
      <t>1</t>
    </r>
  </si>
  <si>
    <t>გერმანია</t>
  </si>
  <si>
    <t>BIOTRONIK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</si>
</sst>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44" formatCode="_(&quot;$&quot;* #,##0.00_);_(&quot;$&quot;* \(#,##0.00\);_(&quot;$&quot;* &quot;-&quot;??_);_(@_)"/>
    <numFmt numFmtId="43" formatCode="_(* #,##0.00_);_(* \(#,##0.00\);_(* &quot;-&quot;??_);_(@_)"/>
  </numFmts>
  <fonts count="4" x14ac:knownFonts="1">
    <font>
      <sz val="11"/>
      <color theme="1"/>
      <name val="Calibri"/>
      <family val="2"/>
      <scheme val="minor"/>
    </font>
    <font>
      <b/>
      <sz val="11"/>
      <color theme="1"/>
      <name val="Calibri"/>
      <family val="2"/>
      <scheme val="minor"/>
    </font>
    <font>
      <b/>
      <sz val="11"/>
      <color theme="1"/>
      <name val="Calibri"/>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44" fontId="3" fillId="0" borderId="0" applyFont="0" applyFill="0" applyBorder="0" applyAlignment="0" applyProtection="0"/>
  </cellStyleXfs>
  <cellXfs count="17">
    <xf numFmtId="0" fontId="0" fillId="0" borderId="0" xfId="0"/>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0" fillId="2" borderId="1" xfId="0" applyFont="1" applyFill="1" applyBorder="1" applyAlignment="1">
      <alignment horizontal="left" vertical="center" wrapText="1"/>
    </xf>
    <xf numFmtId="0" fontId="0" fillId="2" borderId="1" xfId="0" applyFont="1" applyFill="1" applyBorder="1" applyAlignment="1">
      <alignment horizontal="left" vertical="center"/>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1" fillId="0" borderId="0" xfId="0" applyFont="1" applyAlignment="1">
      <alignment horizontal="right"/>
    </xf>
    <xf numFmtId="41" fontId="0" fillId="2" borderId="1" xfId="0" applyNumberFormat="1" applyFont="1" applyFill="1" applyBorder="1" applyAlignment="1">
      <alignment horizontal="center" vertical="center"/>
    </xf>
    <xf numFmtId="41" fontId="0" fillId="2" borderId="2" xfId="0" applyNumberFormat="1" applyFont="1" applyFill="1" applyBorder="1" applyAlignment="1">
      <alignment horizontal="center" vertical="center"/>
    </xf>
    <xf numFmtId="41" fontId="0" fillId="0" borderId="1" xfId="0" applyNumberFormat="1" applyFont="1" applyBorder="1" applyAlignment="1">
      <alignment horizontal="left" vertical="center"/>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0" xfId="0" applyBorder="1"/>
    <xf numFmtId="0" fontId="0" fillId="0" borderId="3" xfId="0" applyBorder="1"/>
    <xf numFmtId="43" fontId="0" fillId="2" borderId="3" xfId="1" applyNumberFormat="1" applyFont="1" applyFill="1" applyBorder="1" applyAlignment="1">
      <alignment horizontal="center" vertical="center"/>
    </xf>
  </cellXfs>
  <cellStyles count="2">
    <cellStyle name="Денежный" xfId="1" builtinId="4"/>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1"/>
  <sheetViews>
    <sheetView tabSelected="1" zoomScale="90" zoomScaleNormal="90" workbookViewId="0">
      <selection activeCell="G10" sqref="G10"/>
    </sheetView>
  </sheetViews>
  <sheetFormatPr defaultRowHeight="15" x14ac:dyDescent="0.25"/>
  <cols>
    <col min="1" max="1" width="15.140625" customWidth="1"/>
    <col min="2" max="2" width="31.85546875" customWidth="1"/>
    <col min="3" max="3" width="105.140625" bestFit="1" customWidth="1"/>
    <col min="4" max="4" width="29.28515625" customWidth="1"/>
    <col min="5" max="5" width="14.7109375" customWidth="1"/>
    <col min="6" max="6" width="16.42578125" customWidth="1"/>
    <col min="7" max="7" width="16.5703125" customWidth="1"/>
    <col min="8" max="8" width="23.5703125" bestFit="1" customWidth="1"/>
    <col min="9" max="9" width="18" customWidth="1"/>
  </cols>
  <sheetData>
    <row r="2" spans="1:9" x14ac:dyDescent="0.25">
      <c r="I2" s="7" t="s">
        <v>19</v>
      </c>
    </row>
    <row r="3" spans="1:9" ht="45" x14ac:dyDescent="0.25">
      <c r="A3" s="1" t="s">
        <v>9</v>
      </c>
      <c r="B3" s="2" t="s">
        <v>0</v>
      </c>
      <c r="C3" s="2" t="s">
        <v>1</v>
      </c>
      <c r="D3" s="2" t="s">
        <v>2</v>
      </c>
      <c r="E3" s="2" t="s">
        <v>3</v>
      </c>
      <c r="F3" s="2" t="s">
        <v>11</v>
      </c>
      <c r="G3" s="2" t="s">
        <v>12</v>
      </c>
      <c r="H3" s="2" t="s">
        <v>4</v>
      </c>
      <c r="I3" s="2" t="s">
        <v>5</v>
      </c>
    </row>
    <row r="4" spans="1:9" ht="265.5" customHeight="1" x14ac:dyDescent="0.25">
      <c r="A4" s="13">
        <v>1</v>
      </c>
      <c r="B4" s="11" t="s">
        <v>6</v>
      </c>
      <c r="C4" s="3" t="s">
        <v>13</v>
      </c>
      <c r="D4" s="4" t="s">
        <v>10</v>
      </c>
      <c r="E4" s="4">
        <v>10</v>
      </c>
      <c r="F4" s="8">
        <v>11380</v>
      </c>
      <c r="G4" s="8">
        <f>E4*F4</f>
        <v>113800</v>
      </c>
      <c r="H4" s="5" t="s">
        <v>20</v>
      </c>
      <c r="I4" s="5" t="s">
        <v>21</v>
      </c>
    </row>
    <row r="5" spans="1:9" ht="165" x14ac:dyDescent="0.25">
      <c r="A5" s="13"/>
      <c r="B5" s="11"/>
      <c r="C5" s="3" t="s">
        <v>14</v>
      </c>
      <c r="D5" s="4" t="s">
        <v>10</v>
      </c>
      <c r="E5" s="4">
        <v>90</v>
      </c>
      <c r="F5" s="8">
        <v>12780</v>
      </c>
      <c r="G5" s="8">
        <f t="shared" ref="G5:G9" si="0">E5*F5</f>
        <v>1150200</v>
      </c>
      <c r="H5" s="5" t="s">
        <v>20</v>
      </c>
      <c r="I5" s="5" t="s">
        <v>21</v>
      </c>
    </row>
    <row r="6" spans="1:9" ht="255" x14ac:dyDescent="0.25">
      <c r="A6" s="13">
        <v>2</v>
      </c>
      <c r="B6" s="12" t="s">
        <v>7</v>
      </c>
      <c r="C6" s="6" t="s">
        <v>15</v>
      </c>
      <c r="D6" s="5" t="s">
        <v>10</v>
      </c>
      <c r="E6" s="5">
        <v>6</v>
      </c>
      <c r="F6" s="10">
        <v>12420</v>
      </c>
      <c r="G6" s="8">
        <f t="shared" si="0"/>
        <v>74520</v>
      </c>
      <c r="H6" s="5" t="s">
        <v>20</v>
      </c>
      <c r="I6" s="5" t="s">
        <v>21</v>
      </c>
    </row>
    <row r="7" spans="1:9" ht="240" x14ac:dyDescent="0.25">
      <c r="A7" s="13"/>
      <c r="B7" s="12"/>
      <c r="C7" s="6" t="s">
        <v>16</v>
      </c>
      <c r="D7" s="5" t="s">
        <v>10</v>
      </c>
      <c r="E7" s="5">
        <v>48</v>
      </c>
      <c r="F7" s="8">
        <v>13810</v>
      </c>
      <c r="G7" s="8">
        <f t="shared" si="0"/>
        <v>662880</v>
      </c>
      <c r="H7" s="5" t="s">
        <v>20</v>
      </c>
      <c r="I7" s="5" t="s">
        <v>21</v>
      </c>
    </row>
    <row r="8" spans="1:9" ht="405" x14ac:dyDescent="0.25">
      <c r="A8" s="13">
        <v>3</v>
      </c>
      <c r="B8" s="12" t="s">
        <v>8</v>
      </c>
      <c r="C8" s="6" t="s">
        <v>17</v>
      </c>
      <c r="D8" s="5" t="s">
        <v>10</v>
      </c>
      <c r="E8" s="5">
        <v>10</v>
      </c>
      <c r="F8" s="8">
        <v>16850</v>
      </c>
      <c r="G8" s="8">
        <f t="shared" si="0"/>
        <v>168500</v>
      </c>
      <c r="H8" s="5" t="s">
        <v>20</v>
      </c>
      <c r="I8" s="5" t="s">
        <v>21</v>
      </c>
    </row>
    <row r="9" spans="1:9" ht="405" x14ac:dyDescent="0.25">
      <c r="A9" s="13"/>
      <c r="B9" s="12"/>
      <c r="C9" s="6" t="s">
        <v>18</v>
      </c>
      <c r="D9" s="5" t="s">
        <v>10</v>
      </c>
      <c r="E9" s="5">
        <v>60</v>
      </c>
      <c r="F9" s="8">
        <v>21680</v>
      </c>
      <c r="G9" s="9">
        <f t="shared" si="0"/>
        <v>1300800</v>
      </c>
      <c r="H9" s="5" t="s">
        <v>20</v>
      </c>
      <c r="I9" s="5" t="s">
        <v>21</v>
      </c>
    </row>
    <row r="10" spans="1:9" x14ac:dyDescent="0.25">
      <c r="F10" s="15"/>
      <c r="G10" s="16"/>
      <c r="H10" s="15"/>
    </row>
    <row r="11" spans="1:9" x14ac:dyDescent="0.25">
      <c r="G11" s="14"/>
    </row>
  </sheetData>
  <mergeCells count="6">
    <mergeCell ref="B4:B5"/>
    <mergeCell ref="B6:B7"/>
    <mergeCell ref="B8:B9"/>
    <mergeCell ref="A4:A5"/>
    <mergeCell ref="A6:A7"/>
    <mergeCell ref="A8:A9"/>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2020-06-08T11:05:29Z</dcterms:modified>
</cp:coreProperties>
</file>