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22995" windowHeight="9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Sheet1!$A$1:$W$36</definedName>
  </definedNames>
  <calcPr calcId="145621"/>
</workbook>
</file>

<file path=xl/calcChain.xml><?xml version="1.0" encoding="utf-8"?>
<calcChain xmlns="http://schemas.openxmlformats.org/spreadsheetml/2006/main">
  <c r="R38" i="1" l="1"/>
  <c r="J38" i="1"/>
  <c r="K38" i="1"/>
  <c r="L38" i="1"/>
  <c r="I38" i="1"/>
  <c r="E5" i="1" l="1"/>
</calcChain>
</file>

<file path=xl/comments1.xml><?xml version="1.0" encoding="utf-8"?>
<comments xmlns="http://schemas.openxmlformats.org/spreadsheetml/2006/main">
  <authors>
    <author>Ketevan Goginashvili</author>
    <author>Windows User</author>
  </authors>
  <commentList>
    <comment ref="P8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+5(რეანიმაციის)</t>
        </r>
      </text>
    </comment>
    <comment ref="Q8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(2ინფექციურში და თითო საწოლი რეანიმაციის)</t>
        </r>
      </text>
    </comment>
    <comment ref="T8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რეანიმატოლოგი -8; ანესთეზიოლოგი-4;</t>
        </r>
      </text>
    </comment>
    <comment ref="U8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(მათ შორის 1 დეკრეტულ შვებულებაში)</t>
        </r>
      </text>
    </comment>
    <comment ref="L12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მ.შ., 1 რეანიმაციული/შოკის)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 მ.შ. 2 იზოლირებული საწოლი</t>
        </r>
      </text>
    </comment>
    <comment ref="L17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(დაკვირვების -4) (შოკი - 2</t>
        </r>
      </text>
    </comment>
    <comment ref="O30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ნახევრადბოქსი: 1 არ გვაქვს უარყოფითი წნევით უზრუნველყოფის საშუალება; ინფექციონისტი ხელშეკრულებით; რენიმაციულ განყოფილებაში გვაქვს 19საწოლის ადგილი , მაგრამ მუშა მდგომარეობაში გვაქვს 4 სუნთქვვის აპარატი.  გვესაჭიროება 16 სუნთვის აპარატი, ინფუზომატი - 4;   გამომდინარე იქიდან რომ არ ვართ ინფექციური პროფილის (შესაბამისი მოწყობილობით და პერსონალით) დაწესებულება, გამოვთქვამთ მზადყოფნას მივიღოთ დანარჩენი კლინიკებიდან გადმოსაყვანი არაინფექციური პაციენტები ქირურგიული, ნევროლოგიური, თერაპიული, კარდიოლოგიური, ინტერვენციული კარდიოგრაფიის, გინეკოლოგიური პაციენტები.   </t>
        </r>
      </text>
    </comment>
    <comment ref="I32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სარეზერვო 14</t>
        </r>
      </text>
    </comment>
    <comment ref="R32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სარეზერვო აპარატი 5</t>
        </r>
      </text>
    </comment>
    <comment ref="P33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+5(რეანიმაციის)</t>
        </r>
      </text>
    </comment>
    <comment ref="Q33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(2ინფექციურში და თითო საწოლი რეანიმაციის)</t>
        </r>
      </text>
    </comment>
    <comment ref="T33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რეანიმატოლოგი -8; ანესთეზიოლოგი-4;</t>
        </r>
      </text>
    </comment>
    <comment ref="U33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(მათ შორის 1 დეკრეტულ შვებულებაში)</t>
        </r>
      </text>
    </comment>
    <comment ref="K34" authorId="1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აქედან 8 საწოლი - კარდიოინტენსიური, 4 - საწოლი ქირურგია</t>
        </r>
      </text>
    </comment>
    <comment ref="S34" authorId="1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დამატებით 14 უმცროსი ექიმი</t>
        </r>
      </text>
    </comment>
    <comment ref="V34" authorId="1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დამატებით 23 ექთნის დამხმარე</t>
        </r>
      </text>
    </comment>
    <comment ref="U36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კონსულტანტი</t>
        </r>
      </text>
    </comment>
  </commentList>
</comments>
</file>

<file path=xl/sharedStrings.xml><?xml version="1.0" encoding="utf-8"?>
<sst xmlns="http://schemas.openxmlformats.org/spreadsheetml/2006/main" count="235" uniqueCount="176">
  <si>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</si>
  <si>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</si>
  <si>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</si>
  <si>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</si>
  <si>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</si>
  <si>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ფაქტიური მისამართი</t>
  </si>
  <si>
    <t>საწოლების რაოდენობა სულ</t>
  </si>
  <si>
    <t xml:space="preserve">ბოქსირებული პალატების რაოდენობა </t>
  </si>
  <si>
    <t>ბოქსების რაოდენობა</t>
  </si>
  <si>
    <t>ნახევარდ ბოსქების რაოდენობა</t>
  </si>
  <si>
    <t>პასუხისმგებელი პირის სახელი გვარი</t>
  </si>
  <si>
    <t>პასუხისმგებელი პირის საკონტაქტო მობილური</t>
  </si>
  <si>
    <t>ექიმების საერთო რაოდენობა</t>
  </si>
  <si>
    <t>მ.შ. ინფექციონისტისტების რაოდენობა</t>
  </si>
  <si>
    <t>ექთნების  რაოდენობა</t>
  </si>
  <si>
    <t>სანიტრების რაოდენობა</t>
  </si>
  <si>
    <t>მ.შ. ანესთეზიოლოგ-რეანიმატოლოგების რაოდენობა</t>
  </si>
  <si>
    <t>მ.შ. რეანიმაცია/კრიტიკული (III, IV დონე)</t>
  </si>
  <si>
    <t>მ.შ. ინტენსიური თერაპიის (I,II დონე)</t>
  </si>
  <si>
    <t>მ.შ. გადაუდებელი მედიცინის (EMERGENCY) საწოლების რაოდენობა</t>
  </si>
  <si>
    <t>გამოყენებაშიო მყოფი მართვითი სუნთქვის აპარატების რაოდენობა</t>
  </si>
  <si>
    <t>მ.შ. ინფექციური საწოლების რაოდენობა</t>
  </si>
  <si>
    <t>ბოქსებში, ნახევრად ბოქსებში, ბოქსირებული პალატებში საწოლების რაოდენობა</t>
  </si>
  <si>
    <t>აჭარა</t>
  </si>
  <si>
    <t>ბათუმი</t>
  </si>
  <si>
    <t>შპს "მედალფა"</t>
  </si>
  <si>
    <t>გოგოლის ქ. 2</t>
  </si>
  <si>
    <t>ინგა ხოზრევანიძე/ ლევან ანთაძე</t>
  </si>
  <si>
    <t xml:space="preserve">577757600/577302020 </t>
  </si>
  <si>
    <t>თბილისი</t>
  </si>
  <si>
    <t>იმერეთი</t>
  </si>
  <si>
    <t>ქუთაისი</t>
  </si>
  <si>
    <t>შპს ქუთაისის საეკლესიო საავადმყოფო წმ. დავით აღმაშძენებლის ქსენონი</t>
  </si>
  <si>
    <t>ქუთაისი ახალგაზრდობის #21</t>
  </si>
  <si>
    <t>ლალი არველაძე</t>
  </si>
  <si>
    <t>ა(ა)იპ ნიუ ვიჟენ საუნივერსიტეტო ჰოსპიტალი</t>
  </si>
  <si>
    <t>ლუბლიანას ქ.N13/მიხეილ ჭიაურელის ქ N6</t>
  </si>
  <si>
    <t>მირზა ხინიკაძე</t>
  </si>
  <si>
    <t>ვაკე-საბურთალო, თბილისი</t>
  </si>
  <si>
    <t>შპს ვივამედი</t>
  </si>
  <si>
    <t xml:space="preserve">ქ. თბილისი, დავით აღმაშენებლის ხეივანი #234 </t>
  </si>
  <si>
    <t>ნინო ნადირაძე;   ზურაბ ჩხაიძე</t>
  </si>
  <si>
    <t>577460330;     577595579</t>
  </si>
  <si>
    <t>მცხეთა-მთიანეთი</t>
  </si>
  <si>
    <t>მცხეთა</t>
  </si>
  <si>
    <t>შპს „მცხეთის სამედიცინო ცენტრი“</t>
  </si>
  <si>
    <t>ქ. მცხეთა, სამხედროს N20</t>
  </si>
  <si>
    <t xml:space="preserve">ლილი მუმლაძე (კლინიკური მენეჯერი); ნიკოლოზ ჭელიძე (დირექტორი); გელა გოგიშვილი (დამფუძნებელი) </t>
  </si>
  <si>
    <t>599114906; 577141194; 577589858</t>
  </si>
  <si>
    <t>სს "ჯერარსი"</t>
  </si>
  <si>
    <t xml:space="preserve">თბილისი, მუხიანის ქ. 2ა </t>
  </si>
  <si>
    <t>ზურაბ ლეშკაშელი</t>
  </si>
  <si>
    <t>571-31-30-29</t>
  </si>
  <si>
    <t>ქვემო ქართლი</t>
  </si>
  <si>
    <t>მარნეული</t>
  </si>
  <si>
    <t>შპს „ჯეო ჰოსპიტალსის“ 
მრავალპროფილური 
სამედიცინო ცენტრი</t>
  </si>
  <si>
    <t>მარნეული, ყოფილი სამხედრო დასახლება #1</t>
  </si>
  <si>
    <t>იოსებ მგალობლიშვილი;
გიორგი ჭოხონელიძე</t>
  </si>
  <si>
    <t>577 65 00 01;
555 70 70 70</t>
  </si>
  <si>
    <t>საჩხერე</t>
  </si>
  <si>
    <t>სს საჩხერის რაიონული საავადმყოფო პოლიკლინიკური გაერთიანება</t>
  </si>
  <si>
    <t>საჩხერე  ივ. გომარეთელის ქ #17</t>
  </si>
  <si>
    <t>მიხეილ ქამუშაძე</t>
  </si>
  <si>
    <t>599 355 999</t>
  </si>
  <si>
    <t>შპს ,,საქართველოს საპატრიარქოს წმ.იოაკიმესა და ანას სახელობის სამედიცინო ცენტრი:</t>
  </si>
  <si>
    <t>თბილისი, გორგასალის ქ N95</t>
  </si>
  <si>
    <t>გენერალური დირექტორი ვეფხვია ოდიშარია</t>
  </si>
  <si>
    <t>შპს პირველი სამედიცინო ცენტრი</t>
  </si>
  <si>
    <t>ც. დადიანის 255</t>
  </si>
  <si>
    <t>ზაზა ავალიანი</t>
  </si>
  <si>
    <t>579 377 311</t>
  </si>
  <si>
    <t>ჰოსპიტალ სერვისი</t>
  </si>
  <si>
    <t>ო.ჩხობაძისN16</t>
  </si>
  <si>
    <t>ოთარ საჯაია</t>
  </si>
  <si>
    <t>შპს ,,სალიხ აბაშიძის ინფექც
იური პათოლოგიის, შიდსის
და ტუბერკულოზის რეგიონული ცენტრი"</t>
  </si>
  <si>
    <t xml:space="preserve">1)ჯ.ქათამა
ძის ქ. #11
2)თაბუკაშ
ვილის ქ.#17
</t>
  </si>
  <si>
    <t>ციური 
აბულაძე</t>
  </si>
  <si>
    <t>577 13 22 22</t>
  </si>
  <si>
    <t>შპს "რეგიონული ჯანდაცვის ცენტრი" - ო ჩხობაძის სახელობის ქუთაისის მრავალპროფილური სამედიცინო დაწესებულება</t>
  </si>
  <si>
    <t xml:space="preserve">ქუთაისი, ჩხობაძის ქN 20 </t>
  </si>
  <si>
    <t>ნუგზარ ბოლქვაძე</t>
  </si>
  <si>
    <t>ქალაქი თბილისი</t>
  </si>
  <si>
    <t>202901832</t>
  </si>
  <si>
    <t xml:space="preserve">შპს ”წმინდა მიქაელ მთავარანგელოზის 
სახელობის მრავალპროფილიანი კლინიკური საავადმყოფო”
</t>
  </si>
  <si>
    <t>ქ. თბილისის ლუბლიანას ქ. N33</t>
  </si>
  <si>
    <t>ზურაბ უტიაშვილი</t>
  </si>
  <si>
    <t>405118831</t>
  </si>
  <si>
    <t>ყაზბეგის 16</t>
  </si>
  <si>
    <t>დავით გადელია</t>
  </si>
  <si>
    <t>სამცხე-ჯავახეთი</t>
  </si>
  <si>
    <t>ადიგენი</t>
  </si>
  <si>
    <t>აბასთუმნის ფილტვის ცენრტი</t>
  </si>
  <si>
    <t>სოფ.აბასთუმანი</t>
  </si>
  <si>
    <t>რევაზ ჟღენტი</t>
  </si>
  <si>
    <t>სს ,,გერმანული ჰოსპიტალი"</t>
  </si>
  <si>
    <t>კოსმონავტების 45ა</t>
  </si>
  <si>
    <t xml:space="preserve">ეკატერინე ლორია </t>
  </si>
  <si>
    <t>რუსთავი</t>
  </si>
  <si>
    <t>სს რუსთავის ცენტრალური საავადმყოფო</t>
  </si>
  <si>
    <t>ქ. რუსთავი წმინდა ნინოს ქ.  3</t>
  </si>
  <si>
    <t xml:space="preserve">დავით გოგოძე </t>
  </si>
  <si>
    <t>თბილისის ბავშვთა ინფექციური კლინიკური საავადმყოფო</t>
  </si>
  <si>
    <t>თბილისი სომონ ჩიქოვანის N14</t>
  </si>
  <si>
    <t>მამუკა მაჭავარიანი</t>
  </si>
  <si>
    <t>სამეგრელო</t>
  </si>
  <si>
    <t>ფოთი</t>
  </si>
  <si>
    <t>სს „ევექსის ჰოსპიტლები“ - ფოთის ჰოსპიტალი</t>
  </si>
  <si>
    <t>ქ.ფოთი, გურიის №171</t>
  </si>
  <si>
    <t>ნათია ნასრაშვილი</t>
  </si>
  <si>
    <t>ქობულეთი</t>
  </si>
  <si>
    <t>სს "ევექსის ჰოსპიტლები"  - ქობულეთის ჰოსპიტალი</t>
  </si>
  <si>
    <t>სს „ევექსის ჰოსპიტლები“ - ტრავმატოლოგიური ჰოსპიტალი</t>
  </si>
  <si>
    <t>ქ. თბილისი, ლუბლიანას ქ. #21</t>
  </si>
  <si>
    <t>სოფიო ასპანიძე</t>
  </si>
  <si>
    <t>სს "ევექსის ჰოსპიტლები" - ქუთაისის რეფერალური ჰოსპიტალი</t>
  </si>
  <si>
    <t>ქ. ქუთაისი, ოცხელის ქ. №2, ნაკვეთი №2</t>
  </si>
  <si>
    <t xml:space="preserve">სს "ევექსის ჰოსპიტლები" - კარაპს მედლაინი </t>
  </si>
  <si>
    <t>თბილისი, ლუბლიანის 48</t>
  </si>
  <si>
    <t xml:space="preserve">სს "ევექსის ჰოსპიტლები" - ი. ბოკერიას სახელობის  რეფერალური ჰოსპიტალი </t>
  </si>
  <si>
    <t xml:space="preserve">თბილისი, ისანი სამგორის რაიონი, ქინძმარაულის I შესახვევი, №1-ში </t>
  </si>
  <si>
    <t>შპს "თბილისის ზღვის ჰოსპიტალი"</t>
  </si>
  <si>
    <t>ვარკეთილის 3,მე-4 მ/რ მიმდებარედ, ნაკვეთი 14/430</t>
  </si>
  <si>
    <t>თეა ახალაძე - დირექტორი; 
გიორგი ბერუაშვილი - COVID-19-ის საკოორდინაციო ჯგუფის ხელმძღვანელი
მირანდა ყვავილაშვილი - კლინიკური მენეჯერი
კახა ბეროზაშვილი - კლინიკური დირექტორი
დიმიტრი შავდია - დირექტორის მოადგილე</t>
  </si>
  <si>
    <t>599988008
591008844
555197549
595308600
577108080</t>
  </si>
  <si>
    <t>შპს ,,ლჯ და კომპანია-დასავლეთ საქართველოს ტუბერკულოზისა და ინფექციურ პათოლოგიათა ცენტრი"</t>
  </si>
  <si>
    <t>მირიან ჭეიშვილი</t>
  </si>
  <si>
    <r>
      <t>ქ. ქობულეთი</t>
    </r>
    <r>
      <rPr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Sylfaen"/>
        <family val="1"/>
      </rPr>
      <t>აბაშიძის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#</t>
    </r>
    <r>
      <rPr>
        <sz val="11"/>
        <color rgb="FF000000"/>
        <rFont val="Calibri"/>
        <family val="2"/>
        <scheme val="minor"/>
      </rPr>
      <t>№18 (</t>
    </r>
    <r>
      <rPr>
        <sz val="11"/>
        <color rgb="FF000000"/>
        <rFont val="Sylfaen"/>
        <family val="1"/>
      </rPr>
      <t>მიმდებარედ</t>
    </r>
    <r>
      <rPr>
        <sz val="11"/>
        <color rgb="FF000000"/>
        <rFont val="Calibri"/>
        <family val="2"/>
        <scheme val="minor"/>
      </rPr>
      <t>)</t>
    </r>
  </si>
  <si>
    <r>
      <t xml:space="preserve">ქუთაისი, ჩხობაძის ქ. </t>
    </r>
    <r>
      <rPr>
        <sz val="11"/>
        <color theme="1"/>
        <rFont val="Calibri"/>
        <family val="2"/>
      </rPr>
      <t>№</t>
    </r>
    <r>
      <rPr>
        <sz val="11"/>
        <color theme="1"/>
        <rFont val="Calibri"/>
        <family val="2"/>
        <scheme val="minor"/>
      </rPr>
      <t xml:space="preserve"> 20</t>
    </r>
  </si>
  <si>
    <t>სს ,,ინფექციური პათოლოგიის, შიდსისა და კლინიკური იმუნოლოგიის სამეცნიერო პრაქტიკული ცენტრი"</t>
  </si>
  <si>
    <t>შპს "აკადემიკოს ნიკოლოზ ყიფშიძის სახელობის ცენტრალური საუნივერსიტეტო კლინიკა"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</si>
  <si>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</si>
  <si>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</si>
  <si>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</si>
  <si>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</si>
  <si>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</si>
  <si>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თბილისი, ალ. ყაზბეგის 16</t>
  </si>
  <si>
    <t>თბილისი, ვაჟა-ფშაველას გამზირი №29</t>
  </si>
  <si>
    <t>თბილისი, გუდამაყრის ქუჩა N4</t>
  </si>
  <si>
    <t>მარინა ეზუგბაია</t>
  </si>
  <si>
    <t>ჯაკო უგრეხელიძე</t>
  </si>
  <si>
    <t>ლევან რატიანი</t>
  </si>
  <si>
    <t>დათო ბარლიანი</t>
  </si>
  <si>
    <t>ინფექციური დაავადებები</t>
  </si>
  <si>
    <t>ყველა სერვისი</t>
  </si>
  <si>
    <t>რეანიმაცია-ინტენსიური (26); კარდიოლოგია+კარდიოინტერვენცია (5); ნევროლოგია (5); თერაპია (17); ენდოკრინოლოგია (5); ოფთალმოლოგია, ქირურგია (ზოგადი, თორაკო, ნეირო, ტრავმატოლოგია, ყბა-სახის ქირურგია, უროლოგია, გინეკოლოგია, ონკოქირურგია, ენდოსკოპიური ქირურგია) (34); რევმატოლოგი (ამბ); გასტროენტეროლოგი (ამბ); ინფექციონისტი (ამბ); ნეფროლოგი (ამბ)</t>
  </si>
  <si>
    <t>სერვისები</t>
  </si>
  <si>
    <t xml:space="preserve">რეანიმაცია-ინტენსიური;  კარდიოლოგია+კარდიოინტერვენცია </t>
  </si>
  <si>
    <r>
      <t>მიოკარდიუმის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ინფარქტი; ჰიპერტენზიული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 xml:space="preserve">ავადმყოფობები; 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გულის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შეგუბებითი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უკმარისობა; პერიფერიული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სისხლძარღვოვანი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დაავადება; თავის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ტვინის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სისხლძარღვოვანი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დაავადებები; დემენცია; კუჭის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წყლული</t>
    </r>
    <r>
      <rPr>
        <sz val="11"/>
        <color rgb="FF000000"/>
        <rFont val="Calibri"/>
        <family val="2"/>
        <charset val="204"/>
        <scheme val="minor"/>
      </rPr>
      <t xml:space="preserve">, </t>
    </r>
    <r>
      <rPr>
        <sz val="11"/>
        <color rgb="FF000000"/>
        <rFont val="Sylfaen"/>
        <family val="1"/>
        <charset val="204"/>
      </rPr>
      <t>გასტრო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იეუნური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წყლული; შაქრიანი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დიაბეტი;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ჰემიპლეგია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ან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პარაპლეგია; თირკმლის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დაავადებები; ავთვისებიანი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სიმსივნეები; აივ</t>
    </r>
    <r>
      <rPr>
        <sz val="11"/>
        <color rgb="FF000000"/>
        <rFont val="Calibri"/>
        <family val="2"/>
        <charset val="204"/>
        <scheme val="minor"/>
      </rPr>
      <t>/</t>
    </r>
    <r>
      <rPr>
        <sz val="11"/>
        <color rgb="FF000000"/>
        <rFont val="Sylfaen"/>
        <family val="1"/>
        <charset val="204"/>
      </rPr>
      <t>შიდსი; ფარისებრი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ჯირკვლის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</t>
    </r>
    <r>
      <rPr>
        <sz val="11"/>
        <color rgb="FF000000"/>
        <rFont val="Calibri"/>
        <family val="2"/>
        <charset val="204"/>
        <scheme val="minor"/>
      </rPr>
      <t xml:space="preserve">; </t>
    </r>
    <r>
      <rPr>
        <sz val="11"/>
        <color rgb="FF000000"/>
        <rFont val="Sylfaen"/>
        <family val="1"/>
        <charset val="204"/>
      </rPr>
      <t>თირკმლის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უკმარისობა; კოაგულოპათიები; ანემიები; მწვავე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რესპირატორული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ვირუსული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ინფექცია; პნევმონია</t>
    </r>
    <r>
      <rPr>
        <sz val="11"/>
        <color rgb="FF000000"/>
        <rFont val="Calibri"/>
        <family val="2"/>
        <charset val="204"/>
        <scheme val="minor"/>
      </rPr>
      <t xml:space="preserve">, </t>
    </r>
    <r>
      <rPr>
        <sz val="11"/>
        <color rgb="FF000000"/>
        <rFont val="Sylfaen"/>
        <family val="1"/>
        <charset val="204"/>
      </rPr>
      <t>სუნთქვის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უკმარისობის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გარეშე</t>
    </r>
    <r>
      <rPr>
        <sz val="11"/>
        <color rgb="FF000000"/>
        <rFont val="Calibri"/>
        <family val="2"/>
        <charset val="204"/>
        <scheme val="minor"/>
      </rPr>
      <t xml:space="preserve">; </t>
    </r>
    <r>
      <rPr>
        <sz val="11"/>
        <color rgb="FF000000"/>
        <rFont val="Sylfaen"/>
        <family val="1"/>
        <charset val="204"/>
      </rPr>
      <t>პნევმონია</t>
    </r>
    <r>
      <rPr>
        <sz val="11"/>
        <color rgb="FF000000"/>
        <rFont val="Calibri"/>
        <family val="2"/>
        <charset val="204"/>
        <scheme val="minor"/>
      </rPr>
      <t xml:space="preserve">, </t>
    </r>
    <r>
      <rPr>
        <sz val="11"/>
        <color rgb="FF000000"/>
        <rFont val="Sylfaen"/>
        <family val="1"/>
        <charset val="204"/>
      </rPr>
      <t>სუნთქვის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უკმარისობით; მწვავე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რესპირატორული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დისტრეს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სინდრომი; სეფსისი; სეპტიური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შოკი</t>
    </r>
    <r>
      <rPr>
        <sz val="11"/>
        <color rgb="FF000000"/>
        <rFont val="Calibri"/>
        <family val="2"/>
        <charset val="204"/>
        <scheme val="minor"/>
      </rPr>
      <t xml:space="preserve"> </t>
    </r>
  </si>
  <si>
    <t>თერაპია (30); კარდიოლოგია (30); რეანიმაცია (14); ქირურგია (30)</t>
  </si>
  <si>
    <t>სს" ტუბერკულოზისა და ფილტვის დაავადებათა ეროვნული ცენტრი"</t>
  </si>
  <si>
    <t>თბილისი, აჭარის ქ.8</t>
  </si>
  <si>
    <t xml:space="preserve">ზაზა ავალიანი </t>
  </si>
  <si>
    <r>
      <t>ქირურგიული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პათოლოგიები</t>
    </r>
    <r>
      <rPr>
        <sz val="11"/>
        <color rgb="FF1F497D"/>
        <rFont val="Calibri"/>
        <family val="2"/>
        <charset val="204"/>
        <scheme val="minor"/>
      </rPr>
      <t xml:space="preserve"> (</t>
    </r>
    <r>
      <rPr>
        <sz val="11"/>
        <color rgb="FF1F497D"/>
        <rFont val="Sylfaen"/>
        <family val="1"/>
        <charset val="204"/>
      </rPr>
      <t>მათ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შორის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კარდიოქირურგიული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და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ნეიროქირურგიული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მიმართულებით</t>
    </r>
    <r>
      <rPr>
        <sz val="11"/>
        <color rgb="FF1F497D"/>
        <rFont val="Calibri"/>
        <family val="2"/>
        <charset val="204"/>
        <scheme val="minor"/>
      </rPr>
      <t xml:space="preserve">), </t>
    </r>
    <r>
      <rPr>
        <sz val="11"/>
        <color rgb="FF1F497D"/>
        <rFont val="Sylfaen"/>
        <family val="1"/>
        <charset val="204"/>
      </rPr>
      <t>დიალიზი</t>
    </r>
    <r>
      <rPr>
        <sz val="11"/>
        <color rgb="FF1F497D"/>
        <rFont val="Sylfaen"/>
        <family val="1"/>
        <charset val="204"/>
      </rPr>
      <t xml:space="preserve"> (1) </t>
    </r>
  </si>
  <si>
    <r>
      <t>არტერიული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ჰიპერტენზია; გულის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დაავადებები; შაქრიანი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დიაბეტი; ინსულტის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შემდგომი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მდგომარეობა; საშარდე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გზების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აღმავალი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ინფექცია</t>
    </r>
  </si>
  <si>
    <r>
      <t>კარდიოლოგია; ნევროლოგია; პედიატრია; გასტროენტეროლოგია; ინფექციური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(</t>
    </r>
    <r>
      <rPr>
        <sz val="10"/>
        <color rgb="FF000000"/>
        <rFont val="Sylfaen"/>
        <family val="1"/>
        <charset val="204"/>
      </rPr>
      <t>I, II, III); 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 ეკგ; კომპიუტერული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ტომოგრაფია; ენდოსკოპია; რენტგენი</t>
    </r>
  </si>
  <si>
    <r>
      <t>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 მეანობა; გინეკოლოგია; ტრავმატოლოგია; ორთოპედია; პროქტოლოგია; ენდოკრინოლოგია; პულმონოლოგი; ნეფროლოგია; ნევროლოგია; პედიატრია; ნეონატოლოგია; 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(I, II, III)</t>
    </r>
    <r>
      <rPr>
        <sz val="10"/>
        <color rgb="FF000000"/>
        <rFont val="Times New Roman"/>
        <family val="1"/>
        <charset val="204"/>
      </rPr>
      <t xml:space="preserve">;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I</t>
    </r>
    <r>
      <rPr>
        <sz val="10"/>
        <color rgb="FF000000"/>
        <rFont val="Times New Roman"/>
        <family val="1"/>
        <charset val="204"/>
      </rPr>
      <t xml:space="preserve"> (</t>
    </r>
    <r>
      <rPr>
        <sz val="10"/>
        <color rgb="FF000000"/>
        <rFont val="Sylfaen"/>
        <family val="1"/>
        <charset val="204"/>
      </rPr>
      <t>ნეონატოლოგია</t>
    </r>
    <r>
      <rPr>
        <sz val="10"/>
        <color rgb="FF000000"/>
        <rFont val="Times New Roman"/>
        <family val="1"/>
        <charset val="204"/>
      </rPr>
      <t xml:space="preserve">); </t>
    </r>
    <r>
      <rPr>
        <sz val="10"/>
        <color rgb="FF000000"/>
        <rFont val="Sylfaen"/>
        <family val="1"/>
        <charset val="204"/>
      </rPr>
      <t>რაბიოლოგია; თერაპია; ფთიზიატრია; დიალიზი; 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 ეკგ; ულტრასონოგრაფია; კომპიუტერული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ტომოგრაფია; რენტგენი</t>
    </r>
  </si>
  <si>
    <t>ფთიზიატრია</t>
  </si>
  <si>
    <r>
      <t>ანგიოქირურგია; თორაკო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 ყბა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სახის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 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თავ</t>
    </r>
    <r>
      <rPr>
        <sz val="10"/>
        <color rgb="FF000000"/>
        <rFont val="Times New Roman"/>
        <family val="1"/>
        <charset val="204"/>
      </rPr>
      <t xml:space="preserve">– </t>
    </r>
    <r>
      <rPr>
        <sz val="10"/>
        <color rgb="FF000000"/>
        <rFont val="Sylfaen"/>
        <family val="1"/>
        <charset val="204"/>
      </rPr>
      <t>კისრის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ნეიროქირურგია;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ტრავმატოლოგია;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ორთოპედია;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პროქტოლოგია;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პულმონოლოგია;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ნევროლოგია;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 xml:space="preserve">(I, II, III); 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 xml:space="preserve">I, II, III </t>
    </r>
    <r>
      <rPr>
        <sz val="10"/>
        <color rgb="FF000000"/>
        <rFont val="Times New Roman"/>
        <family val="1"/>
        <charset val="204"/>
      </rPr>
      <t>(</t>
    </r>
    <r>
      <rPr>
        <sz val="10"/>
        <color rgb="FF000000"/>
        <rFont val="Sylfaen"/>
        <family val="1"/>
        <charset val="204"/>
      </rPr>
      <t>ნეონატოლოგია</t>
    </r>
    <r>
      <rPr>
        <sz val="10"/>
        <color rgb="FF000000"/>
        <rFont val="Times New Roman"/>
        <family val="1"/>
        <charset val="204"/>
      </rPr>
      <t xml:space="preserve">); </t>
    </r>
    <r>
      <rPr>
        <sz val="10"/>
        <color rgb="FF000000"/>
        <rFont val="Sylfaen"/>
        <family val="1"/>
        <charset val="204"/>
      </rPr>
      <t>თერაპია;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დიალიზი (მწვავე);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ეკგ;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ულტრასონოგრაფია;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კომპიუტერული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ტომოგრაფია;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ენდოსკოპია;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რენტგენი;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ანგიოგრაფია</t>
    </r>
  </si>
  <si>
    <r>
      <t>ანგიოქირურგია;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თორაკო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ყელ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ყურის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ცხვირი;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ყბა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სახის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თავ</t>
    </r>
    <r>
      <rPr>
        <sz val="10"/>
        <color rgb="FF000000"/>
        <rFont val="Times New Roman"/>
        <family val="1"/>
        <charset val="204"/>
      </rPr>
      <t xml:space="preserve">– </t>
    </r>
    <r>
      <rPr>
        <sz val="10"/>
        <color rgb="FF000000"/>
        <rFont val="Sylfaen"/>
        <family val="1"/>
        <charset val="204"/>
      </rPr>
      <t>კისრის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</t>
    </r>
    <r>
      <rPr>
        <sz val="10"/>
        <color rgb="FF000000"/>
        <rFont val="Times New Roman"/>
        <family val="1"/>
        <charset val="204"/>
      </rPr>
      <t xml:space="preserve"> ; </t>
    </r>
    <r>
      <rPr>
        <sz val="10"/>
        <color rgb="FF000000"/>
        <rFont val="Sylfaen"/>
        <family val="1"/>
        <charset val="204"/>
      </rPr>
      <t>ნეიროქირურგია;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ოფთალმოლოგია;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ტრავმატოლოგია;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ორთოპედია;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პროქტოლოგია;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ინტერვენცია;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ენდოკრინოლოგია;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პულმონოლოგია;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ნეფროლოგია;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ნევროლოგია;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ტოქსიკოლოგია;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გასტროენტეროლოგია;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I, II, III; </t>
    </r>
    <r>
      <rPr>
        <sz val="10"/>
        <color rgb="FF000000"/>
        <rFont val="Sylfaen"/>
        <family val="1"/>
        <charset val="204"/>
      </rPr>
      <t>ოფთალმოლოგია;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დიალიზი (მწვავე);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ანგიოგრაფია;</t>
    </r>
  </si>
  <si>
    <r>
      <t>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 გინეკოლოგია</t>
    </r>
  </si>
  <si>
    <r>
      <t>ანგიოქირურგია;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თორაკო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ყელ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ყურის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ცხვირი;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ყბა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სახის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მეანობა;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გინეკოლოგია;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თავ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კისრის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 </t>
    </r>
    <r>
      <rPr>
        <sz val="10"/>
        <color rgb="FF000000"/>
        <rFont val="Sylfaen"/>
        <family val="1"/>
        <charset val="204"/>
      </rPr>
      <t>ნეიროქირურგია;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ოფთალმოლოგია;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ტრავმატოლოგია;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ორთოპედია;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ტრანსპლანტოლოგია;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ინტერვენცია;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პულმონოლოგია;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ნეფროლოგია;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ნევროლოგია;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პედიატრია;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ნეონატოლოგია;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ფსიქიატრია;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გასტროენტეროლოგია;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ინფექციური;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 I, II, III;</t>
    </r>
    <r>
      <rPr>
        <sz val="10"/>
        <color rgb="FF000000"/>
        <rFont val="Times New Roman"/>
        <family val="1"/>
        <charset val="204"/>
      </rPr>
      <t xml:space="preserve"> 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I, II, III</t>
    </r>
    <r>
      <rPr>
        <sz val="10"/>
        <color rgb="FF000000"/>
        <rFont val="Times New Roman"/>
        <family val="1"/>
        <charset val="204"/>
      </rPr>
      <t xml:space="preserve"> (</t>
    </r>
    <r>
      <rPr>
        <sz val="10"/>
        <color rgb="FF000000"/>
        <rFont val="Sylfaen"/>
        <family val="1"/>
        <charset val="204"/>
      </rPr>
      <t>ნეონატოლოგია</t>
    </r>
    <r>
      <rPr>
        <sz val="10"/>
        <color rgb="FF000000"/>
        <rFont val="Times New Roman"/>
        <family val="1"/>
        <charset val="204"/>
      </rPr>
      <t xml:space="preserve">); </t>
    </r>
    <r>
      <rPr>
        <sz val="10"/>
        <color rgb="FF000000"/>
        <rFont val="Sylfaen"/>
        <family val="1"/>
        <charset val="204"/>
      </rPr>
      <t>რაბიოლოგია;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ოფთალმოლოგია;</t>
    </r>
    <r>
      <rPr>
        <sz val="10"/>
        <color rgb="FF000000"/>
        <rFont val="Times New Roman"/>
        <family val="1"/>
        <charset val="204"/>
      </rPr>
      <t xml:space="preserve">  </t>
    </r>
    <r>
      <rPr>
        <sz val="10"/>
        <color rgb="FF000000"/>
        <rFont val="Sylfaen"/>
        <family val="1"/>
        <charset val="204"/>
      </rPr>
      <t>რესპირატორული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ალერგოლოგია;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ყელ</t>
    </r>
    <r>
      <rPr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Sylfaen"/>
        <family val="1"/>
        <charset val="204"/>
      </rPr>
      <t>ყურ</t>
    </r>
    <r>
      <rPr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Sylfaen"/>
        <family val="1"/>
        <charset val="204"/>
      </rPr>
      <t>ცხვირი;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დიალიზი;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ეკგ;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ეეგ;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ჰოლტერის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მონიტორინგი;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ულტრასონოგრაფია;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მაგნიტურ</t>
    </r>
    <r>
      <rPr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Sylfaen"/>
        <family val="1"/>
        <charset val="204"/>
      </rPr>
      <t>რეზონანსული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კვლევა;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კომპიუტერული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ტომოგრაფია;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ენდოსკოპია;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რენტგენი;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ანგიოგრაფია;</t>
    </r>
  </si>
  <si>
    <r>
      <t>ნევროლოგია (20); კარდიოლოგია</t>
    </r>
    <r>
      <rPr>
        <sz val="11"/>
        <color rgb="FF000000"/>
        <rFont val="Calibri"/>
        <family val="2"/>
        <charset val="204"/>
        <scheme val="minor"/>
      </rPr>
      <t xml:space="preserve"> (20); </t>
    </r>
    <r>
      <rPr>
        <sz val="11"/>
        <color rgb="FF000000"/>
        <rFont val="Sylfaen"/>
        <family val="1"/>
        <charset val="204"/>
      </rPr>
      <t xml:space="preserve">თერაპია (15); 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ზოგადი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ქირურგია (20); ტრავმატოლოგია (12)</t>
    </r>
    <r>
      <rPr>
        <sz val="11"/>
        <color rgb="FF000000"/>
        <rFont val="Calibri"/>
        <family val="2"/>
        <charset val="204"/>
        <scheme val="minor"/>
      </rPr>
      <t xml:space="preserve">; </t>
    </r>
    <r>
      <rPr>
        <sz val="11"/>
        <color rgb="FF000000"/>
        <rFont val="Sylfaen"/>
        <family val="1"/>
        <charset val="204"/>
      </rPr>
      <t>კრიტიკული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მდგომარეობები</t>
    </r>
    <r>
      <rPr>
        <sz val="11"/>
        <color rgb="FF000000"/>
        <rFont val="Calibri"/>
        <family val="2"/>
        <charset val="204"/>
        <scheme val="minor"/>
      </rPr>
      <t xml:space="preserve"> (18); </t>
    </r>
    <r>
      <rPr>
        <sz val="11"/>
        <color rgb="FF000000"/>
        <rFont val="Sylfaen"/>
        <family val="1"/>
        <charset val="204"/>
      </rPr>
      <t>სხვა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ინფექციური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 (15)</t>
    </r>
  </si>
  <si>
    <t>ზოგადი ქირურგია და ტრავმტატოლოგია (18), გინეკოლოგიური ქირურგია (3), სისხლძარღვთა ქირურგია (6), ნეიროქირურგია (10), ყბა-სახის ქირ (10), უროლოგია ქირ (3), ქირ. ონკოლოგია (10), კლ. ონკოლოგია და ქიმიოთერაპია (3), ზოგადი კარდიოლოგია (20), კარდიოქირურგია (11), ტოქსიკოლოგია (6), ზოგადი თერაპია (12), ნევროლოგია (20)</t>
  </si>
  <si>
    <t>ქირურგია, ნევროლოგია, თერაპია, კარდიოლოგია, ინტერვნეციული კარდიოლოგია. გინეკოლოგია</t>
  </si>
  <si>
    <t xml:space="preserve"> თერაპიული ინფექციური პროფილის სერვისები, გარდა T910001INF  - დაუზუსტებელი ცხელება- ჰიპერპირექსია, რომელიც სხვაგვარად არ არის დაზუსტებული; T910006INF – მწვავე ვირუსული პეპატიტი; T910007INF  -  ბოტულიზმი; T910008INF -  სხვა საკვებისმიერი ინტოქსიკაციები; T910012INF - ჰემორაგიული ცხელებები; T910015INF - პარაზიტოლოგია. </t>
  </si>
  <si>
    <t>გადაუდებელი ამბულატორია, ურგენტული ამბულატორია, I, II - III დონის ინტენსიური მკურნალობა; ურგენტული სტაციონარი თერაპიული კოდები</t>
  </si>
  <si>
    <r>
      <t>გულსისხლძარღვთა</t>
    </r>
    <r>
      <rPr>
        <sz val="11"/>
        <color rgb="FF1F497D"/>
        <rFont val="Calibri"/>
        <family val="2"/>
        <charset val="204"/>
      </rPr>
      <t xml:space="preserve">; </t>
    </r>
    <r>
      <rPr>
        <sz val="11"/>
        <color rgb="FF1F497D"/>
        <rFont val="Sylfaen"/>
        <family val="1"/>
        <charset val="204"/>
      </rPr>
      <t>ნევროლოგიური</t>
    </r>
    <r>
      <rPr>
        <sz val="11"/>
        <color rgb="FF1F497D"/>
        <rFont val="Calibri"/>
        <family val="2"/>
        <charset val="204"/>
      </rPr>
      <t xml:space="preserve">; </t>
    </r>
    <r>
      <rPr>
        <sz val="11"/>
        <color rgb="FF1F497D"/>
        <rFont val="Sylfaen"/>
        <family val="1"/>
        <charset val="204"/>
      </rPr>
      <t>რესპირატორული</t>
    </r>
    <r>
      <rPr>
        <sz val="11"/>
        <color rgb="FF1F497D"/>
        <rFont val="Calibri"/>
        <family val="2"/>
        <charset val="204"/>
      </rPr>
      <t xml:space="preserve">; </t>
    </r>
    <r>
      <rPr>
        <sz val="11"/>
        <color rgb="FF1F497D"/>
        <rFont val="Sylfaen"/>
        <family val="1"/>
        <charset val="204"/>
      </rPr>
      <t xml:space="preserve">შოკი </t>
    </r>
  </si>
  <si>
    <t>ინფექციური დაავადებები და სეფსისი</t>
  </si>
  <si>
    <t xml:space="preserve">რეანიმაცია (10), ინტენსიური (10), თერაპიული და  ნევროლოგიური (23), კარდიოლოგიური, ჰემოდიალიზიანი, პედიატრიული (10), სამეანო, გადაუდებელი ქირურგია (30) </t>
  </si>
  <si>
    <t>ზოგადი ქირურგია, ტრავმატოლოგია/ორთოპედია, კარდიოლოგია (კარდიოინტერვენციით), ნევროლოგია, ანგიოქირურგია, ენდოკრინოლოგია.</t>
  </si>
  <si>
    <t xml:space="preserve">რეანიმაცია,  ინტენსიური თერაპია; პედიატრიული რეანიმაცია, ინტენსიური ; ქირურგიის დეპარტამენტი (მოზრდილთა): ზოგადი ქირურგია; მიკროქირურგია, ანგიოქირურგია, ორთოპედია-ტრავმატოლოგია, ყბა-სახის ქირურგია, ოტო-რინო-ლარინგოლოგია, ნეიროქირურგია, გინეკოლოგია, ონკოქირურგია, უროლოგია, ენდოკრინოლოგია, ენდოსკოპია და ენდოსკოპიური ქირურგია, რბილი  ქსოვილების ონკოქირურგია, პროქტოლოგია; პედიატრიული დეპარტამენტი:  ზოგადი პედიატრია, ტოქსიკოლოგია, ნევროლოგია, ნეფროლოგია, ენდოკრინოლოგია, ინფექციური სნეულებები; მოზრდილთა სომატური მედიცინის დეპარტამენტი: შინაგანი მედიცინა, ინფექციური სნეულებები, ენდოკრინოლოგია, ნევროლოგია, ნეფროლოგია;  ჰემატოლოგია - ონკოჰემატოლოგია: ჰემატოლოგია, ონკოჰემატოლოგია, ქიმიოთერაპია (დღის სტაციონარი), ტრანსფუზიოლოგია; კარდიოლოგია და ინტერვენციული მედიცინა </t>
  </si>
  <si>
    <t>თერაპია (12); მოზრდილთა ქირურგია (20); ინტენსიური თერაპია (5); რეანიმაცია (5); ინფექციური (12); ემერჯენსი (5);</t>
  </si>
  <si>
    <t>გადაუდებელი დახმარების დეპარტამენტი (5); კრიტიკული მედიცინის დეპარტამენტი (23); თერაპია (26); ნევროლოგია (6); კარდიოლოგია/ინტერვენციული კარდიოლოგია (6); ქირურგია/ტრავმატოლოგია (4); დიაგნოსტიკა ( ექოსკოპია, რენტგენი, კტ); კლინიკური ლაბორატორია; გადაუდებელი ჰემოდიალიზი (1);</t>
  </si>
  <si>
    <t xml:space="preserve"> </t>
  </si>
  <si>
    <t>შაქრიანი დიაბეტი (4); ფილტვების ბრონქულ-ობსტრუქციული დაავადება (64), პნევმონია, ბრონქიტი, პლევრიტი, გულის მწვავე და ქრონიკული უკმარისობა, ჰიპერტონული დაავადება, არითმიები (64), ონკოჰემატოლოგიური დაავადებები (17); თირკმლის მწვავე და ქრონიკული უკმარისობა (2)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</si>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</sst>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Sylfaen"/>
      <family val="2"/>
    </font>
    <font>
      <sz val="10"/>
      <name val="Arial Cyr"/>
      <charset val="204"/>
    </font>
    <font>
      <b/>
      <sz val="9"/>
      <color theme="1"/>
      <name val="Sylfaen"/>
      <family val="1"/>
      <charset val="204"/>
    </font>
    <font>
      <b/>
      <sz val="8"/>
      <color theme="1"/>
      <name val="Arial"/>
      <family val="2"/>
      <charset val="204"/>
    </font>
    <font>
      <sz val="11"/>
      <name val="Calibri"/>
    </font>
    <font>
      <sz val="11"/>
      <name val="Calibri"/>
      <family val="2"/>
      <charset val="204"/>
    </font>
    <font>
      <sz val="10"/>
      <color theme="1"/>
      <name val="Sylfaen"/>
      <family val="1"/>
    </font>
    <font>
      <sz val="9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676A6C"/>
      <name val="Cambria"/>
      <family val="1"/>
      <scheme val="maj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Sylfaen"/>
      <family val="1"/>
    </font>
    <font>
      <sz val="11"/>
      <color theme="1"/>
      <name val="Sylfaen"/>
      <family val="1"/>
      <charset val="204"/>
    </font>
    <font>
      <sz val="11"/>
      <color rgb="FF000000"/>
      <name val="Calibri"/>
      <family val="2"/>
      <scheme val="minor"/>
    </font>
    <font>
      <sz val="11"/>
      <color rgb="FF000000"/>
      <name val="Sylfae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Sylfaen"/>
      <family val="2"/>
    </font>
    <font>
      <sz val="11"/>
      <color rgb="FF000000"/>
      <name val="Sylfae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1F497D"/>
      <name val="Sylfaen"/>
      <family val="1"/>
      <charset val="204"/>
    </font>
    <font>
      <sz val="11"/>
      <color rgb="FF1F497D"/>
      <name val="Calibri"/>
      <family val="2"/>
      <charset val="204"/>
      <scheme val="minor"/>
    </font>
    <font>
      <sz val="10"/>
      <color rgb="FF000000"/>
      <name val="Sylfae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1F497D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7" fillId="0" borderId="0"/>
    <xf numFmtId="0" fontId="7" fillId="0" borderId="0"/>
    <xf numFmtId="0" fontId="8" fillId="0" borderId="0"/>
    <xf numFmtId="0" fontId="7" fillId="0" borderId="0"/>
  </cellStyleXfs>
  <cellXfs count="61">
    <xf numFmtId="0" fontId="0" fillId="0" borderId="0" xfId="0"/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0" fillId="0" borderId="1" xfId="0" applyFont="1" applyBorder="1" applyAlignment="1"/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top"/>
    </xf>
    <xf numFmtId="0" fontId="18" fillId="5" borderId="1" xfId="0" applyFont="1" applyFill="1" applyBorder="1" applyAlignment="1">
      <alignment horizontal="left" vertical="center"/>
    </xf>
    <xf numFmtId="49" fontId="0" fillId="0" borderId="1" xfId="0" applyNumberFormat="1" applyFont="1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3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5" fillId="6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6" fillId="0" borderId="0" xfId="0" applyFont="1"/>
    <xf numFmtId="0" fontId="28" fillId="0" borderId="1" xfId="0" applyFont="1" applyBorder="1" applyAlignment="1">
      <alignment vertical="center"/>
    </xf>
    <xf numFmtId="0" fontId="5" fillId="6" borderId="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6" borderId="0" xfId="0" applyFill="1"/>
    <xf numFmtId="0" fontId="0" fillId="0" borderId="2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6" borderId="1" xfId="0" applyFont="1" applyFill="1" applyBorder="1" applyAlignment="1">
      <alignment horizontal="left"/>
    </xf>
    <xf numFmtId="0" fontId="0" fillId="6" borderId="1" xfId="0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0" fontId="26" fillId="6" borderId="0" xfId="0" applyFont="1" applyFill="1"/>
    <xf numFmtId="0" fontId="26" fillId="0" borderId="0" xfId="0" applyFont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/>
    <xf numFmtId="0" fontId="31" fillId="0" borderId="0" xfId="0" applyFont="1"/>
  </cellXfs>
  <cellStyles count="9">
    <cellStyle name="Normal" xfId="0" builtinId="0"/>
    <cellStyle name="Normal 2" xfId="2"/>
    <cellStyle name="Normal 2 2" xfId="7"/>
    <cellStyle name="Normal 3" xfId="1"/>
    <cellStyle name="Normal 4" xfId="4"/>
    <cellStyle name="Normal 4 2" xfId="3"/>
    <cellStyle name="Normal 4 3" xfId="5"/>
    <cellStyle name="Normal 5" xfId="8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goginashvili\AppData\Local\Microsoft\Windows\Temporary%20Internet%20Files\Content.Outlook\VH93I27L\sepsisi\&#4321;&#4308;&#4324;&#4321;&#4312;&#4321;&#4312;-%20&#4307;&#4304;&#4332;&#4308;&#4321;&#4308;&#4305;&#4323;&#4314;&#4308;&#4305;&#4312;&#4321;%20&#4318;&#4304;&#4321;&#4318;&#4317;&#4320;&#4322;&#4312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შესავსები ფორმა"/>
      <sheetName val="შევსებული ფორმის ნიმუში"/>
      <sheetName val="თბილისის რაიონების კოდები"/>
    </sheetNames>
    <sheetDataSet>
      <sheetData sheetId="0">
        <row r="10">
          <cell r="C10" t="str">
            <v>შპს "აკადემიკოს ვახტანგ ბოჭორიშვილის სახელობის კლინიკა სეფსისი"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8"/>
  <sheetViews>
    <sheetView tabSelected="1" zoomScale="80" zoomScaleNormal="80" workbookViewId="0">
      <pane xSplit="5" ySplit="1" topLeftCell="G8" activePane="bottomRight" state="frozen"/>
      <selection pane="topRight" activeCell="F1" sqref="F1"/>
      <selection pane="bottomLeft" activeCell="A2" sqref="A2"/>
      <selection pane="bottomRight" activeCell="A30" sqref="A30:A36"/>
    </sheetView>
  </sheetViews>
  <sheetFormatPr defaultRowHeight="15"/>
  <cols>
    <col min="1" max="1" width="5.7109375" customWidth="1"/>
    <col min="2" max="2" width="13.85546875" customWidth="1"/>
    <col min="3" max="3" width="13.5703125" customWidth="1"/>
    <col min="4" max="4" width="16.5703125" customWidth="1"/>
    <col min="5" max="5" width="46" customWidth="1"/>
    <col min="6" max="6" width="18.5703125" customWidth="1"/>
    <col min="7" max="7" width="18.28515625" style="1" customWidth="1"/>
    <col min="8" max="8" width="14.28515625" style="1" customWidth="1"/>
    <col min="9" max="9" width="11.85546875" customWidth="1"/>
    <col min="10" max="10" width="11.7109375" customWidth="1"/>
    <col min="11" max="11" width="14" customWidth="1"/>
    <col min="12" max="12" width="14.85546875" customWidth="1"/>
    <col min="13" max="13" width="14.140625" customWidth="1"/>
    <col min="14" max="14" width="13.28515625" style="1" customWidth="1"/>
    <col min="15" max="15" width="13.5703125" style="1" customWidth="1"/>
    <col min="16" max="16" width="14.7109375" style="1" customWidth="1"/>
    <col min="17" max="17" width="14.5703125" style="1" customWidth="1"/>
    <col min="18" max="18" width="16.85546875" style="1" customWidth="1"/>
    <col min="19" max="19" width="12.28515625" customWidth="1"/>
    <col min="20" max="20" width="17.140625" style="1" customWidth="1"/>
    <col min="21" max="21" width="13.28515625" style="1" customWidth="1"/>
    <col min="22" max="22" width="12.28515625" customWidth="1"/>
    <col min="23" max="23" width="13" customWidth="1"/>
    <col min="24" max="24" width="42" customWidth="1"/>
  </cols>
  <sheetData>
    <row r="1" spans="1:24" ht="97.5" customHeight="1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10</v>
      </c>
      <c r="H1" s="2" t="s">
        <v>11</v>
      </c>
      <c r="I1" s="4" t="s">
        <v>6</v>
      </c>
      <c r="J1" s="4" t="s">
        <v>17</v>
      </c>
      <c r="K1" s="4" t="s">
        <v>18</v>
      </c>
      <c r="L1" s="4" t="s">
        <v>19</v>
      </c>
      <c r="M1" s="4" t="s">
        <v>21</v>
      </c>
      <c r="N1" s="4" t="s">
        <v>8</v>
      </c>
      <c r="O1" s="4" t="s">
        <v>9</v>
      </c>
      <c r="P1" s="4" t="s">
        <v>7</v>
      </c>
      <c r="Q1" s="4" t="s">
        <v>22</v>
      </c>
      <c r="R1" s="4" t="s">
        <v>20</v>
      </c>
      <c r="S1" s="5" t="s">
        <v>12</v>
      </c>
      <c r="T1" s="5" t="s">
        <v>16</v>
      </c>
      <c r="U1" s="5" t="s">
        <v>13</v>
      </c>
      <c r="V1" s="5" t="s">
        <v>14</v>
      </c>
      <c r="W1" s="5" t="s">
        <v>15</v>
      </c>
      <c r="X1" s="42" t="s">
        <v>145</v>
      </c>
    </row>
    <row r="2" spans="1:24">
      <c r="A2" s="20">
        <v>1</v>
      </c>
      <c r="B2" s="14" t="s">
        <v>29</v>
      </c>
      <c r="C2" s="14" t="s">
        <v>29</v>
      </c>
      <c r="D2" s="14">
        <v>212153756</v>
      </c>
      <c r="E2" s="14" t="s">
        <v>128</v>
      </c>
      <c r="F2" s="14" t="s">
        <v>135</v>
      </c>
      <c r="G2" s="41" t="s">
        <v>138</v>
      </c>
      <c r="H2" s="41">
        <v>599939992</v>
      </c>
      <c r="I2" s="35">
        <v>100</v>
      </c>
      <c r="J2" s="35">
        <v>13</v>
      </c>
      <c r="K2" s="35">
        <v>0</v>
      </c>
      <c r="L2" s="35">
        <v>0</v>
      </c>
      <c r="M2" s="35">
        <v>69</v>
      </c>
      <c r="N2" s="35">
        <v>23</v>
      </c>
      <c r="O2" s="35">
        <v>10</v>
      </c>
      <c r="P2" s="35">
        <v>0</v>
      </c>
      <c r="Q2" s="35">
        <v>0</v>
      </c>
      <c r="R2" s="35">
        <v>10</v>
      </c>
      <c r="S2" s="35">
        <v>77</v>
      </c>
      <c r="T2" s="35">
        <v>9</v>
      </c>
      <c r="U2" s="35">
        <v>63</v>
      </c>
      <c r="V2" s="35">
        <v>86</v>
      </c>
      <c r="W2" s="35">
        <v>48</v>
      </c>
      <c r="X2" s="17" t="s">
        <v>142</v>
      </c>
    </row>
    <row r="3" spans="1:24">
      <c r="A3" s="20">
        <v>2</v>
      </c>
      <c r="B3" s="14" t="s">
        <v>29</v>
      </c>
      <c r="C3" s="14" t="s">
        <v>29</v>
      </c>
      <c r="D3" s="14">
        <v>205165453</v>
      </c>
      <c r="E3" s="14" t="s">
        <v>129</v>
      </c>
      <c r="F3" s="14" t="s">
        <v>136</v>
      </c>
      <c r="G3" s="41" t="s">
        <v>139</v>
      </c>
      <c r="H3" s="41">
        <v>599516263</v>
      </c>
      <c r="I3" s="35">
        <v>92</v>
      </c>
      <c r="J3" s="35">
        <v>14</v>
      </c>
      <c r="K3" s="35">
        <v>0</v>
      </c>
      <c r="L3" s="35">
        <v>12</v>
      </c>
      <c r="M3" s="35">
        <v>0</v>
      </c>
      <c r="N3" s="35">
        <v>0</v>
      </c>
      <c r="O3" s="35">
        <v>3</v>
      </c>
      <c r="P3" s="35">
        <v>0</v>
      </c>
      <c r="Q3" s="35">
        <v>0</v>
      </c>
      <c r="R3" s="35">
        <v>45</v>
      </c>
      <c r="S3" s="35">
        <v>215</v>
      </c>
      <c r="T3" s="35">
        <v>17</v>
      </c>
      <c r="U3" s="35">
        <v>2</v>
      </c>
      <c r="V3" s="35">
        <v>216</v>
      </c>
      <c r="W3" s="35">
        <v>61</v>
      </c>
      <c r="X3" s="17" t="s">
        <v>146</v>
      </c>
    </row>
    <row r="4" spans="1:24">
      <c r="A4" s="20">
        <v>3</v>
      </c>
      <c r="B4" s="14" t="s">
        <v>29</v>
      </c>
      <c r="C4" s="14" t="s">
        <v>29</v>
      </c>
      <c r="D4" s="14">
        <v>211328703</v>
      </c>
      <c r="E4" s="14" t="s">
        <v>130</v>
      </c>
      <c r="F4" s="14" t="s">
        <v>137</v>
      </c>
      <c r="G4" s="41" t="s">
        <v>140</v>
      </c>
      <c r="H4" s="41">
        <v>593305282</v>
      </c>
      <c r="I4" s="35">
        <v>169</v>
      </c>
      <c r="J4" s="35">
        <v>30</v>
      </c>
      <c r="K4" s="35">
        <v>0</v>
      </c>
      <c r="L4" s="35">
        <v>14</v>
      </c>
      <c r="M4" s="35">
        <v>0</v>
      </c>
      <c r="N4" s="35">
        <v>0</v>
      </c>
      <c r="O4" s="35">
        <v>0</v>
      </c>
      <c r="P4" s="35">
        <v>0</v>
      </c>
      <c r="Q4" s="35">
        <v>0</v>
      </c>
      <c r="R4" s="35">
        <v>50</v>
      </c>
      <c r="S4" s="35">
        <v>322</v>
      </c>
      <c r="T4" s="35">
        <v>29</v>
      </c>
      <c r="U4" s="35">
        <v>1</v>
      </c>
      <c r="V4" s="35">
        <v>214</v>
      </c>
      <c r="W4" s="35">
        <v>69</v>
      </c>
      <c r="X4" s="17" t="s">
        <v>143</v>
      </c>
    </row>
    <row r="5" spans="1:24">
      <c r="A5" s="20">
        <v>4</v>
      </c>
      <c r="B5" s="16" t="s">
        <v>29</v>
      </c>
      <c r="C5" s="40" t="s">
        <v>29</v>
      </c>
      <c r="D5" s="25" t="s">
        <v>86</v>
      </c>
      <c r="E5" s="25" t="str">
        <f>'[1]შესავსები ფორმა'!$C$10</f>
        <v>შპს "აკადემიკოს ვახტანგ ბოჭორიშვილის სახელობის კლინიკა სეფსისი"</v>
      </c>
      <c r="F5" s="25" t="s">
        <v>87</v>
      </c>
      <c r="G5" s="25" t="s">
        <v>88</v>
      </c>
      <c r="H5" s="27">
        <v>599330000</v>
      </c>
      <c r="I5" s="35">
        <v>165</v>
      </c>
      <c r="J5" s="35">
        <v>16</v>
      </c>
      <c r="K5" s="35">
        <v>4</v>
      </c>
      <c r="L5" s="35">
        <v>20</v>
      </c>
      <c r="M5" s="35">
        <v>60</v>
      </c>
      <c r="N5" s="35">
        <v>2</v>
      </c>
      <c r="O5" s="35">
        <v>2</v>
      </c>
      <c r="P5" s="35">
        <v>9</v>
      </c>
      <c r="Q5" s="35">
        <v>24</v>
      </c>
      <c r="R5" s="35">
        <v>20</v>
      </c>
      <c r="S5" s="35">
        <v>191</v>
      </c>
      <c r="T5" s="35">
        <v>11</v>
      </c>
      <c r="U5" s="35">
        <v>18</v>
      </c>
      <c r="V5" s="35">
        <v>177</v>
      </c>
      <c r="W5" s="35">
        <v>88</v>
      </c>
      <c r="X5" s="17" t="s">
        <v>167</v>
      </c>
    </row>
    <row r="6" spans="1:24">
      <c r="A6" s="20">
        <v>5</v>
      </c>
      <c r="B6" s="14" t="s">
        <v>29</v>
      </c>
      <c r="C6" s="14" t="s">
        <v>29</v>
      </c>
      <c r="D6" s="14">
        <v>202172139</v>
      </c>
      <c r="E6" s="14" t="s">
        <v>149</v>
      </c>
      <c r="F6" s="14" t="s">
        <v>150</v>
      </c>
      <c r="G6" s="37" t="s">
        <v>151</v>
      </c>
      <c r="H6" s="31">
        <v>599585336</v>
      </c>
      <c r="I6" s="37">
        <v>250</v>
      </c>
      <c r="J6" s="37">
        <v>5</v>
      </c>
      <c r="K6" s="37">
        <v>0</v>
      </c>
      <c r="L6" s="37">
        <v>0</v>
      </c>
      <c r="M6" s="37">
        <v>0</v>
      </c>
      <c r="N6" s="37">
        <v>2</v>
      </c>
      <c r="O6" s="37">
        <v>0</v>
      </c>
      <c r="P6" s="37">
        <v>14</v>
      </c>
      <c r="Q6" s="37">
        <v>14</v>
      </c>
      <c r="R6" s="37">
        <v>7</v>
      </c>
      <c r="S6" s="37">
        <v>91</v>
      </c>
      <c r="T6" s="37">
        <v>4</v>
      </c>
      <c r="U6" s="37">
        <v>0</v>
      </c>
      <c r="V6" s="37">
        <v>187</v>
      </c>
      <c r="W6" s="37">
        <v>79</v>
      </c>
      <c r="X6" s="17" t="s">
        <v>156</v>
      </c>
    </row>
    <row r="7" spans="1:24" s="8" customFormat="1">
      <c r="A7" s="20">
        <v>6</v>
      </c>
      <c r="B7" s="19" t="s">
        <v>29</v>
      </c>
      <c r="C7" s="19" t="s">
        <v>29</v>
      </c>
      <c r="D7" s="19">
        <v>204871594</v>
      </c>
      <c r="E7" s="19" t="s">
        <v>101</v>
      </c>
      <c r="F7" s="19" t="s">
        <v>102</v>
      </c>
      <c r="G7" s="19" t="s">
        <v>103</v>
      </c>
      <c r="H7" s="28">
        <v>599542322</v>
      </c>
      <c r="I7" s="9">
        <v>36</v>
      </c>
      <c r="J7" s="9">
        <v>6</v>
      </c>
      <c r="K7" s="9">
        <v>0</v>
      </c>
      <c r="L7" s="9">
        <v>0</v>
      </c>
      <c r="M7" s="9">
        <v>30</v>
      </c>
      <c r="N7" s="9">
        <v>1</v>
      </c>
      <c r="O7" s="9">
        <v>6</v>
      </c>
      <c r="P7" s="9">
        <v>0</v>
      </c>
      <c r="Q7" s="9">
        <v>6</v>
      </c>
      <c r="R7" s="9">
        <v>1</v>
      </c>
      <c r="S7" s="9">
        <v>28</v>
      </c>
      <c r="T7" s="9">
        <v>6</v>
      </c>
      <c r="U7" s="9">
        <v>15</v>
      </c>
      <c r="V7" s="9">
        <v>18</v>
      </c>
      <c r="W7" s="9">
        <v>6</v>
      </c>
      <c r="X7" s="7" t="s">
        <v>164</v>
      </c>
    </row>
    <row r="8" spans="1:24">
      <c r="A8" s="20">
        <v>7</v>
      </c>
      <c r="B8" s="23" t="s">
        <v>30</v>
      </c>
      <c r="C8" s="23" t="s">
        <v>59</v>
      </c>
      <c r="D8" s="23">
        <v>239403463</v>
      </c>
      <c r="E8" s="23" t="s">
        <v>60</v>
      </c>
      <c r="F8" s="23" t="s">
        <v>61</v>
      </c>
      <c r="G8" s="23" t="s">
        <v>62</v>
      </c>
      <c r="H8" s="30" t="s">
        <v>63</v>
      </c>
      <c r="I8" s="36">
        <v>134</v>
      </c>
      <c r="J8" s="36">
        <v>10</v>
      </c>
      <c r="K8" s="36">
        <v>10</v>
      </c>
      <c r="L8" s="36">
        <v>11</v>
      </c>
      <c r="M8" s="36">
        <v>12</v>
      </c>
      <c r="N8" s="36">
        <v>0</v>
      </c>
      <c r="O8" s="36">
        <v>2</v>
      </c>
      <c r="P8" s="36">
        <v>1</v>
      </c>
      <c r="Q8" s="36">
        <v>7</v>
      </c>
      <c r="R8" s="36">
        <v>20</v>
      </c>
      <c r="S8" s="36">
        <v>94</v>
      </c>
      <c r="T8" s="36">
        <v>12</v>
      </c>
      <c r="U8" s="36">
        <v>5</v>
      </c>
      <c r="V8" s="36">
        <v>168</v>
      </c>
      <c r="W8" s="36">
        <v>56</v>
      </c>
      <c r="X8" s="17" t="s">
        <v>168</v>
      </c>
    </row>
    <row r="9" spans="1:24">
      <c r="A9" s="20">
        <v>8</v>
      </c>
      <c r="B9" s="14" t="s">
        <v>89</v>
      </c>
      <c r="C9" s="14" t="s">
        <v>90</v>
      </c>
      <c r="D9" s="14">
        <v>222717246</v>
      </c>
      <c r="E9" s="14" t="s">
        <v>91</v>
      </c>
      <c r="F9" s="14" t="s">
        <v>92</v>
      </c>
      <c r="G9" s="14" t="s">
        <v>93</v>
      </c>
      <c r="H9" s="27">
        <v>591122177</v>
      </c>
      <c r="I9" s="35">
        <v>100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38</v>
      </c>
      <c r="Q9" s="35">
        <v>76</v>
      </c>
      <c r="R9" s="35">
        <v>0</v>
      </c>
      <c r="S9" s="35">
        <v>5</v>
      </c>
      <c r="T9" s="35">
        <v>0</v>
      </c>
      <c r="U9" s="35">
        <v>0</v>
      </c>
      <c r="V9" s="35">
        <v>19</v>
      </c>
      <c r="W9" s="35">
        <v>17</v>
      </c>
      <c r="X9" s="17" t="s">
        <v>156</v>
      </c>
    </row>
    <row r="10" spans="1:24">
      <c r="A10" s="20">
        <v>9</v>
      </c>
      <c r="B10" s="14" t="s">
        <v>131</v>
      </c>
      <c r="C10" s="14" t="s">
        <v>132</v>
      </c>
      <c r="D10" s="14">
        <v>218064699</v>
      </c>
      <c r="E10" s="14" t="s">
        <v>133</v>
      </c>
      <c r="F10" s="14" t="s">
        <v>134</v>
      </c>
      <c r="G10" s="41" t="s">
        <v>141</v>
      </c>
      <c r="H10" s="41">
        <v>593370732</v>
      </c>
      <c r="I10" s="35">
        <v>174</v>
      </c>
      <c r="J10" s="35">
        <v>19</v>
      </c>
      <c r="K10" s="35">
        <v>15</v>
      </c>
      <c r="L10" s="35">
        <v>12</v>
      </c>
      <c r="M10" s="35">
        <v>23</v>
      </c>
      <c r="N10" s="35">
        <v>2</v>
      </c>
      <c r="O10" s="35">
        <v>2</v>
      </c>
      <c r="P10" s="35">
        <v>2</v>
      </c>
      <c r="Q10" s="35">
        <v>0</v>
      </c>
      <c r="R10" s="35">
        <v>12</v>
      </c>
      <c r="S10" s="35">
        <v>171</v>
      </c>
      <c r="T10" s="35">
        <v>17</v>
      </c>
      <c r="U10" s="35">
        <v>6</v>
      </c>
      <c r="V10" s="35">
        <v>157</v>
      </c>
      <c r="W10" s="35">
        <v>4</v>
      </c>
      <c r="X10" s="17" t="s">
        <v>143</v>
      </c>
    </row>
    <row r="11" spans="1:24">
      <c r="A11" s="20">
        <v>10</v>
      </c>
      <c r="B11" s="23" t="s">
        <v>23</v>
      </c>
      <c r="C11" s="23" t="s">
        <v>24</v>
      </c>
      <c r="D11" s="23">
        <v>245418392</v>
      </c>
      <c r="E11" s="23" t="s">
        <v>74</v>
      </c>
      <c r="F11" s="23" t="s">
        <v>75</v>
      </c>
      <c r="G11" s="23" t="s">
        <v>76</v>
      </c>
      <c r="H11" s="28" t="s">
        <v>77</v>
      </c>
      <c r="I11" s="9">
        <v>90</v>
      </c>
      <c r="J11" s="35">
        <v>0</v>
      </c>
      <c r="K11" s="35">
        <v>0</v>
      </c>
      <c r="L11" s="35">
        <v>0</v>
      </c>
      <c r="M11" s="9">
        <v>40</v>
      </c>
      <c r="N11" s="9">
        <v>2</v>
      </c>
      <c r="O11" s="9">
        <v>1</v>
      </c>
      <c r="P11" s="9">
        <v>2</v>
      </c>
      <c r="Q11" s="9">
        <v>3</v>
      </c>
      <c r="R11" s="35">
        <v>3</v>
      </c>
      <c r="S11" s="9">
        <v>35</v>
      </c>
      <c r="T11" s="35">
        <v>0</v>
      </c>
      <c r="U11" s="9">
        <v>12</v>
      </c>
      <c r="V11" s="9">
        <v>52</v>
      </c>
      <c r="W11" s="9">
        <v>26</v>
      </c>
      <c r="X11" s="17" t="s">
        <v>142</v>
      </c>
    </row>
    <row r="12" spans="1:24">
      <c r="A12" s="20">
        <v>11</v>
      </c>
      <c r="B12" s="21" t="s">
        <v>53</v>
      </c>
      <c r="C12" s="21" t="s">
        <v>54</v>
      </c>
      <c r="D12" s="21">
        <v>404907730</v>
      </c>
      <c r="E12" s="21" t="s">
        <v>55</v>
      </c>
      <c r="F12" s="22" t="s">
        <v>56</v>
      </c>
      <c r="G12" s="21" t="s">
        <v>57</v>
      </c>
      <c r="H12" s="29" t="s">
        <v>58</v>
      </c>
      <c r="I12" s="12">
        <v>64</v>
      </c>
      <c r="J12" s="13">
        <v>5</v>
      </c>
      <c r="K12" s="13">
        <v>5</v>
      </c>
      <c r="L12" s="12">
        <v>7</v>
      </c>
      <c r="M12" s="12">
        <v>0</v>
      </c>
      <c r="N12" s="12">
        <v>1</v>
      </c>
      <c r="O12" s="12">
        <v>0</v>
      </c>
      <c r="P12" s="12">
        <v>0</v>
      </c>
      <c r="Q12" s="12">
        <v>0</v>
      </c>
      <c r="R12" s="13">
        <v>6</v>
      </c>
      <c r="S12" s="12">
        <v>55</v>
      </c>
      <c r="T12" s="13">
        <v>8</v>
      </c>
      <c r="U12" s="12">
        <v>0</v>
      </c>
      <c r="V12" s="12">
        <v>51</v>
      </c>
      <c r="W12" s="12">
        <v>27</v>
      </c>
      <c r="X12" s="17" t="s">
        <v>169</v>
      </c>
    </row>
    <row r="13" spans="1:24" s="8" customFormat="1">
      <c r="A13" s="20">
        <v>12</v>
      </c>
      <c r="B13" s="14" t="s">
        <v>53</v>
      </c>
      <c r="C13" s="14" t="s">
        <v>97</v>
      </c>
      <c r="D13" s="14">
        <v>216296639</v>
      </c>
      <c r="E13" s="14" t="s">
        <v>98</v>
      </c>
      <c r="F13" s="14" t="s">
        <v>99</v>
      </c>
      <c r="G13" s="14" t="s">
        <v>100</v>
      </c>
      <c r="H13" s="27">
        <v>599557131</v>
      </c>
      <c r="I13" s="35">
        <v>120</v>
      </c>
      <c r="J13" s="35">
        <v>18</v>
      </c>
      <c r="K13" s="35">
        <v>17</v>
      </c>
      <c r="L13" s="35">
        <v>15</v>
      </c>
      <c r="M13" s="35">
        <v>15</v>
      </c>
      <c r="N13" s="35">
        <v>0</v>
      </c>
      <c r="O13" s="35">
        <v>2</v>
      </c>
      <c r="P13" s="35">
        <v>1</v>
      </c>
      <c r="Q13" s="35">
        <v>1</v>
      </c>
      <c r="R13" s="35">
        <v>20</v>
      </c>
      <c r="S13" s="35">
        <v>133</v>
      </c>
      <c r="T13" s="35">
        <v>6</v>
      </c>
      <c r="U13" s="35">
        <v>1</v>
      </c>
      <c r="V13" s="35">
        <v>105</v>
      </c>
      <c r="W13" s="35">
        <v>44</v>
      </c>
      <c r="X13" s="43" t="s">
        <v>161</v>
      </c>
    </row>
    <row r="14" spans="1:24" s="48" customFormat="1" ht="16.5" customHeight="1">
      <c r="A14" s="47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6"/>
    </row>
    <row r="15" spans="1:24">
      <c r="A15" s="14">
        <v>1</v>
      </c>
      <c r="B15" s="14" t="s">
        <v>23</v>
      </c>
      <c r="C15" s="14" t="s">
        <v>24</v>
      </c>
      <c r="D15" s="14">
        <v>404908043</v>
      </c>
      <c r="E15" s="14" t="s">
        <v>25</v>
      </c>
      <c r="F15" s="14" t="s">
        <v>26</v>
      </c>
      <c r="G15" s="14" t="s">
        <v>27</v>
      </c>
      <c r="H15" s="27" t="s">
        <v>28</v>
      </c>
      <c r="I15" s="35">
        <v>55</v>
      </c>
      <c r="J15" s="35">
        <v>10</v>
      </c>
      <c r="K15" s="35">
        <v>3</v>
      </c>
      <c r="L15" s="35">
        <v>6</v>
      </c>
      <c r="M15" s="35">
        <v>1</v>
      </c>
      <c r="N15" s="35">
        <v>0</v>
      </c>
      <c r="O15" s="35">
        <v>0</v>
      </c>
      <c r="P15" s="35">
        <v>1</v>
      </c>
      <c r="Q15" s="35">
        <v>1</v>
      </c>
      <c r="R15" s="35">
        <v>11</v>
      </c>
      <c r="S15" s="35">
        <v>78</v>
      </c>
      <c r="T15" s="35">
        <v>4</v>
      </c>
      <c r="U15" s="35">
        <v>1</v>
      </c>
      <c r="V15" s="35">
        <v>45</v>
      </c>
      <c r="W15" s="35">
        <v>10</v>
      </c>
      <c r="X15" s="43" t="s">
        <v>147</v>
      </c>
    </row>
    <row r="16" spans="1:24" s="59" customFormat="1">
      <c r="A16" s="20">
        <v>2</v>
      </c>
      <c r="B16" s="56" t="s">
        <v>30</v>
      </c>
      <c r="C16" s="56" t="s">
        <v>31</v>
      </c>
      <c r="D16" s="56">
        <v>212691354</v>
      </c>
      <c r="E16" s="56" t="s">
        <v>124</v>
      </c>
      <c r="F16" s="56" t="s">
        <v>127</v>
      </c>
      <c r="G16" s="56" t="s">
        <v>125</v>
      </c>
      <c r="H16" s="57">
        <v>577240707</v>
      </c>
      <c r="I16" s="58">
        <v>88</v>
      </c>
      <c r="J16" s="58">
        <v>8</v>
      </c>
      <c r="K16" s="58">
        <v>8</v>
      </c>
      <c r="L16" s="58">
        <v>5</v>
      </c>
      <c r="M16" s="58">
        <v>50</v>
      </c>
      <c r="N16" s="58">
        <v>1</v>
      </c>
      <c r="O16" s="58">
        <v>4</v>
      </c>
      <c r="P16" s="58">
        <v>5</v>
      </c>
      <c r="Q16" s="58">
        <v>5</v>
      </c>
      <c r="R16" s="58">
        <v>7</v>
      </c>
      <c r="S16" s="58">
        <v>48</v>
      </c>
      <c r="T16" s="58">
        <v>8</v>
      </c>
      <c r="U16" s="58">
        <v>12</v>
      </c>
      <c r="V16" s="58">
        <v>50</v>
      </c>
      <c r="W16" s="58">
        <v>28</v>
      </c>
      <c r="X16" s="17" t="s">
        <v>142</v>
      </c>
    </row>
    <row r="17" spans="1:24" s="8" customFormat="1">
      <c r="A17" s="49">
        <v>3</v>
      </c>
      <c r="B17" s="26" t="s">
        <v>43</v>
      </c>
      <c r="C17" s="26" t="s">
        <v>44</v>
      </c>
      <c r="D17" s="26">
        <v>401993508</v>
      </c>
      <c r="E17" s="26" t="s">
        <v>45</v>
      </c>
      <c r="F17" s="26" t="s">
        <v>46</v>
      </c>
      <c r="G17" s="26" t="s">
        <v>47</v>
      </c>
      <c r="H17" s="34" t="s">
        <v>48</v>
      </c>
      <c r="I17" s="18">
        <v>80</v>
      </c>
      <c r="J17" s="18">
        <v>17</v>
      </c>
      <c r="K17" s="18">
        <v>4</v>
      </c>
      <c r="L17" s="18">
        <v>6</v>
      </c>
      <c r="M17" s="50">
        <v>0</v>
      </c>
      <c r="N17" s="18">
        <v>1</v>
      </c>
      <c r="O17" s="18">
        <v>0</v>
      </c>
      <c r="P17" s="18">
        <v>0</v>
      </c>
      <c r="Q17" s="18">
        <v>1</v>
      </c>
      <c r="R17" s="18">
        <v>18</v>
      </c>
      <c r="S17" s="18">
        <v>66</v>
      </c>
      <c r="T17" s="18">
        <v>5</v>
      </c>
      <c r="U17" s="18">
        <v>1</v>
      </c>
      <c r="V17" s="18">
        <v>50</v>
      </c>
      <c r="W17" s="18">
        <v>18</v>
      </c>
      <c r="X17" s="55" t="s">
        <v>166</v>
      </c>
    </row>
    <row r="18" spans="1:24" s="8" customFormat="1">
      <c r="A18" s="14">
        <v>4</v>
      </c>
      <c r="B18" s="14" t="s">
        <v>23</v>
      </c>
      <c r="C18" s="14" t="s">
        <v>109</v>
      </c>
      <c r="D18" s="14">
        <v>404476205</v>
      </c>
      <c r="E18" s="14" t="s">
        <v>110</v>
      </c>
      <c r="F18" s="14" t="s">
        <v>126</v>
      </c>
      <c r="G18" s="14" t="s">
        <v>108</v>
      </c>
      <c r="H18" s="33">
        <v>577622242</v>
      </c>
      <c r="I18" s="35">
        <v>74</v>
      </c>
      <c r="J18" s="35">
        <v>5</v>
      </c>
      <c r="K18" s="35">
        <v>3</v>
      </c>
      <c r="L18" s="35">
        <v>0</v>
      </c>
      <c r="M18" s="35">
        <v>59</v>
      </c>
      <c r="N18" s="35">
        <v>1</v>
      </c>
      <c r="O18" s="35">
        <v>1</v>
      </c>
      <c r="P18" s="35">
        <v>0</v>
      </c>
      <c r="Q18" s="35">
        <v>0</v>
      </c>
      <c r="R18" s="35">
        <v>5</v>
      </c>
      <c r="S18" s="35">
        <v>63</v>
      </c>
      <c r="T18" s="35">
        <v>8</v>
      </c>
      <c r="U18" s="35">
        <v>0</v>
      </c>
      <c r="V18" s="35">
        <v>62</v>
      </c>
      <c r="W18" s="35">
        <v>34</v>
      </c>
      <c r="X18" s="45" t="s">
        <v>155</v>
      </c>
    </row>
    <row r="19" spans="1:24" s="8" customFormat="1">
      <c r="A19" s="20">
        <v>5</v>
      </c>
      <c r="B19" s="14" t="s">
        <v>104</v>
      </c>
      <c r="C19" s="14" t="s">
        <v>105</v>
      </c>
      <c r="D19" s="14">
        <v>404476205</v>
      </c>
      <c r="E19" s="14" t="s">
        <v>106</v>
      </c>
      <c r="F19" s="14" t="s">
        <v>107</v>
      </c>
      <c r="G19" s="14" t="s">
        <v>108</v>
      </c>
      <c r="H19" s="33">
        <v>577622242</v>
      </c>
      <c r="I19" s="35">
        <v>46</v>
      </c>
      <c r="J19" s="35">
        <v>4</v>
      </c>
      <c r="K19" s="35">
        <v>5</v>
      </c>
      <c r="L19" s="35">
        <v>0</v>
      </c>
      <c r="M19" s="35">
        <v>34</v>
      </c>
      <c r="N19" s="35">
        <v>2</v>
      </c>
      <c r="O19" s="35">
        <v>1</v>
      </c>
      <c r="P19" s="35">
        <v>0</v>
      </c>
      <c r="Q19" s="35">
        <v>0</v>
      </c>
      <c r="R19" s="35">
        <v>4</v>
      </c>
      <c r="S19" s="35">
        <v>47</v>
      </c>
      <c r="T19" s="35">
        <v>4</v>
      </c>
      <c r="U19" s="35">
        <v>1</v>
      </c>
      <c r="V19" s="35">
        <v>23</v>
      </c>
      <c r="W19" s="35">
        <v>23</v>
      </c>
      <c r="X19" s="45" t="s">
        <v>154</v>
      </c>
    </row>
    <row r="20" spans="1:24" s="8" customFormat="1">
      <c r="A20" s="49">
        <v>6</v>
      </c>
      <c r="B20" s="26" t="s">
        <v>29</v>
      </c>
      <c r="C20" s="26" t="s">
        <v>29</v>
      </c>
      <c r="D20" s="26">
        <v>400115362</v>
      </c>
      <c r="E20" s="26" t="s">
        <v>120</v>
      </c>
      <c r="F20" s="26" t="s">
        <v>121</v>
      </c>
      <c r="G20" s="26" t="s">
        <v>122</v>
      </c>
      <c r="H20" s="34" t="s">
        <v>123</v>
      </c>
      <c r="I20" s="18">
        <v>97</v>
      </c>
      <c r="J20" s="18">
        <v>18</v>
      </c>
      <c r="K20" s="18">
        <v>17</v>
      </c>
      <c r="L20" s="18">
        <v>13</v>
      </c>
      <c r="M20" s="18">
        <v>5</v>
      </c>
      <c r="N20" s="18">
        <v>0</v>
      </c>
      <c r="O20" s="18">
        <v>3</v>
      </c>
      <c r="P20" s="18">
        <v>0</v>
      </c>
      <c r="Q20" s="18">
        <v>5</v>
      </c>
      <c r="R20" s="18">
        <v>18</v>
      </c>
      <c r="S20" s="18">
        <v>143</v>
      </c>
      <c r="T20" s="18">
        <v>9</v>
      </c>
      <c r="U20" s="18">
        <v>4</v>
      </c>
      <c r="V20" s="18">
        <v>79</v>
      </c>
      <c r="W20" s="18">
        <v>21</v>
      </c>
      <c r="X20" s="7" t="s">
        <v>172</v>
      </c>
    </row>
    <row r="21" spans="1:24" s="8" customFormat="1">
      <c r="A21" s="14">
        <v>7</v>
      </c>
      <c r="B21" s="14" t="s">
        <v>29</v>
      </c>
      <c r="C21" s="14" t="s">
        <v>29</v>
      </c>
      <c r="D21" s="14">
        <v>404476205</v>
      </c>
      <c r="E21" s="14" t="s">
        <v>111</v>
      </c>
      <c r="F21" s="14" t="s">
        <v>112</v>
      </c>
      <c r="G21" s="14" t="s">
        <v>113</v>
      </c>
      <c r="H21" s="33">
        <v>551811000</v>
      </c>
      <c r="I21" s="35">
        <v>75</v>
      </c>
      <c r="J21" s="35">
        <v>16</v>
      </c>
      <c r="K21" s="35">
        <v>7</v>
      </c>
      <c r="L21" s="35">
        <v>0</v>
      </c>
      <c r="M21" s="35">
        <v>45</v>
      </c>
      <c r="N21" s="35">
        <v>0</v>
      </c>
      <c r="O21" s="35">
        <v>1</v>
      </c>
      <c r="P21" s="35">
        <v>0</v>
      </c>
      <c r="Q21" s="35">
        <v>0</v>
      </c>
      <c r="R21" s="35">
        <v>16</v>
      </c>
      <c r="S21" s="35">
        <v>60</v>
      </c>
      <c r="T21" s="35">
        <v>3</v>
      </c>
      <c r="U21" s="35">
        <v>2</v>
      </c>
      <c r="V21" s="35">
        <v>76</v>
      </c>
      <c r="W21" s="35">
        <v>28</v>
      </c>
      <c r="X21" s="45" t="s">
        <v>157</v>
      </c>
    </row>
    <row r="22" spans="1:24">
      <c r="A22" s="20">
        <v>8</v>
      </c>
      <c r="B22" s="19" t="s">
        <v>29</v>
      </c>
      <c r="C22" s="19" t="s">
        <v>29</v>
      </c>
      <c r="D22" s="19">
        <v>402069854</v>
      </c>
      <c r="E22" s="19" t="s">
        <v>35</v>
      </c>
      <c r="F22" s="19" t="s">
        <v>36</v>
      </c>
      <c r="G22" s="19" t="s">
        <v>37</v>
      </c>
      <c r="H22" s="28">
        <v>593171735</v>
      </c>
      <c r="I22" s="9">
        <v>125</v>
      </c>
      <c r="J22" s="9">
        <v>18</v>
      </c>
      <c r="K22" s="9">
        <v>8</v>
      </c>
      <c r="L22" s="9">
        <v>5</v>
      </c>
      <c r="M22" s="9">
        <v>0</v>
      </c>
      <c r="N22" s="9">
        <v>0</v>
      </c>
      <c r="O22" s="9">
        <v>0</v>
      </c>
      <c r="P22" s="9" t="s">
        <v>173</v>
      </c>
      <c r="Q22" s="9">
        <v>1</v>
      </c>
      <c r="R22" s="9">
        <v>18</v>
      </c>
      <c r="S22" s="9">
        <v>110</v>
      </c>
      <c r="T22" s="9">
        <v>13</v>
      </c>
      <c r="U22" s="9">
        <v>1</v>
      </c>
      <c r="V22" s="9">
        <v>60</v>
      </c>
      <c r="W22" s="9">
        <v>16</v>
      </c>
      <c r="X22" s="17" t="s">
        <v>144</v>
      </c>
    </row>
    <row r="23" spans="1:24">
      <c r="A23" s="49">
        <v>9</v>
      </c>
      <c r="B23" s="14" t="s">
        <v>30</v>
      </c>
      <c r="C23" s="14" t="s">
        <v>31</v>
      </c>
      <c r="D23" s="14">
        <v>400027163</v>
      </c>
      <c r="E23" s="14" t="s">
        <v>71</v>
      </c>
      <c r="F23" s="14" t="s">
        <v>72</v>
      </c>
      <c r="G23" s="14" t="s">
        <v>73</v>
      </c>
      <c r="H23" s="27">
        <v>577091995</v>
      </c>
      <c r="I23" s="35">
        <v>54</v>
      </c>
      <c r="J23" s="35">
        <v>15</v>
      </c>
      <c r="K23" s="35">
        <v>4</v>
      </c>
      <c r="L23" s="35">
        <v>6</v>
      </c>
      <c r="M23" s="35">
        <v>4</v>
      </c>
      <c r="N23" s="35">
        <v>2</v>
      </c>
      <c r="O23" s="35">
        <v>1</v>
      </c>
      <c r="P23" s="35">
        <v>2</v>
      </c>
      <c r="Q23" s="35">
        <v>2</v>
      </c>
      <c r="R23" s="35">
        <v>13</v>
      </c>
      <c r="S23" s="35">
        <v>34</v>
      </c>
      <c r="T23" s="38">
        <v>6</v>
      </c>
      <c r="U23" s="38">
        <v>3</v>
      </c>
      <c r="V23" s="35">
        <v>38</v>
      </c>
      <c r="W23" s="35">
        <v>8</v>
      </c>
      <c r="X23" s="17" t="s">
        <v>165</v>
      </c>
    </row>
    <row r="24" spans="1:24">
      <c r="A24" s="14">
        <v>10</v>
      </c>
      <c r="B24" s="14" t="s">
        <v>30</v>
      </c>
      <c r="C24" s="14" t="s">
        <v>31</v>
      </c>
      <c r="D24" s="14">
        <v>212685414</v>
      </c>
      <c r="E24" s="14" t="s">
        <v>32</v>
      </c>
      <c r="F24" s="14" t="s">
        <v>33</v>
      </c>
      <c r="G24" s="14" t="s">
        <v>34</v>
      </c>
      <c r="H24" s="27">
        <v>555030143</v>
      </c>
      <c r="I24" s="35">
        <v>78</v>
      </c>
      <c r="J24" s="35">
        <v>5</v>
      </c>
      <c r="K24" s="35">
        <v>5</v>
      </c>
      <c r="L24" s="35">
        <v>5</v>
      </c>
      <c r="M24" s="35">
        <v>12</v>
      </c>
      <c r="N24" s="35">
        <v>0</v>
      </c>
      <c r="O24" s="35">
        <v>0</v>
      </c>
      <c r="P24" s="35">
        <v>4</v>
      </c>
      <c r="Q24" s="35">
        <v>4</v>
      </c>
      <c r="R24" s="35">
        <v>6</v>
      </c>
      <c r="S24" s="35">
        <v>70</v>
      </c>
      <c r="T24" s="35">
        <v>4</v>
      </c>
      <c r="U24" s="35">
        <v>5</v>
      </c>
      <c r="V24" s="35">
        <v>54</v>
      </c>
      <c r="W24" s="35">
        <v>29</v>
      </c>
      <c r="X24" s="17" t="s">
        <v>171</v>
      </c>
    </row>
    <row r="25" spans="1:24">
      <c r="A25" s="20">
        <v>11</v>
      </c>
      <c r="B25" s="16" t="s">
        <v>29</v>
      </c>
      <c r="C25" s="14" t="s">
        <v>29</v>
      </c>
      <c r="D25" s="14">
        <v>402101328</v>
      </c>
      <c r="E25" s="14" t="s">
        <v>94</v>
      </c>
      <c r="F25" s="14" t="s">
        <v>95</v>
      </c>
      <c r="G25" s="14" t="s">
        <v>96</v>
      </c>
      <c r="H25" s="27">
        <v>595072999</v>
      </c>
      <c r="I25" s="35">
        <v>115</v>
      </c>
      <c r="J25" s="35">
        <v>16</v>
      </c>
      <c r="K25" s="39">
        <v>13</v>
      </c>
      <c r="L25" s="35">
        <v>14</v>
      </c>
      <c r="M25" s="35">
        <v>12</v>
      </c>
      <c r="N25" s="35">
        <v>1</v>
      </c>
      <c r="O25" s="35">
        <v>11</v>
      </c>
      <c r="P25" s="35">
        <v>7</v>
      </c>
      <c r="Q25" s="35">
        <v>11</v>
      </c>
      <c r="R25" s="35">
        <v>17</v>
      </c>
      <c r="S25" s="35">
        <v>66</v>
      </c>
      <c r="T25" s="35">
        <v>15</v>
      </c>
      <c r="U25" s="35">
        <v>2</v>
      </c>
      <c r="V25" s="35">
        <v>68</v>
      </c>
      <c r="W25" s="35">
        <v>36</v>
      </c>
      <c r="X25" s="17" t="s">
        <v>170</v>
      </c>
    </row>
    <row r="26" spans="1:24">
      <c r="A26" s="49">
        <v>12</v>
      </c>
      <c r="B26" s="14" t="s">
        <v>29</v>
      </c>
      <c r="C26" s="14" t="s">
        <v>29</v>
      </c>
      <c r="D26" s="14">
        <v>205279740</v>
      </c>
      <c r="E26" s="14" t="s">
        <v>49</v>
      </c>
      <c r="F26" s="14" t="s">
        <v>50</v>
      </c>
      <c r="G26" s="14" t="s">
        <v>51</v>
      </c>
      <c r="H26" s="27" t="s">
        <v>52</v>
      </c>
      <c r="I26" s="35">
        <v>208</v>
      </c>
      <c r="J26" s="35">
        <v>25</v>
      </c>
      <c r="K26" s="35">
        <v>35</v>
      </c>
      <c r="L26" s="35">
        <v>15</v>
      </c>
      <c r="M26" s="35">
        <v>0</v>
      </c>
      <c r="N26" s="35">
        <v>0</v>
      </c>
      <c r="O26" s="35">
        <v>0</v>
      </c>
      <c r="P26" s="35">
        <v>2</v>
      </c>
      <c r="Q26" s="35">
        <v>2</v>
      </c>
      <c r="R26" s="35">
        <v>46</v>
      </c>
      <c r="S26" s="35">
        <v>77</v>
      </c>
      <c r="T26" s="35">
        <v>16</v>
      </c>
      <c r="U26" s="35">
        <v>1</v>
      </c>
      <c r="V26" s="35">
        <v>143</v>
      </c>
      <c r="W26" s="35">
        <v>64</v>
      </c>
      <c r="X26" s="44" t="s">
        <v>152</v>
      </c>
    </row>
    <row r="27" spans="1:24" s="8" customFormat="1">
      <c r="A27" s="14">
        <v>13</v>
      </c>
      <c r="B27" s="14" t="s">
        <v>30</v>
      </c>
      <c r="C27" s="14" t="s">
        <v>31</v>
      </c>
      <c r="D27" s="14">
        <v>404476205</v>
      </c>
      <c r="E27" s="14" t="s">
        <v>114</v>
      </c>
      <c r="F27" s="14" t="s">
        <v>115</v>
      </c>
      <c r="G27" s="14" t="s">
        <v>113</v>
      </c>
      <c r="H27" s="33">
        <v>551811000</v>
      </c>
      <c r="I27" s="35">
        <v>81</v>
      </c>
      <c r="J27" s="35">
        <v>18</v>
      </c>
      <c r="K27" s="35">
        <v>9</v>
      </c>
      <c r="L27" s="35">
        <v>0</v>
      </c>
      <c r="M27" s="35">
        <v>35</v>
      </c>
      <c r="N27" s="35">
        <v>1</v>
      </c>
      <c r="O27" s="35">
        <v>0</v>
      </c>
      <c r="P27" s="35">
        <v>0</v>
      </c>
      <c r="Q27" s="35">
        <v>0</v>
      </c>
      <c r="R27" s="35">
        <v>18</v>
      </c>
      <c r="S27" s="35">
        <v>67</v>
      </c>
      <c r="T27" s="35">
        <v>8</v>
      </c>
      <c r="U27" s="35">
        <v>1</v>
      </c>
      <c r="V27" s="35">
        <v>108</v>
      </c>
      <c r="W27" s="35">
        <v>34</v>
      </c>
      <c r="X27" s="45" t="s">
        <v>158</v>
      </c>
    </row>
    <row r="28" spans="1:24" s="8" customFormat="1">
      <c r="A28" s="20">
        <v>14</v>
      </c>
      <c r="B28" s="14" t="s">
        <v>29</v>
      </c>
      <c r="C28" s="14" t="s">
        <v>81</v>
      </c>
      <c r="D28" s="25" t="s">
        <v>82</v>
      </c>
      <c r="E28" s="14" t="s">
        <v>83</v>
      </c>
      <c r="F28" s="14" t="s">
        <v>84</v>
      </c>
      <c r="G28" s="14" t="s">
        <v>85</v>
      </c>
      <c r="H28" s="27">
        <v>577282868</v>
      </c>
      <c r="I28" s="35">
        <v>194</v>
      </c>
      <c r="J28" s="35">
        <v>44</v>
      </c>
      <c r="K28" s="35">
        <v>38</v>
      </c>
      <c r="L28" s="35">
        <v>12</v>
      </c>
      <c r="M28" s="35">
        <v>0</v>
      </c>
      <c r="N28" s="35">
        <v>0</v>
      </c>
      <c r="O28" s="35">
        <v>0</v>
      </c>
      <c r="P28" s="35">
        <v>1</v>
      </c>
      <c r="Q28" s="35">
        <v>1</v>
      </c>
      <c r="R28" s="35">
        <v>26</v>
      </c>
      <c r="S28" s="35">
        <v>197</v>
      </c>
      <c r="T28" s="35">
        <v>27</v>
      </c>
      <c r="U28" s="35">
        <v>1</v>
      </c>
      <c r="V28" s="35">
        <v>146</v>
      </c>
      <c r="W28" s="35">
        <v>68</v>
      </c>
      <c r="X28" s="7" t="s">
        <v>162</v>
      </c>
    </row>
    <row r="29" spans="1:24" s="48" customFormat="1">
      <c r="A29" s="51"/>
      <c r="B29" s="51"/>
      <c r="C29" s="51"/>
      <c r="D29" s="51"/>
      <c r="E29" s="51"/>
      <c r="F29" s="51"/>
      <c r="G29" s="51"/>
      <c r="H29" s="52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4"/>
    </row>
    <row r="30" spans="1:24" s="6" customFormat="1">
      <c r="A30" s="20">
        <v>1</v>
      </c>
      <c r="B30" s="14" t="s">
        <v>29</v>
      </c>
      <c r="C30" s="14" t="s">
        <v>29</v>
      </c>
      <c r="D30" s="14">
        <v>204483380</v>
      </c>
      <c r="E30" s="24" t="s">
        <v>64</v>
      </c>
      <c r="F30" s="24" t="s">
        <v>65</v>
      </c>
      <c r="G30" s="24" t="s">
        <v>66</v>
      </c>
      <c r="H30" s="31">
        <v>597151515</v>
      </c>
      <c r="I30" s="37">
        <v>96</v>
      </c>
      <c r="J30" s="37">
        <v>20</v>
      </c>
      <c r="K30" s="37">
        <v>8</v>
      </c>
      <c r="L30" s="37">
        <v>6</v>
      </c>
      <c r="M30" s="37">
        <v>0</v>
      </c>
      <c r="N30" s="37">
        <v>0</v>
      </c>
      <c r="O30" s="10">
        <v>1</v>
      </c>
      <c r="P30" s="37">
        <v>0</v>
      </c>
      <c r="Q30" s="37">
        <v>0</v>
      </c>
      <c r="R30" s="37">
        <v>4</v>
      </c>
      <c r="S30" s="37">
        <v>133</v>
      </c>
      <c r="T30" s="37">
        <v>8</v>
      </c>
      <c r="U30" s="10">
        <v>1</v>
      </c>
      <c r="V30" s="37">
        <v>64</v>
      </c>
      <c r="W30" s="37">
        <v>20</v>
      </c>
      <c r="X30" s="11" t="s">
        <v>163</v>
      </c>
    </row>
    <row r="31" spans="1:24" s="8" customFormat="1">
      <c r="A31" s="20">
        <v>2</v>
      </c>
      <c r="B31" s="14" t="s">
        <v>29</v>
      </c>
      <c r="C31" s="14" t="s">
        <v>29</v>
      </c>
      <c r="D31" s="14">
        <v>404476205</v>
      </c>
      <c r="E31" s="14" t="s">
        <v>116</v>
      </c>
      <c r="F31" s="14" t="s">
        <v>117</v>
      </c>
      <c r="G31" s="14" t="s">
        <v>108</v>
      </c>
      <c r="H31" s="33">
        <v>577622242</v>
      </c>
      <c r="I31" s="35">
        <v>50</v>
      </c>
      <c r="J31" s="35">
        <v>4</v>
      </c>
      <c r="K31" s="35">
        <v>10</v>
      </c>
      <c r="L31" s="35">
        <v>0</v>
      </c>
      <c r="M31" s="35">
        <v>27</v>
      </c>
      <c r="N31" s="35">
        <v>0</v>
      </c>
      <c r="O31" s="35">
        <v>0</v>
      </c>
      <c r="P31" s="35">
        <v>0</v>
      </c>
      <c r="Q31" s="35">
        <v>0</v>
      </c>
      <c r="R31" s="35">
        <v>4</v>
      </c>
      <c r="S31" s="35">
        <v>61</v>
      </c>
      <c r="T31" s="35">
        <v>2</v>
      </c>
      <c r="U31" s="35">
        <v>1</v>
      </c>
      <c r="V31" s="35">
        <v>36</v>
      </c>
      <c r="W31" s="35">
        <v>16</v>
      </c>
      <c r="X31" s="45" t="s">
        <v>159</v>
      </c>
    </row>
    <row r="32" spans="1:24" s="8" customFormat="1">
      <c r="A32" s="14">
        <v>3</v>
      </c>
      <c r="B32" s="14" t="s">
        <v>29</v>
      </c>
      <c r="C32" s="14" t="s">
        <v>38</v>
      </c>
      <c r="D32" s="14">
        <v>404879663</v>
      </c>
      <c r="E32" s="14" t="s">
        <v>39</v>
      </c>
      <c r="F32" s="14" t="s">
        <v>40</v>
      </c>
      <c r="G32" s="14" t="s">
        <v>41</v>
      </c>
      <c r="H32" s="27" t="s">
        <v>42</v>
      </c>
      <c r="I32" s="35">
        <v>206</v>
      </c>
      <c r="J32" s="35">
        <v>14</v>
      </c>
      <c r="K32" s="35">
        <v>10</v>
      </c>
      <c r="L32" s="35">
        <v>12</v>
      </c>
      <c r="M32" s="35">
        <v>3</v>
      </c>
      <c r="N32" s="35">
        <v>0</v>
      </c>
      <c r="O32" s="35">
        <v>2</v>
      </c>
      <c r="P32" s="35">
        <v>1</v>
      </c>
      <c r="Q32" s="35">
        <v>3</v>
      </c>
      <c r="R32" s="35">
        <v>25</v>
      </c>
      <c r="S32" s="35">
        <v>141</v>
      </c>
      <c r="T32" s="35">
        <v>10</v>
      </c>
      <c r="U32" s="35">
        <v>2</v>
      </c>
      <c r="V32" s="35">
        <v>109</v>
      </c>
      <c r="W32" s="35">
        <v>40</v>
      </c>
      <c r="X32" s="7" t="s">
        <v>174</v>
      </c>
    </row>
    <row r="33" spans="1:24" s="1" customFormat="1">
      <c r="A33" s="20">
        <v>4</v>
      </c>
      <c r="B33" s="23" t="s">
        <v>30</v>
      </c>
      <c r="C33" s="23" t="s">
        <v>59</v>
      </c>
      <c r="D33" s="23">
        <v>239403463</v>
      </c>
      <c r="E33" s="23" t="s">
        <v>60</v>
      </c>
      <c r="F33" s="23" t="s">
        <v>61</v>
      </c>
      <c r="G33" s="23" t="s">
        <v>62</v>
      </c>
      <c r="H33" s="30" t="s">
        <v>63</v>
      </c>
      <c r="I33" s="36">
        <v>134</v>
      </c>
      <c r="J33" s="36">
        <v>10</v>
      </c>
      <c r="K33" s="36">
        <v>10</v>
      </c>
      <c r="L33" s="36">
        <v>11</v>
      </c>
      <c r="M33" s="36">
        <v>12</v>
      </c>
      <c r="N33" s="36">
        <v>0</v>
      </c>
      <c r="O33" s="36">
        <v>2</v>
      </c>
      <c r="P33" s="36">
        <v>1</v>
      </c>
      <c r="Q33" s="36">
        <v>7</v>
      </c>
      <c r="R33" s="36">
        <v>20</v>
      </c>
      <c r="S33" s="36">
        <v>94</v>
      </c>
      <c r="T33" s="36">
        <v>12</v>
      </c>
      <c r="U33" s="36">
        <v>5</v>
      </c>
      <c r="V33" s="36">
        <v>168</v>
      </c>
      <c r="W33" s="36">
        <v>56</v>
      </c>
      <c r="X33" s="17" t="s">
        <v>168</v>
      </c>
    </row>
    <row r="34" spans="1:24">
      <c r="A34" s="20">
        <v>5</v>
      </c>
      <c r="B34" s="14" t="s">
        <v>30</v>
      </c>
      <c r="C34" s="19" t="s">
        <v>31</v>
      </c>
      <c r="D34" s="19">
        <v>236035517</v>
      </c>
      <c r="E34" s="19" t="s">
        <v>78</v>
      </c>
      <c r="F34" s="19" t="s">
        <v>79</v>
      </c>
      <c r="G34" s="19" t="s">
        <v>80</v>
      </c>
      <c r="H34" s="32">
        <v>595030770</v>
      </c>
      <c r="I34" s="15">
        <v>114</v>
      </c>
      <c r="J34" s="15">
        <v>14</v>
      </c>
      <c r="K34" s="15">
        <v>12</v>
      </c>
      <c r="L34" s="15">
        <v>6</v>
      </c>
      <c r="M34" s="15">
        <v>0</v>
      </c>
      <c r="N34" s="15">
        <v>0</v>
      </c>
      <c r="O34" s="15">
        <v>0</v>
      </c>
      <c r="P34" s="15">
        <v>1</v>
      </c>
      <c r="Q34" s="15">
        <v>1</v>
      </c>
      <c r="R34" s="15">
        <v>11</v>
      </c>
      <c r="S34" s="15">
        <v>57</v>
      </c>
      <c r="T34" s="15">
        <v>6</v>
      </c>
      <c r="U34" s="15">
        <v>0</v>
      </c>
      <c r="V34" s="15">
        <v>70</v>
      </c>
      <c r="W34" s="15">
        <v>11</v>
      </c>
      <c r="X34" s="43" t="s">
        <v>148</v>
      </c>
    </row>
    <row r="35" spans="1:24" s="8" customFormat="1">
      <c r="A35" s="14">
        <v>6</v>
      </c>
      <c r="B35" s="14" t="s">
        <v>29</v>
      </c>
      <c r="C35" s="14" t="s">
        <v>29</v>
      </c>
      <c r="D35" s="14">
        <v>404476205</v>
      </c>
      <c r="E35" s="14" t="s">
        <v>118</v>
      </c>
      <c r="F35" s="14" t="s">
        <v>119</v>
      </c>
      <c r="G35" s="14" t="s">
        <v>113</v>
      </c>
      <c r="H35" s="33">
        <v>551811000</v>
      </c>
      <c r="I35" s="35">
        <v>193</v>
      </c>
      <c r="J35" s="35">
        <v>37</v>
      </c>
      <c r="K35" s="35">
        <v>3</v>
      </c>
      <c r="L35" s="35">
        <v>0</v>
      </c>
      <c r="M35" s="35">
        <v>137</v>
      </c>
      <c r="N35" s="35">
        <v>2</v>
      </c>
      <c r="O35" s="35">
        <v>0</v>
      </c>
      <c r="P35" s="35">
        <v>0</v>
      </c>
      <c r="Q35" s="35">
        <v>0</v>
      </c>
      <c r="R35" s="35">
        <v>34</v>
      </c>
      <c r="S35" s="35">
        <v>185</v>
      </c>
      <c r="T35" s="35">
        <v>19</v>
      </c>
      <c r="U35" s="35">
        <v>1</v>
      </c>
      <c r="V35" s="35">
        <v>242</v>
      </c>
      <c r="W35" s="35">
        <v>111</v>
      </c>
      <c r="X35" s="45" t="s">
        <v>160</v>
      </c>
    </row>
    <row r="36" spans="1:24">
      <c r="A36" s="20">
        <v>7</v>
      </c>
      <c r="B36" s="14" t="s">
        <v>29</v>
      </c>
      <c r="C36" s="14" t="s">
        <v>29</v>
      </c>
      <c r="D36" s="14">
        <v>200007143</v>
      </c>
      <c r="E36" s="14" t="s">
        <v>67</v>
      </c>
      <c r="F36" s="14" t="s">
        <v>68</v>
      </c>
      <c r="G36" s="14" t="s">
        <v>69</v>
      </c>
      <c r="H36" s="27" t="s">
        <v>70</v>
      </c>
      <c r="I36" s="35">
        <v>75</v>
      </c>
      <c r="J36" s="35">
        <v>10</v>
      </c>
      <c r="K36" s="35">
        <v>21</v>
      </c>
      <c r="L36" s="35">
        <v>6</v>
      </c>
      <c r="M36" s="35">
        <v>0</v>
      </c>
      <c r="N36" s="35">
        <v>1</v>
      </c>
      <c r="O36" s="35">
        <v>0</v>
      </c>
      <c r="P36" s="35">
        <v>1</v>
      </c>
      <c r="Q36" s="35">
        <v>1</v>
      </c>
      <c r="R36" s="35">
        <v>8</v>
      </c>
      <c r="S36" s="35">
        <v>74</v>
      </c>
      <c r="T36" s="35">
        <v>12</v>
      </c>
      <c r="U36" s="35">
        <v>1</v>
      </c>
      <c r="V36" s="35">
        <v>52</v>
      </c>
      <c r="W36" s="35">
        <v>29</v>
      </c>
      <c r="X36" s="43" t="s">
        <v>153</v>
      </c>
    </row>
    <row r="37" spans="1:24" s="48" customFormat="1"/>
    <row r="38" spans="1:24" s="60" customFormat="1" ht="14.25" customHeight="1">
      <c r="E38" s="60" t="s">
        <v>175</v>
      </c>
      <c r="I38" s="60">
        <f>SUM(I2:I36)</f>
        <v>3732</v>
      </c>
      <c r="J38" s="60">
        <f t="shared" ref="J38:L38" si="0">SUM(J2:J36)</f>
        <v>464</v>
      </c>
      <c r="K38" s="60">
        <f t="shared" si="0"/>
        <v>284</v>
      </c>
      <c r="L38" s="60">
        <f t="shared" si="0"/>
        <v>219</v>
      </c>
      <c r="R38" s="60">
        <f>SUM(R2:R36)</f>
        <v>523</v>
      </c>
    </row>
  </sheetData>
  <autoFilter ref="A1:W36"/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Ketevan Goginashvili</cp:lastModifiedBy>
  <cp:lastPrinted>2020-03-25T12:12:07Z</cp:lastPrinted>
  <dcterms:created xsi:type="dcterms:W3CDTF">2020-03-20T10:36:25Z</dcterms:created>
  <dcterms:modified xsi:type="dcterms:W3CDTF">2020-04-01T14:56:34Z</dcterms:modified>
</cp:coreProperties>
</file>