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22995" windowHeight="8700"/>
  </bookViews>
  <sheets>
    <sheet name="საქართველო" sheetId="6" r:id="rId1"/>
    <sheet name="საქართველო კრებსითი" sheetId="8" r:id="rId2"/>
    <sheet name="OECD" sheetId="5" r:id="rId3"/>
    <sheet name="Sheet1" sheetId="9" r:id="rId4"/>
  </sheets>
  <definedNames>
    <definedName name="_xlnm._FilterDatabase" localSheetId="0" hidden="1">საქართველო!$B$2:$M$286</definedName>
    <definedName name="_xlnm._FilterDatabase" localSheetId="1" hidden="1">'საქართველო კრებსითი'!$A$1:$N$73</definedName>
  </definedNames>
  <calcPr calcId="145621"/>
</workbook>
</file>

<file path=xl/calcChain.xml><?xml version="1.0" encoding="utf-8"?>
<calcChain xmlns="http://schemas.openxmlformats.org/spreadsheetml/2006/main">
  <c r="C9" i="9" l="1"/>
  <c r="B9" i="9"/>
  <c r="L5" i="6" l="1"/>
  <c r="L6" i="6"/>
  <c r="L7" i="6"/>
  <c r="L9" i="6"/>
  <c r="L10" i="6"/>
  <c r="L11" i="6"/>
  <c r="L13" i="6"/>
  <c r="L14" i="6"/>
  <c r="L15" i="6"/>
  <c r="L16" i="6"/>
  <c r="L21" i="6"/>
  <c r="L22" i="6"/>
  <c r="L24" i="6"/>
  <c r="L25" i="6"/>
  <c r="L26" i="6"/>
  <c r="L28" i="6"/>
  <c r="L35" i="6"/>
  <c r="L36" i="6"/>
  <c r="L37" i="6"/>
  <c r="L39" i="6"/>
  <c r="L40" i="6"/>
  <c r="L41" i="6"/>
  <c r="L43" i="6"/>
  <c r="L44" i="6"/>
  <c r="L45" i="6"/>
  <c r="L50" i="6"/>
  <c r="L51" i="6"/>
  <c r="L52" i="6"/>
  <c r="L53" i="6"/>
  <c r="L54" i="6"/>
  <c r="L57" i="6"/>
  <c r="L58" i="6"/>
  <c r="L60" i="6"/>
  <c r="L63" i="6"/>
  <c r="L64" i="6"/>
  <c r="L68" i="6"/>
  <c r="L69" i="6"/>
  <c r="L75" i="6"/>
  <c r="L76" i="6"/>
  <c r="L77" i="6"/>
  <c r="L78" i="6"/>
  <c r="L82" i="6"/>
  <c r="L88" i="6"/>
  <c r="L90" i="6"/>
  <c r="L93" i="6"/>
  <c r="L94" i="6"/>
  <c r="L96" i="6"/>
  <c r="L97" i="6"/>
  <c r="L98" i="6"/>
  <c r="L100" i="6"/>
  <c r="L101" i="6"/>
  <c r="L103" i="6"/>
  <c r="L106" i="6"/>
  <c r="L107" i="6"/>
  <c r="L108" i="6"/>
  <c r="L109" i="6"/>
  <c r="L111" i="6"/>
  <c r="L113" i="6"/>
  <c r="L114" i="6"/>
  <c r="L115" i="6"/>
  <c r="L116" i="6"/>
  <c r="L117" i="6"/>
  <c r="L118" i="6"/>
  <c r="L119" i="6"/>
  <c r="L120" i="6"/>
  <c r="L122" i="6"/>
  <c r="L125" i="6"/>
  <c r="L126" i="6"/>
  <c r="L128" i="6"/>
  <c r="L131" i="6"/>
  <c r="L132" i="6"/>
  <c r="L134" i="6"/>
  <c r="L135" i="6"/>
  <c r="L136" i="6"/>
  <c r="L137" i="6"/>
  <c r="L138" i="6"/>
  <c r="L143" i="6"/>
  <c r="L144" i="6"/>
  <c r="L145" i="6"/>
  <c r="L151" i="6"/>
  <c r="L152" i="6"/>
  <c r="L153" i="6"/>
  <c r="L154" i="6"/>
  <c r="L155" i="6"/>
  <c r="L156" i="6"/>
  <c r="L157" i="6"/>
  <c r="L158" i="6"/>
  <c r="L159" i="6"/>
  <c r="L160" i="6"/>
  <c r="L162" i="6"/>
  <c r="L163" i="6"/>
  <c r="L164" i="6"/>
  <c r="L165" i="6"/>
  <c r="L166" i="6"/>
  <c r="L167" i="6"/>
  <c r="L168" i="6"/>
  <c r="L170" i="6"/>
  <c r="L175" i="6"/>
  <c r="L179" i="6"/>
  <c r="L180" i="6"/>
  <c r="L182" i="6"/>
  <c r="L184" i="6"/>
  <c r="L186" i="6"/>
  <c r="L187" i="6"/>
  <c r="L188" i="6"/>
  <c r="L189" i="6"/>
  <c r="L190" i="6"/>
  <c r="L191" i="6"/>
  <c r="L192" i="6"/>
  <c r="L193" i="6"/>
  <c r="L194" i="6"/>
  <c r="L196" i="6"/>
  <c r="L197" i="6"/>
  <c r="L199" i="6"/>
  <c r="L201" i="6"/>
  <c r="L202" i="6"/>
  <c r="L203" i="6"/>
  <c r="L204" i="6"/>
  <c r="L205" i="6"/>
  <c r="L206" i="6"/>
  <c r="L207" i="6"/>
  <c r="L208" i="6"/>
  <c r="L210" i="6"/>
  <c r="L211" i="6"/>
  <c r="L212" i="6"/>
  <c r="L214" i="6"/>
  <c r="L215" i="6"/>
  <c r="L216" i="6"/>
  <c r="L219" i="6"/>
  <c r="L220" i="6"/>
  <c r="L221" i="6"/>
  <c r="L222" i="6"/>
  <c r="L223" i="6"/>
  <c r="L224" i="6"/>
  <c r="L226" i="6"/>
  <c r="L227" i="6"/>
  <c r="L230" i="6"/>
  <c r="L233" i="6"/>
  <c r="L234" i="6"/>
  <c r="L235" i="6"/>
  <c r="L236" i="6"/>
  <c r="L239" i="6"/>
  <c r="L240" i="6"/>
  <c r="L241" i="6"/>
  <c r="L242" i="6"/>
  <c r="L244" i="6"/>
  <c r="L245" i="6"/>
  <c r="L246" i="6"/>
  <c r="L247" i="6"/>
  <c r="L248" i="6"/>
  <c r="L249" i="6"/>
  <c r="L250" i="6"/>
  <c r="L252" i="6"/>
  <c r="L253" i="6"/>
  <c r="L254" i="6"/>
  <c r="L255" i="6"/>
  <c r="L256" i="6"/>
  <c r="L258" i="6"/>
  <c r="L259" i="6"/>
  <c r="L260" i="6"/>
  <c r="L261" i="6"/>
  <c r="L262" i="6"/>
  <c r="L265" i="6"/>
  <c r="L267" i="6"/>
  <c r="L268" i="6"/>
  <c r="L269" i="6"/>
  <c r="L270" i="6"/>
  <c r="L271" i="6"/>
  <c r="L272" i="6"/>
  <c r="L273" i="6"/>
  <c r="L274" i="6"/>
  <c r="L275" i="6"/>
  <c r="L276" i="6"/>
  <c r="L278" i="6"/>
  <c r="L280" i="6"/>
  <c r="L282" i="6"/>
  <c r="L284" i="6"/>
  <c r="L285" i="6"/>
  <c r="N65" i="8"/>
  <c r="I286" i="6"/>
  <c r="J286" i="6"/>
  <c r="K286" i="6"/>
  <c r="M286" i="6"/>
  <c r="H286" i="6"/>
  <c r="N286" i="6" l="1"/>
  <c r="L286" i="6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3" i="5"/>
</calcChain>
</file>

<file path=xl/sharedStrings.xml><?xml version="1.0" encoding="utf-8"?>
<sst xmlns="http://schemas.openxmlformats.org/spreadsheetml/2006/main" count="1903" uniqueCount="842">
  <si>
    <t>N</t>
  </si>
  <si>
    <t>ქვეყანა</t>
  </si>
  <si>
    <t>გერმანია</t>
  </si>
  <si>
    <t>ისრაელი</t>
  </si>
  <si>
    <t>იტალია</t>
  </si>
  <si>
    <t>ლატვია</t>
  </si>
  <si>
    <t>ლიტვა</t>
  </si>
  <si>
    <t>პორტუგალია</t>
  </si>
  <si>
    <t>ესპანეთი</t>
  </si>
  <si>
    <t>თურქეთი</t>
  </si>
  <si>
    <t>საქართველო</t>
  </si>
  <si>
    <t>ავსტრია</t>
  </si>
  <si>
    <t>ჩეხეთი</t>
  </si>
  <si>
    <t>ესტონეთი</t>
  </si>
  <si>
    <t>ფინეთი</t>
  </si>
  <si>
    <t>საფრანგეთი</t>
  </si>
  <si>
    <t>აშშ</t>
  </si>
  <si>
    <t>მოსახლეობა</t>
  </si>
  <si>
    <t>https://stats.oecd.org/Index.aspx?DataSetCode=HEALTH_REAC&amp;_ga=2.206671315.1541496006.1547541871-1020484715.1462264911</t>
  </si>
  <si>
    <t>ავსტრალია</t>
  </si>
  <si>
    <t>კანადა</t>
  </si>
  <si>
    <t>ჩილე</t>
  </si>
  <si>
    <t>საბერძნეთი</t>
  </si>
  <si>
    <t>ისლანდია</t>
  </si>
  <si>
    <t>კორეა</t>
  </si>
  <si>
    <t>ლუქსემბურგი</t>
  </si>
  <si>
    <t>მექსიკა</t>
  </si>
  <si>
    <t>ნიდერლანდები</t>
  </si>
  <si>
    <t>ახალი ზელანდია</t>
  </si>
  <si>
    <t>სლოვენი</t>
  </si>
  <si>
    <t>წყარო (2016)</t>
  </si>
  <si>
    <t>მაჩვენებელი მილიონ მოსახლეზე</t>
  </si>
  <si>
    <t>SRAMA</t>
  </si>
  <si>
    <t>საავადმყოფოები სულ</t>
  </si>
  <si>
    <t>რაოდენობა</t>
  </si>
  <si>
    <t>ხვედრითი წილი (%)</t>
  </si>
  <si>
    <t>კერძო-არამომგებიანი საავადმყოფოები</t>
  </si>
  <si>
    <t>კერძო-მომგებიანი საავადმყოფოები</t>
  </si>
  <si>
    <t>სახელმწიფომმართველობაში მყოფი საავადმყოფოები</t>
  </si>
  <si>
    <t>საწოლები 1000 მოსახლეზე</t>
  </si>
  <si>
    <t>კერძო</t>
  </si>
  <si>
    <t>სიღნაღის რაიონი, წნორი, მშვიდობის ქუჩა</t>
  </si>
  <si>
    <t>შპს "არქიმედეს კლინიკა"</t>
  </si>
  <si>
    <t>404869567</t>
  </si>
  <si>
    <t>წნორი</t>
  </si>
  <si>
    <t>კახეთი</t>
  </si>
  <si>
    <t>ყვარელი, ილია ჭავჭავაძის ქუჩა N3ა</t>
  </si>
  <si>
    <t>სს "სამედიცინო კორპორაცია ევექსი"</t>
  </si>
  <si>
    <t>404476205</t>
  </si>
  <si>
    <t>ყვარელი</t>
  </si>
  <si>
    <t>საგარეჯო, ი. ჭავჭავაძის ქუჩა N3ა</t>
  </si>
  <si>
    <t>შპს "კლინიკა-LIFE"</t>
  </si>
  <si>
    <t>404902735</t>
  </si>
  <si>
    <t>საგარეჯო</t>
  </si>
  <si>
    <t>საგარეჯო, კახეთის გზატკეცილი №13</t>
  </si>
  <si>
    <t>შპს "ჯეო ჰოსპიტალს"</t>
  </si>
  <si>
    <t>404907730</t>
  </si>
  <si>
    <t>ლაგოდეხი, ჯანელიძის ქუჩა №3</t>
  </si>
  <si>
    <t>შპს "კელაპტარი"</t>
  </si>
  <si>
    <t>233104609</t>
  </si>
  <si>
    <t>ლაგოდეხი</t>
  </si>
  <si>
    <t>ლაგოდეხი, 9 აპრილის ქუჩა</t>
  </si>
  <si>
    <t>სახელმწიფო (თელავის მუნიციპალიტეტი)</t>
  </si>
  <si>
    <t>თელავი, ალადაშვილის ქუჩა N2</t>
  </si>
  <si>
    <t>შპს "ბავშვთა ჯანმრთელობის ცენტრი"</t>
  </si>
  <si>
    <t>231184232</t>
  </si>
  <si>
    <t>თელავი</t>
  </si>
  <si>
    <t>თელავი, ალადაშვილის ქუჩა №6</t>
  </si>
  <si>
    <t>შპს "ავთანდილ ყამბარაშვილის კლინიკა"</t>
  </si>
  <si>
    <t>231169810</t>
  </si>
  <si>
    <t>თელავი, ალადაშვილის ქუჩა №4</t>
  </si>
  <si>
    <t>შპს "სიხარული"</t>
  </si>
  <si>
    <t>231169874</t>
  </si>
  <si>
    <t>თელავი, სეხნიაშვილის ქუჩა N1</t>
  </si>
  <si>
    <t>თელავი, ალადაშვილის ქუჩა №2</t>
  </si>
  <si>
    <t>შპს "თელავის რაიონული საავადმყოფო"</t>
  </si>
  <si>
    <t>231169507</t>
  </si>
  <si>
    <t>სახელმწიფო</t>
  </si>
  <si>
    <t>დედოფლისწყარო, ნატროშვილის ქუჩა</t>
  </si>
  <si>
    <t>შპს "რეგიონული ჯანდაცვის ცენტრი"</t>
  </si>
  <si>
    <t>236035517</t>
  </si>
  <si>
    <t>დედოფლისწყარო</t>
  </si>
  <si>
    <t>გურჯაანი, მარჯანიშვილის ქუჩა N35</t>
  </si>
  <si>
    <t>გურჯაანი</t>
  </si>
  <si>
    <t>ახმეტა, რუსთაველის ქუჩა N78ა</t>
  </si>
  <si>
    <t>ახმეტა</t>
  </si>
  <si>
    <t>წალკა, ექვთიმე თაყაიშვილის ქუჩა N4</t>
  </si>
  <si>
    <t>შპს"რეგიონული ჯანდაცვის ცენტრი"</t>
  </si>
  <si>
    <t>წალკა</t>
  </si>
  <si>
    <t>ქვემო ქართლი</t>
  </si>
  <si>
    <t>რუსთავი, წმინდა ნინოს ქუჩა №5</t>
  </si>
  <si>
    <t>სს "რუსთავის ბავშვთა საავადმყოფო"</t>
  </si>
  <si>
    <t>216315681</t>
  </si>
  <si>
    <t>რუსთავი</t>
  </si>
  <si>
    <t>შპს "რუსთავის ფსიქიკური ჯანმრთელობის ცენტრი"</t>
  </si>
  <si>
    <t>216296880</t>
  </si>
  <si>
    <t>რუსთავი, წმ. ნინოს ქუჩა N3</t>
  </si>
  <si>
    <t>სს "რუსთავის ცენტრალური საავადმყოფო"</t>
  </si>
  <si>
    <t>216296639</t>
  </si>
  <si>
    <t>რუსთავი, გაგარინის ქუჩა N12</t>
  </si>
  <si>
    <t>შპს "მარდალეიშვილის სამედიცინო ცენტრი-რუსთავი"</t>
  </si>
  <si>
    <t>216452265</t>
  </si>
  <si>
    <t>რუსთავი, წმინდა ნინოს ქუჩა №3</t>
  </si>
  <si>
    <t>სს "რუსთავის სამშობიარო სახლი"</t>
  </si>
  <si>
    <t>216315690</t>
  </si>
  <si>
    <t>რუსთავი, VII მიკრორაიონი</t>
  </si>
  <si>
    <t>შპს "კლინიკა რუსთავი"</t>
  </si>
  <si>
    <t>416289947</t>
  </si>
  <si>
    <t>რუსთავი, მესხიშვილის ქუჩა N1ა</t>
  </si>
  <si>
    <t>სს  "რუსთავის N2 სამკურნალო-დიაგნოსტიკური ცენტრი"</t>
  </si>
  <si>
    <t>216314977</t>
  </si>
  <si>
    <t>მარნეული, 26 მაისის ქუჩა N80</t>
  </si>
  <si>
    <t>შპს "მარნეულის სამედიცინო ცენტრი ადიკ"</t>
  </si>
  <si>
    <t>200241648</t>
  </si>
  <si>
    <t>მარნეული</t>
  </si>
  <si>
    <t>შპს "მარნეულის პედიატრიული კლინიკა"</t>
  </si>
  <si>
    <t>406115957</t>
  </si>
  <si>
    <t>შპს "მარნეკორი"</t>
  </si>
  <si>
    <t>404978048</t>
  </si>
  <si>
    <t>მარნეული, რუსთაველის ქუჩა №112</t>
  </si>
  <si>
    <t>მარნეული, ყოფილი სამხედრო ქალაქის ტერიტორია</t>
  </si>
  <si>
    <t>მარნეული, 26 მაისის ქუჩა</t>
  </si>
  <si>
    <t>შპს "ავერსის კლინიკა"</t>
  </si>
  <si>
    <t>212002580</t>
  </si>
  <si>
    <t>თეთრიწყარო, რუსთაველის ქუჩა</t>
  </si>
  <si>
    <t>თეთრიწყარო</t>
  </si>
  <si>
    <t>დმანისი, წმინდა ნინოს ქუჩა N37</t>
  </si>
  <si>
    <t>დმანისი</t>
  </si>
  <si>
    <t>წალკის რაიონი, დაბა ბედიანი</t>
  </si>
  <si>
    <t>შპს "აღმოსავლეთ საქართველოს ფსიქიკური ჯანმრთელობის ცენტრი"</t>
  </si>
  <si>
    <t>243123455</t>
  </si>
  <si>
    <t>დაბა ბედიანი</t>
  </si>
  <si>
    <t>გარდაბანი, ლესელიძის ქუჩა N1</t>
  </si>
  <si>
    <t>გარდაბანი</t>
  </si>
  <si>
    <t>ბოლნისი, დავით აღმაშენებლის ქუჩა N25</t>
  </si>
  <si>
    <t>შპს "ბოლნისის ცენტრალური კლინიკა"</t>
  </si>
  <si>
    <t>225368330</t>
  </si>
  <si>
    <t>ბოლნისი</t>
  </si>
  <si>
    <t>მცხეთის მუნიციპალიტეტი, დაბა ქსანი</t>
  </si>
  <si>
    <t>საქართველოს სასჯელაღსრულებისა და პრობაციის სამინისტროს N19 ტუბერკულოზის სამკურნალო და სარეაბილიტაციო ცენტრი</t>
  </si>
  <si>
    <t/>
  </si>
  <si>
    <t>ქსანი</t>
  </si>
  <si>
    <t>მცხეთა-მთიანეთი</t>
  </si>
  <si>
    <t>ყაზბეგის რაიონი, დაბა სტეფანწმინდა, ყაზბეგის ქუჩა N35</t>
  </si>
  <si>
    <t>სტეფანწმინდა</t>
  </si>
  <si>
    <t>მცხეთა, სამხედროს ქუჩა N20</t>
  </si>
  <si>
    <t>შპს "მცხეთის სამედიცინო ცენტრი"</t>
  </si>
  <si>
    <t>401993508</t>
  </si>
  <si>
    <t>მცხეთა</t>
  </si>
  <si>
    <t>მცხეთა, ღვინჯილიას ქუჩა №5</t>
  </si>
  <si>
    <t>დაბა თიანეთი, რუსთაველის ქუჩა N75</t>
  </si>
  <si>
    <t>თიანეთი</t>
  </si>
  <si>
    <t>დუშეთი, სტალინის  ქუჩაN71</t>
  </si>
  <si>
    <t>დუშეთი</t>
  </si>
  <si>
    <t>შპს "გორმედი"</t>
  </si>
  <si>
    <t>417876711</t>
  </si>
  <si>
    <t>ხაშური</t>
  </si>
  <si>
    <t>შიდა ქართლი</t>
  </si>
  <si>
    <t xml:space="preserve">კასპი, გიორგი სააკაძის ქ. №27ბ (იყო გიორგი სააკაძის ქ. №110) </t>
  </si>
  <si>
    <t xml:space="preserve">შპს მედალფა </t>
  </si>
  <si>
    <t>კასპი</t>
  </si>
  <si>
    <t>ხაშური, რუსთაველის ქუჩა N40</t>
  </si>
  <si>
    <t>შპს "ახალი კლინიკა"</t>
  </si>
  <si>
    <t>404980231</t>
  </si>
  <si>
    <t>ქარელი, რუსთაველის ქუჩა №4</t>
  </si>
  <si>
    <t>შპს  "დასტაქარი"</t>
  </si>
  <si>
    <t>240904900</t>
  </si>
  <si>
    <t>ქარელი</t>
  </si>
  <si>
    <t>ქარელი, ფანასკერტელის ქუჩა N30</t>
  </si>
  <si>
    <t>სამედიცინო კორპორაცია ევექსი</t>
  </si>
  <si>
    <t>405108477</t>
  </si>
  <si>
    <t>ხაშურის რაიონი, დაბა სურამი, რუსიას ქუჩა N12</t>
  </si>
  <si>
    <t>სურამი</t>
  </si>
  <si>
    <t>გორი, ჭავჭავაძის ქუჩა N104</t>
  </si>
  <si>
    <t>სს "იავნანა"</t>
  </si>
  <si>
    <t>217879259</t>
  </si>
  <si>
    <t>გორი</t>
  </si>
  <si>
    <t>გორი, ცხინვალის გზატკეცილი N14ა</t>
  </si>
  <si>
    <t>გორი, ცხინვალის გზატკეცილი №14</t>
  </si>
  <si>
    <t>შპს "ჯუმბერ გოგიაშვილის კლინიკა"</t>
  </si>
  <si>
    <t>218071681</t>
  </si>
  <si>
    <t>გორი, შინდისის გზატკეცილი №17ა</t>
  </si>
  <si>
    <t>შპს "იმედი და მარიამი"</t>
  </si>
  <si>
    <t>217885251</t>
  </si>
  <si>
    <t>გორი, ჭავჭავაძის ქუჩა N56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</si>
  <si>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</si>
  <si>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218064699</t>
  </si>
  <si>
    <t>ხონი, სოლომონ II-ის ქუჩა N21</t>
  </si>
  <si>
    <t>ხონი</t>
  </si>
  <si>
    <t>იმერეთი</t>
  </si>
  <si>
    <t>ხარაგაული, დევდარიანის ქუჩა N41</t>
  </si>
  <si>
    <t>ხარაგაული</t>
  </si>
  <si>
    <t>ჭიათურა, გიორგი ჭანტურიას ქუჩა №20</t>
  </si>
  <si>
    <t>ჭიათურა</t>
  </si>
  <si>
    <t>წყალტუბო, ჭავჭავაძის ქუჩა №68</t>
  </si>
  <si>
    <t>შპს "წყალტუბოს სამშობიარო სახლი"</t>
  </si>
  <si>
    <t>221270041</t>
  </si>
  <si>
    <t>წყალტუბო</t>
  </si>
  <si>
    <t>წყალტუბო, ერისთავის ქუჩა N16</t>
  </si>
  <si>
    <t>შპს "წყალტუბოს რაიონული საავადმყოფო"</t>
  </si>
  <si>
    <t>221269963</t>
  </si>
  <si>
    <t>95% კერძო, 5% სახელმწიფო</t>
  </si>
  <si>
    <t>ხონის რაიონი, სოფელი  ქუტირი</t>
  </si>
  <si>
    <t>შპს "აკადემიკოს  ბ. ნანეიშვილის სახელობის ფსიქიკური ჯანმრთელობის ეროვნული ცენტრი"</t>
  </si>
  <si>
    <t>244969370</t>
  </si>
  <si>
    <t>ქუტირი</t>
  </si>
  <si>
    <t>ქუთაისი, სულხან-საბას გამზირი N81</t>
  </si>
  <si>
    <t>შპს "მარი-T"</t>
  </si>
  <si>
    <t>212872300</t>
  </si>
  <si>
    <t>ქუთაისი</t>
  </si>
  <si>
    <t>ქუთაისი, ჩხობაძის ქუჩა N20, ნაკვეთი N1</t>
  </si>
  <si>
    <t>შპს "კადუცეი"</t>
  </si>
  <si>
    <t>412715655</t>
  </si>
  <si>
    <t>ქუთაისი, სოლომონ პირველის ქუჩა N10</t>
  </si>
  <si>
    <t>შპს "ქუთაისის ცენტრალური საავადმყოფო"</t>
  </si>
  <si>
    <t>212685423</t>
  </si>
  <si>
    <t>ქუთაისი, ფოთის ქუჩა N40</t>
  </si>
  <si>
    <t>შპს "მულტიპროფილური ჰოსპიტალი - მედიქალ სიტი და ინფექციურ დაავადებათა მართვის ცენტრი"</t>
  </si>
  <si>
    <t>412682501</t>
  </si>
  <si>
    <t>ქუთაისი, აკ. კიბორძალიძის ქუჩა N9</t>
  </si>
  <si>
    <t>შპს "დიმიტრი მხეიძის სახელობის ყელ-ყურ-ცხვირის კლინიკა გიდი"</t>
  </si>
  <si>
    <t>212693637</t>
  </si>
  <si>
    <t>ქუთაისი, ჩხობაძის ქუჩა N20</t>
  </si>
  <si>
    <t>შპს "ლჯ და კომპანია - დასავლეთ საქართველოს ტუბერკულოზისა და ინფექციურ პათოლოგიათა ცენტრი"</t>
  </si>
  <si>
    <t>212691354</t>
  </si>
  <si>
    <t>ქუთაისი, ზ. გამსახურდიას გამზირი N163/ზ. გამსახურდიას გამზირი I შესახვევი N15 (ნაკვეთი N1, ნაკვეთი N2)</t>
  </si>
  <si>
    <t>შპს "კლინიკა ბომონდი"</t>
  </si>
  <si>
    <t>412729720</t>
  </si>
  <si>
    <t>ქუთაისი, გ. ტაბიძის ქუჩა N72დ</t>
  </si>
  <si>
    <t>შეზღუდული პასუხისმგებლობის პარტნიორობა "მეტაკო"-ს წარმომადგენლობა საქართველოში</t>
  </si>
  <si>
    <t>406081788</t>
  </si>
  <si>
    <t>ქუთაისი, ახალგაზრდობის გამზირი №21</t>
  </si>
  <si>
    <t>შპს "ქუთაისის საეკლესიო საავადმყოფო-წმინდა დავით აღმაშენებლის სახელობის ქსენონი"</t>
  </si>
  <si>
    <t>212685414</t>
  </si>
  <si>
    <t>ქუთაისი, აკ. წერეთლის V შესახვევი N4</t>
  </si>
  <si>
    <t>შპს "უნიქალმედი"</t>
  </si>
  <si>
    <t>412714870</t>
  </si>
  <si>
    <t>ქუთაისი, სარაჯიშვილის ქუჩა და ჩეჩელაშვილის ქუჩა №3/6ა</t>
  </si>
  <si>
    <t>შპს "კლინიკა ლჯ"</t>
  </si>
  <si>
    <t>212806766</t>
  </si>
  <si>
    <t>ქუთაისი, ლორთქიფანიძის ქუჩა N11</t>
  </si>
  <si>
    <t>შპს "ხონელიძის კლინიკა"</t>
  </si>
  <si>
    <t>212693487</t>
  </si>
  <si>
    <t>ქუთაისი, ფოთის ქუჩა N40, ნაკვეთი N2</t>
  </si>
  <si>
    <t>შპს "თანამედროვე სამედიცინო ტექნოლოგიების დასავლეთის რეგიონალური ცენტრი"</t>
  </si>
  <si>
    <t>412719651</t>
  </si>
  <si>
    <t>ქუთაისი, ნ. ლორთქიფანიძის ქუჩა N13</t>
  </si>
  <si>
    <t>შპს "ქუთაისის ახალი №2 სამშობიარო სახლი"</t>
  </si>
  <si>
    <t>412673174</t>
  </si>
  <si>
    <t>ქუთაისი, ჯავახიშვილის ქუჩა N11</t>
  </si>
  <si>
    <t>შპს "ქუთაისის №3 სამშობიარო სახლი"</t>
  </si>
  <si>
    <t>412682066</t>
  </si>
  <si>
    <t>ქუთაისი, ჯავახიშვილის ქუჩა N85/83ა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</si>
  <si>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ცენტრი"</t>
  </si>
  <si>
    <t>212841424</t>
  </si>
  <si>
    <t>ქუთაისი, ჩხობაძის ქუჩა №20</t>
  </si>
  <si>
    <t>შპს "ქუთაისის ფსიქიკური ჯანმრთელობის ცენტრი"</t>
  </si>
  <si>
    <t>212693762</t>
  </si>
  <si>
    <t>ქუთაისი, ჩხობაძის ქუჩა N20 ნაკვეთი N1-1</t>
  </si>
  <si>
    <t>შპს "ო.ჩხობაძის სახელობის ინვალიდთა და ხანდაზმულთა სამკურნალო-სარეაბილიტაციო კლინიკური ცენტრი"</t>
  </si>
  <si>
    <t>212672080</t>
  </si>
  <si>
    <t>ქუთაისი, პ. იაშვილის ქუჩა N9(ნაკვეთი N3, N1)/პ. იაშვილის ქუჩა N11/ნაზარიშვილის ქუჩა N30 (ნაკვეთი N2)</t>
  </si>
  <si>
    <t>ქუთაისი, ჩხობაძის ქუჩა N16</t>
  </si>
  <si>
    <t>შპს "ჰოსპიტალ სერვისი"</t>
  </si>
  <si>
    <t>400027163</t>
  </si>
  <si>
    <t>ქუთაისი, ოცხელის ქუჩა N2 (ნაკვეთი N2)</t>
  </si>
  <si>
    <t>ქუთაისი, ჩხობაძის ქუჩა N20 ნაკვეთიN1</t>
  </si>
  <si>
    <t>ტყიბული, თაბუკაშვილის ქუჩა N10</t>
  </si>
  <si>
    <t>ტყიბული</t>
  </si>
  <si>
    <t>სს "საჩხერის რაიონული საავადმყოფო-პოლიკლინიკური გაერთიანება"</t>
  </si>
  <si>
    <t>239403463</t>
  </si>
  <si>
    <t>საჩხერე</t>
  </si>
  <si>
    <t>საჩხერე, ივ. გომართელის ქუჩა №17</t>
  </si>
  <si>
    <t>სამტრედია, კოსტავას ქუჩა</t>
  </si>
  <si>
    <t>სამტრედია</t>
  </si>
  <si>
    <t>თერჯოლა, რუსთაველის ქ. N82</t>
  </si>
  <si>
    <t>შპს "იმერმედი-იმერეთის სამხარეო სამედიცინო ცენტრი" (თერჯოლამედი)</t>
  </si>
  <si>
    <t>431948066</t>
  </si>
  <si>
    <t>თერჯოლა</t>
  </si>
  <si>
    <t>თერჯოლა, შოთა რუსთაველის ქუჩა N69</t>
  </si>
  <si>
    <t>ზესტაფონი, მაღლაკელიძის ქუჩაN4</t>
  </si>
  <si>
    <t>შპს "ფერომედი"</t>
  </si>
  <si>
    <t>230070099</t>
  </si>
  <si>
    <t>ზესტაფონი</t>
  </si>
  <si>
    <t>ზესტაფონი, ასლანიკაშვილის სანაპირო</t>
  </si>
  <si>
    <t>შპს "კლინიკა ელიტე"</t>
  </si>
  <si>
    <t>430024332</t>
  </si>
  <si>
    <t>ზესტაფონი, კეკელიძისა და მელქაძის ქუჩების გადაკვეთა</t>
  </si>
  <si>
    <t>ვანი, თავისუფლების ქუჩა N84</t>
  </si>
  <si>
    <t>ვანი</t>
  </si>
  <si>
    <t>ბაღდათი, კახიანის ქუჩა N84</t>
  </si>
  <si>
    <t>ბაღდათი</t>
  </si>
  <si>
    <t>ნინოწმინდა, თავისუფლების ქუჩა N48</t>
  </si>
  <si>
    <t>ნინოწმინდა</t>
  </si>
  <si>
    <t>სამცხე-ჯავახეთი</t>
  </si>
  <si>
    <t>ბორჯომის რაიონი, დაბა ბაკურიანი, კობა წაქაძის ქუჩა N2</t>
  </si>
  <si>
    <t>დაბა ბაკურიანი</t>
  </si>
  <si>
    <t>ბორჯომი, სააკაძის ქუჩა N3</t>
  </si>
  <si>
    <t>ბორჯომი</t>
  </si>
  <si>
    <t>ახალციხე, ახალქალაქის გზატკეცილი ჩიხი N3</t>
  </si>
  <si>
    <t>შპს "ახალციხის კლინიკა იმედი"</t>
  </si>
  <si>
    <t>424067306</t>
  </si>
  <si>
    <t>ახალციხე</t>
  </si>
  <si>
    <t>ახალციხე, რუსთაველის ქუჩა N105ა</t>
  </si>
  <si>
    <t>ახალქალაქი, დავით აღმაშენებლის ქუჩა N31</t>
  </si>
  <si>
    <t>ახალქალაქი</t>
  </si>
  <si>
    <t>დაბა ასპინძა</t>
  </si>
  <si>
    <t>ასპინძა</t>
  </si>
  <si>
    <t>დაბა ადიგენი, არტემ ბალახაშვილის ქუჩა N11</t>
  </si>
  <si>
    <t>ადიგენი</t>
  </si>
  <si>
    <t>ადიგენის რაიონი, დაბა აბასთუმანი, ფალიაშვილის ქუჩა №37</t>
  </si>
  <si>
    <t>შპს "აბასთუმნის ტუბსაწინააღმდეგო საავადმყოფო"</t>
  </si>
  <si>
    <t>222717246</t>
  </si>
  <si>
    <t>აბასთუმანი</t>
  </si>
  <si>
    <t>ცაგერი, რუსთაველის ქუჩა N31</t>
  </si>
  <si>
    <t>ცაგერი</t>
  </si>
  <si>
    <t>რაჭა-ლეჩხუმი და ქვემო სვანეთი</t>
  </si>
  <si>
    <t>ონი, ვახტანგ VI-ის ქუჩა N10</t>
  </si>
  <si>
    <t>ონი</t>
  </si>
  <si>
    <t>დაბა ლენტეხი, ჯ. მეშველიანის ქუჩა N4/სტალინის ქუჩა</t>
  </si>
  <si>
    <t>ლენტეხი</t>
  </si>
  <si>
    <t>ამბროლაური, ბრატისლავა/რაჭის ქუჩა N11</t>
  </si>
  <si>
    <t>ამბროლაური</t>
  </si>
  <si>
    <t>წალენჯიხის რაიონი, დაბა ჯვარი</t>
  </si>
  <si>
    <t>შპს "ჯვარის საავადმყოფო "ენგურჰესი"</t>
  </si>
  <si>
    <t>242728839</t>
  </si>
  <si>
    <t>ჯვარი</t>
  </si>
  <si>
    <t>სამეგრელო და ზემო სვანეთი</t>
  </si>
  <si>
    <t>ხობი, ჭყონდიდელის ქუჩა N2</t>
  </si>
  <si>
    <t>ხობი</t>
  </si>
  <si>
    <t>ზუგდიდის რაიონი, სოფ. ჭითაწყარი, მ. ბარამიას ქუჩა N69</t>
  </si>
  <si>
    <t>შპს "ლაიფი"</t>
  </si>
  <si>
    <t>419986938</t>
  </si>
  <si>
    <t>ჭითაწყარი</t>
  </si>
  <si>
    <t>წალენჯიხა, ჭურღულიას ქუჩა N6</t>
  </si>
  <si>
    <t>სს სამედიცინო კორპორაცია ევექსი</t>
  </si>
  <si>
    <t>წალენჯიხა</t>
  </si>
  <si>
    <t>ჩხოროწყუ, დავით აღმაშენებლის ქუჩა N19</t>
  </si>
  <si>
    <t>ჩხოროწყუ</t>
  </si>
  <si>
    <t>ჩხოროწყუ, კოსტავას ქუჩა №11</t>
  </si>
  <si>
    <t>სს "ნ. მიქაიას სახელობის ჩხოროწყუს სამშობიარო სახლი"</t>
  </si>
  <si>
    <t>242261342</t>
  </si>
  <si>
    <t>ფოთი, სამხრეთ მოლის ქუჩა №3</t>
  </si>
  <si>
    <t>შპს "ფოთის ტუბდისპანსერი"</t>
  </si>
  <si>
    <t>215083950</t>
  </si>
  <si>
    <t>ფოთი</t>
  </si>
  <si>
    <t>ფოთი, მიქაბერიძის ქუჩა №3</t>
  </si>
  <si>
    <t>შპს "ქ. ფოთის გაერთიანებული სამშობიარო სახლი"</t>
  </si>
  <si>
    <t>215083923</t>
  </si>
  <si>
    <t>ფოთი, გურიის ქუჩა N171</t>
  </si>
  <si>
    <t>სენაკი, რუსთაველის ქუჩა №110</t>
  </si>
  <si>
    <t>სს "სენაკის რაიონული საავადმყოფო"</t>
  </si>
  <si>
    <t>239866588</t>
  </si>
  <si>
    <t>სენაკი</t>
  </si>
  <si>
    <t>სახელმწიფო (თვითმმართველი თემი სენაკის მუნიციპალიტეტი)</t>
  </si>
  <si>
    <t>სენაკი, ცოტნე დადიანის ქუჩა N17</t>
  </si>
  <si>
    <t>შპს "სენაკის საავადმყოფო-პოლიკლინიკური გაერთიანება"</t>
  </si>
  <si>
    <t>239865071</t>
  </si>
  <si>
    <t>სენაკი, კობახიძის ქუჩა N9</t>
  </si>
  <si>
    <t>შპს "სენაკის ფსიქიკური ჯანმრთელობის ცენტრი"</t>
  </si>
  <si>
    <t>239866579</t>
  </si>
  <si>
    <t>სენაკი, რუსთაველის ქუჩა N112</t>
  </si>
  <si>
    <t>შპს "სენაკის ბავშვთა საავადმყოფო"</t>
  </si>
  <si>
    <t>239866542</t>
  </si>
  <si>
    <t>სენაკი, რუსთაველის ქუჩა N110</t>
  </si>
  <si>
    <t>სენაკი, ჭყონდიდელის ქუჩა №13</t>
  </si>
  <si>
    <t>შპს "სენა-მედი"</t>
  </si>
  <si>
    <t>202948819</t>
  </si>
  <si>
    <t>სახელმწიფო (მესტიის მუნიციპალიტეტი)</t>
  </si>
  <si>
    <t>დაბა მესტია, ილია გაბლიანის ქუჩა N13</t>
  </si>
  <si>
    <t>შპს "მესტიის საავადმყოფო-ამბულატორიული გაერთიანება"</t>
  </si>
  <si>
    <t>435892483</t>
  </si>
  <si>
    <t>მესტია</t>
  </si>
  <si>
    <t>მარტვილი, მშვიდობის ქუჩა N111</t>
  </si>
  <si>
    <t>მარტვილი</t>
  </si>
  <si>
    <t>ზუგდიდი, კ. გამსახურდიას ქ. N36</t>
  </si>
  <si>
    <t>შპს კარდიოლოგიური კლინიკა გული</t>
  </si>
  <si>
    <t>ზუგდიდი</t>
  </si>
  <si>
    <t>ზუგდიდი, შოთა ხუბულავას ქუჩა №13</t>
  </si>
  <si>
    <t>შპს "ზუგდიდის რეგიონალური ტუბსაწინააღმდეგო საავადმყოფო"</t>
  </si>
  <si>
    <t>220004787</t>
  </si>
  <si>
    <t>ზუგდიდი, ონარია</t>
  </si>
  <si>
    <t>შპს "ზუგდიდის ინფექციური საავადმყოფო"</t>
  </si>
  <si>
    <t>219999009</t>
  </si>
  <si>
    <t>ზუგდიდი, კიტიას ქუჩა N21</t>
  </si>
  <si>
    <t>შპს "ნლი"</t>
  </si>
  <si>
    <t>419994741</t>
  </si>
  <si>
    <t>ზუგდიდი, გამსახურდიას ქუჩა N206</t>
  </si>
  <si>
    <t>ზუგდიდი, ხელაიას ქუჩა №3</t>
  </si>
  <si>
    <t>სს "ენგურის სამედიცინო კომპლექსი"</t>
  </si>
  <si>
    <t>219999303</t>
  </si>
  <si>
    <t>აბაშა, თავისუფლების ქუჩა N143</t>
  </si>
  <si>
    <t>აბაშა</t>
  </si>
  <si>
    <t>ჩოხატაური,ჭავჭავაძის ქუჩა N1</t>
  </si>
  <si>
    <t>შპს "ჯანმრთელობის სახლი გურიაში"</t>
  </si>
  <si>
    <t>242005977</t>
  </si>
  <si>
    <t>ჩოხატაური</t>
  </si>
  <si>
    <t>გურია</t>
  </si>
  <si>
    <t>ოზურგეთი, ე. ნინოშვილის  ქუჩა №3</t>
  </si>
  <si>
    <t>შპს "მედალფა"</t>
  </si>
  <si>
    <t>404908043</t>
  </si>
  <si>
    <t>ოზურგეთი</t>
  </si>
  <si>
    <t>ლანჩხუთი</t>
  </si>
  <si>
    <t xml:space="preserve">ლანჩხუთი, ჟორდანიას ქ. 136 </t>
  </si>
  <si>
    <t>ლანჩხუთი, ჭანტურიას ქუჩა N21</t>
  </si>
  <si>
    <t>დაბა ხულო, დავით აღმაშენებლის ქუჩაN1</t>
  </si>
  <si>
    <t>ხულო</t>
  </si>
  <si>
    <t>აჭარა</t>
  </si>
  <si>
    <t>შუახევის რაიონი, დაბა შუახევი, რუსთაველის ქუჩა N32</t>
  </si>
  <si>
    <t>შუახევი</t>
  </si>
  <si>
    <t>ქობულეთი, თბილისის ქუჩა N31</t>
  </si>
  <si>
    <t>სს "ქობულეთის სამედიცინო ცენტრი"</t>
  </si>
  <si>
    <t>446955484</t>
  </si>
  <si>
    <t>ქობულეთი</t>
  </si>
  <si>
    <t>ქობულეთი, აბაშიძის ქუჩა N18</t>
  </si>
  <si>
    <t>ქედას რაიონი, დაბა ქედა, რუსთაველის ქუჩა N14</t>
  </si>
  <si>
    <t>ქედა</t>
  </si>
  <si>
    <t>ბათუმი, ტაბიძის ქუჩა N2ა</t>
  </si>
  <si>
    <t>სს "მეზღვაურთა სამედიცინო ცენტრი-2010"</t>
  </si>
  <si>
    <t>245629734</t>
  </si>
  <si>
    <t>ბათუმი</t>
  </si>
  <si>
    <t>ბათუმი, ასათიანის ქუჩა №58</t>
  </si>
  <si>
    <t>შპს ქირურგიული კლინიკა "SALVE"</t>
  </si>
  <si>
    <t>245625756</t>
  </si>
  <si>
    <t>ბათუმი, აეროპორტის დასახლება №122</t>
  </si>
  <si>
    <t>შპს "BATUM IVF CENTER"</t>
  </si>
  <si>
    <t>248436278</t>
  </si>
  <si>
    <t>ბათუმი, ზ. გორგილაძის ქუჩა №91</t>
  </si>
  <si>
    <t>შპს "საგიტარიუსი"</t>
  </si>
  <si>
    <t>245441552</t>
  </si>
  <si>
    <t>ბათუმი, პეტრე მელიქიშვილის ქუჩა N102ბ</t>
  </si>
  <si>
    <t>შპს "მედ ემერჯენსი"</t>
  </si>
  <si>
    <t>445506630</t>
  </si>
  <si>
    <t>ბათუმი, ფრიდონ ხალვაშის ქუჩა N237</t>
  </si>
  <si>
    <t>შპს "ირის ბორჩაშვილის სახელობის ჯანმრთელობის ცენტრი მედინა"</t>
  </si>
  <si>
    <t>245599758</t>
  </si>
  <si>
    <t>ბათუმი, პუშკინის ქუჩა N118/120</t>
  </si>
  <si>
    <t>შპს "მაღალტექნოლოგიური ჰოსპიტალი მედცენტრი"</t>
  </si>
  <si>
    <t>445466870</t>
  </si>
  <si>
    <t>ბათუმი, ქათამაძის ქუჩა N11</t>
  </si>
  <si>
    <t>შპს "სალიხ აბაშიძის ინფექციური პათოლოგიის, შიდსის და ტუბერკულოზის რეგიონული ცენტრი"</t>
  </si>
  <si>
    <t>245418392</t>
  </si>
  <si>
    <t>ბათუმი, რ. თაბუკაშვილის ქუჩა N17</t>
  </si>
  <si>
    <t>ბათუმი, კახაბერის ქუჩა N36</t>
  </si>
  <si>
    <t>შპს "ბათუმის სამედიცინო ცენტრი"</t>
  </si>
  <si>
    <t>248384234</t>
  </si>
  <si>
    <t>ბათუმი, რუსთაველის ქუჩა N39/26 მაისის ქუჩა N3</t>
  </si>
  <si>
    <t>შპს "ქალაქ ბათუმის მრავალპროფილიანი სამშობიარო სახლი"</t>
  </si>
  <si>
    <t>445508264</t>
  </si>
  <si>
    <t>ბათუმი, გიორგი ბრწყინვალეს ქუჩა N79/81, ჩაიკოვსკის ქუჩა N34</t>
  </si>
  <si>
    <t>შპს "ხოზრევანიძის კლინიკა"</t>
  </si>
  <si>
    <t>445435707</t>
  </si>
  <si>
    <t>ბათუმი, ტბელ აბუსერიძის ქუჩა №2</t>
  </si>
  <si>
    <t>შპს  "ქ. ბათუმის რესპუბლიკური კლინიკური საავადმყოფო"</t>
  </si>
  <si>
    <t>245428880</t>
  </si>
  <si>
    <t>ბათუმი, ბაგრატიონის ქუჩა N125</t>
  </si>
  <si>
    <t>ბათუმი, აეროპორტის გზატკეცილი N64</t>
  </si>
  <si>
    <t>ბათუმი, გენ. აბაშიძის ქუჩა N14/გენ. აბაშიძის და ბაგრატიონის კვეთა</t>
  </si>
  <si>
    <t>შპს "BROTHERS"</t>
  </si>
  <si>
    <t>445412152</t>
  </si>
  <si>
    <t>თბილისი, კრწანისის ქუჩა N12/გორგასლის ქუჩაN71</t>
  </si>
  <si>
    <t>შპს "ნიუ ჰოსპიტალს"</t>
  </si>
  <si>
    <t>205210467</t>
  </si>
  <si>
    <t>ძველი თბილისი</t>
  </si>
  <si>
    <t>თბილისი</t>
  </si>
  <si>
    <t>თბილისი, დ. უზნაძის ქუჩა №51</t>
  </si>
  <si>
    <t>შპს "აკადემიკოს ვ. წითლანაძის სახელობის რევმატოლოგიის სამეცნიერო-პრაქტიკული ცენტრი"</t>
  </si>
  <si>
    <t>202905972</t>
  </si>
  <si>
    <t>თბილისი, უზნაძის ქუჩა N103</t>
  </si>
  <si>
    <t>შპს "ალექსანდრე ალადაშვილის სახელობის კლინიკა"</t>
  </si>
  <si>
    <t>404514762</t>
  </si>
  <si>
    <t>თბილისი, ვახტანგ გორგასლის ქუჩა N93</t>
  </si>
  <si>
    <t>შპს "პინეო სამედიცინო ეკოსისტემა"</t>
  </si>
  <si>
    <t>405064594</t>
  </si>
  <si>
    <t>შპს "ფრანგულ-გერმანული ხუჯაძე-გოგნიაშვილის ყელ-ყურ-ცხვირის კლინიკა"</t>
  </si>
  <si>
    <t>404467019</t>
  </si>
  <si>
    <t>თბილისი, მ. კოსტავას ქუჩა №52</t>
  </si>
  <si>
    <t>შპს "მედი"</t>
  </si>
  <si>
    <t>204931949</t>
  </si>
  <si>
    <t>თბილისი, კოსტავას ქუჩა №38</t>
  </si>
  <si>
    <t>სს "ჩაჩავას კლინიკა"</t>
  </si>
  <si>
    <t>203827608</t>
  </si>
  <si>
    <t>თბილისი, ნინოშვილის  ქუჩაN23</t>
  </si>
  <si>
    <t>ბერძნული სამედიცინო ფონდი  "ჰიპოკრატე"</t>
  </si>
  <si>
    <t>202940372</t>
  </si>
  <si>
    <t>დიდუბე-ჩუღურეთი</t>
  </si>
  <si>
    <t>ქ. თბილისი, სოფელი დიღომი, ვეფხისტყაოსნის ქუჩა N38</t>
  </si>
  <si>
    <t>შპს "იმედის კლინიკა"</t>
  </si>
  <si>
    <t>202249110</t>
  </si>
  <si>
    <t>ვაკე-საბურთალო</t>
  </si>
  <si>
    <t>თბილისი, დავით აღმაშენებლის ხეივანი მე-12 კმ, ნაკვეთი 14/470</t>
  </si>
  <si>
    <t>შპს "ვივამედი"</t>
  </si>
  <si>
    <t>404879663</t>
  </si>
  <si>
    <t>თბილისი, რ. ლაღიძის ქუჩა N8</t>
  </si>
  <si>
    <t>შპს "რეპროდუქციული მედიცინისა და უშვილობის  ცენტრი"</t>
  </si>
  <si>
    <t>249265012</t>
  </si>
  <si>
    <t>თბილისი, თრიალეთის ქუჩა N50</t>
  </si>
  <si>
    <t>შპს "ოპტიმალ მედი"</t>
  </si>
  <si>
    <t>404512096</t>
  </si>
  <si>
    <t>ისანი-სამგორი</t>
  </si>
  <si>
    <t>თბილისი, რუსთავის გზატკეცილი N18/22</t>
  </si>
  <si>
    <t>შპს "მედჯორჯია"</t>
  </si>
  <si>
    <t>206335367</t>
  </si>
  <si>
    <t>თბილისი, წინანდლის ქუჩა N9, ნაკვეთი 01/115</t>
  </si>
  <si>
    <t>შპს "ჯანმრთელობის სახლი"</t>
  </si>
  <si>
    <t>404438033</t>
  </si>
  <si>
    <t>თბილისი, წინანდლის ქუჩა N9, ნაკვეთი 01/072</t>
  </si>
  <si>
    <t>შპს "ჩიჩუების სამედიცინო ცენტრი  "მზერა"</t>
  </si>
  <si>
    <t>206120730</t>
  </si>
  <si>
    <t>თბილისი, ჯავახეთის ქუჩა N5ბ</t>
  </si>
  <si>
    <t>შპს "გადაუდებელი დახმარებისა და ქირურგიის ცენტრი ჰიგია"</t>
  </si>
  <si>
    <t>404420391</t>
  </si>
  <si>
    <t>თბილისი, წინანდლის ქუჩა №9</t>
  </si>
  <si>
    <t>შპს "მაღალი სამედიცინო ტექნოლოგიების ცენტრი, საუნივერსიტეტო კლინიკა"</t>
  </si>
  <si>
    <t>211385767</t>
  </si>
  <si>
    <t>თბილისი, წინანდლის ქუჩა N9</t>
  </si>
  <si>
    <t>შპს "გადაუდებელი ქირურგიისა და ტრავმატოლოგიის ცენტრი"</t>
  </si>
  <si>
    <t>206047464</t>
  </si>
  <si>
    <t>თბილისი, დასახლება ვარკეთილი-3, IV მკ/რ-ის მიმდებარედ, ნაკვეთი 14/430</t>
  </si>
  <si>
    <t>შპს "თბილისის ზღვის ჰოსპიტალი"</t>
  </si>
  <si>
    <t>400115362</t>
  </si>
  <si>
    <t>შპს "გადაუდებელი ნევროლოგიის კლინიკა "ნევროლოგი"</t>
  </si>
  <si>
    <t>206047883</t>
  </si>
  <si>
    <t>შპს კარდიოლოგიური კლინიკა "გული"</t>
  </si>
  <si>
    <t>206048533</t>
  </si>
  <si>
    <t>თბილისი, წინანდლის ქუჩა N9, ნაკვეთი 01/088</t>
  </si>
  <si>
    <t>შპს "თბილისის პირველი კლინიკური საავადმყოფო"</t>
  </si>
  <si>
    <t>206047455</t>
  </si>
  <si>
    <t>თბილისი, წინანდლის ქუჩა N9, ნაკვეთი 01/066</t>
  </si>
  <si>
    <t>შპს "ენდოქირურგია"</t>
  </si>
  <si>
    <t>401963014</t>
  </si>
  <si>
    <t>თბილისი, ქინძმარაულის I შესახვევი N1</t>
  </si>
  <si>
    <t>თბილისი, წინანდლის ქუჩა N9-17</t>
  </si>
  <si>
    <t>შპს "ბორის ყიფიანის სახელობის ყელ-ყურ-ცხვირის კლინიკა"</t>
  </si>
  <si>
    <t>206047712</t>
  </si>
  <si>
    <t>თბილისი, გორგასლის ქუჩა N95</t>
  </si>
  <si>
    <t>შპს "საქართველოს საპატრიარქოს წმიდა იოაკიმე და ანას სახელობის სამედიცინო ცენტრი"</t>
  </si>
  <si>
    <t>204483380</t>
  </si>
  <si>
    <t>შპს "აკადემიკოს ვ. ივერიელის სახელობის ენდოკრინოლოგია-მეტაბოლოგია-დიეტოლოგიის ცენტრი  "ენმედიცი"</t>
  </si>
  <si>
    <t>206047400</t>
  </si>
  <si>
    <t>თბილისი, კახეთის გზატკეცილი №23</t>
  </si>
  <si>
    <t>შპს "სამკურნალო-სადიაგნოსტიკო ცენტრი სამგორი მედი"</t>
  </si>
  <si>
    <t>206061795</t>
  </si>
  <si>
    <t>შპს "ამტელ ჰოსპიტალ პირველი კლინიკური"</t>
  </si>
  <si>
    <t>406055879</t>
  </si>
  <si>
    <t>თბილისი, ბეჟან კალანდაძის ქუჩა N26</t>
  </si>
  <si>
    <t>შპს "ბაიები"</t>
  </si>
  <si>
    <t>406048281</t>
  </si>
  <si>
    <t>შპს "ოქროს საწმისი XXI საუკუნე"</t>
  </si>
  <si>
    <t>203855532</t>
  </si>
  <si>
    <t>თბილისი, წინანდლის ქუჩა N27</t>
  </si>
  <si>
    <t>შპს "ალ. წულუკიძის სახელობის უროლოგიის ეროვნული ცენტრი"</t>
  </si>
  <si>
    <t>206063383</t>
  </si>
  <si>
    <t>თბილისი, ავლიპ ზურაბაშვილის ქუჩა N1გ</t>
  </si>
  <si>
    <t>შპს "იოანე მოწყალეს სახელობის პრივატ კლინიკა"</t>
  </si>
  <si>
    <t>404413005</t>
  </si>
  <si>
    <t>ა(ა)იპ "საქართველოს საპატრიარქოს თერაპიული კლინიკა უპოვართათვის და მისი განვითარების ფონდი"</t>
  </si>
  <si>
    <t>206089169</t>
  </si>
  <si>
    <t>თბილისი, ალ. ყაზბეგის გამზირი N16</t>
  </si>
  <si>
    <t>თბილისი, კოსტავას ქუჩა N70/გამსახურდიას გამზირი N5</t>
  </si>
  <si>
    <t>შპს "კუზანოვის კლინიკა Kuzanov clinic LLC"</t>
  </si>
  <si>
    <t>202377178</t>
  </si>
  <si>
    <t>თბილისი, ტაშკენტის ქუჩა №22ა</t>
  </si>
  <si>
    <t>შპს "მედი ქლაბ ჯორჯია"</t>
  </si>
  <si>
    <t>204927543</t>
  </si>
  <si>
    <t>საპარტნიორო ფონდი  100%</t>
  </si>
  <si>
    <t>თბილისი, ვაჟა-ფშაველას გამზირი №29</t>
  </si>
  <si>
    <t>შპს "აკადემიკოს ნიკოლოზ ყიფშიძის სახელობის ცენტრალური საუნივერსიტეტო კლინიკა"</t>
  </si>
  <si>
    <t>205165453</t>
  </si>
  <si>
    <t>თბილისი, პეტრე ქავთარაძის ქუჩის ჩიხი N4</t>
  </si>
  <si>
    <t>შპს "მედინვესტი-ჰემატოლოგიისა და ტრანსფუზიოლოგიის ინსტიტუტი"</t>
  </si>
  <si>
    <t>405013195</t>
  </si>
  <si>
    <t>თბილისი, მირიან მეფის ქუჩა N11ბ</t>
  </si>
  <si>
    <t>შპს  "ბესთ მედიკალ გრუპ"</t>
  </si>
  <si>
    <t>405196176</t>
  </si>
  <si>
    <t>თბილისი,  ს. ჩიქოვანის ქუჩა №14</t>
  </si>
  <si>
    <t>შპს "თბილისის ბავშვთა ინფექციური კლინიკური საავადმყოფო"</t>
  </si>
  <si>
    <t>204871594</t>
  </si>
  <si>
    <t>თბილისი, ლისის ტბის მიმდებარე N4</t>
  </si>
  <si>
    <t>სს "უნივერსალური სამედიცინო ცენტრი"</t>
  </si>
  <si>
    <t>405001466</t>
  </si>
  <si>
    <t>თბილისი, ტიციან ტაბიძის ქუჩა №39</t>
  </si>
  <si>
    <t>შპს "მენტალვიტა"</t>
  </si>
  <si>
    <t>205271784</t>
  </si>
  <si>
    <t>თბილისი, ალ. ყაზბეგის გამზირი N1</t>
  </si>
  <si>
    <t>შპს "ესთელაინი"</t>
  </si>
  <si>
    <t>204955076</t>
  </si>
  <si>
    <t>სს "ინფექციური პათოლოგიის, შიდსისა და კლინიკური იმუნოლოგიის სამეცნიერო-პრაქტიკული ცენტრი"</t>
  </si>
  <si>
    <t>212153756</t>
  </si>
  <si>
    <t>თბილისი, ლისის ტბის მიმდებარე N4 ნაკვეთი N012/011</t>
  </si>
  <si>
    <t>შპს "ონკოლოგიის სამეცნიერო კვლევითი ცენტრი"</t>
  </si>
  <si>
    <t>205284093</t>
  </si>
  <si>
    <t>შპს "აკადემიკოს ვახტანგ ბოჭორიშვილის კლინიკა"</t>
  </si>
  <si>
    <t>405018831</t>
  </si>
  <si>
    <t>თბილისი, ყიფშიძის ქუჩა N3ბ</t>
  </si>
  <si>
    <t>შპს  "მედიკალ გლობალ მენეჯმენტი"</t>
  </si>
  <si>
    <t>405108930</t>
  </si>
  <si>
    <t>თბილისი, კოსტავას ქუჩა N67</t>
  </si>
  <si>
    <t>შპს "ესთეტიკ სერვისი"</t>
  </si>
  <si>
    <t>205204615</t>
  </si>
  <si>
    <t>თბილისი, ვაჟა-ფშაველას გამზირი N29ა</t>
  </si>
  <si>
    <t>შპს "საქართველოს კოლოპროქტოლოგიის ცენტრი"</t>
  </si>
  <si>
    <t>211327697</t>
  </si>
  <si>
    <t>თბილისი, ვაჟა-ფშაველას გამზირი N83/11</t>
  </si>
  <si>
    <t>შპს  "თბილისის გულის ცენტრი"</t>
  </si>
  <si>
    <t>405125332</t>
  </si>
  <si>
    <t>თბილისი, მარიჯანის ქუჩა N2ბ</t>
  </si>
  <si>
    <t>შპს "დავით ტატიშვილის სამედიცინო ცენტრი"</t>
  </si>
  <si>
    <t>204923262</t>
  </si>
  <si>
    <t>თბილისი, ალ. ყაზბეგის გამზირი N34</t>
  </si>
  <si>
    <t>შპს "ელიზაბეტ ბლექველის ჰოსპიტალი"</t>
  </si>
  <si>
    <t>405032806</t>
  </si>
  <si>
    <t>თბილისი, პეტრე ქავთარაძის ქუჩის ჩიხი N2</t>
  </si>
  <si>
    <t>შპს "ფსიქიკური ჯანმრთელობის და ნარკომანიის პრევენციის ცენტრი"</t>
  </si>
  <si>
    <t>404945164</t>
  </si>
  <si>
    <t>თბილისი, ქავთარაძის ქუჩა N23</t>
  </si>
  <si>
    <t>შპს "რეგიონული ჰოსპიტალი"</t>
  </si>
  <si>
    <t>404925747</t>
  </si>
  <si>
    <t>თბილისი, ალ.ყაზბეგის გამზირიN14ბ</t>
  </si>
  <si>
    <t>შპს "ჯანმრთელობის ცენტრი"</t>
  </si>
  <si>
    <t>211381994</t>
  </si>
  <si>
    <t>თბილისი, ანნა პოლიტკოვსკაიას ქუჩა N6გ</t>
  </si>
  <si>
    <t>შპს "მრავალპროფილური კლინიკა კონსილიუმ მედულა"</t>
  </si>
  <si>
    <t>405169598</t>
  </si>
  <si>
    <t>შპს "პერსონალიზებული მედიცინის ინსტიტუტი"</t>
  </si>
  <si>
    <t>405071773</t>
  </si>
  <si>
    <t>თბილისი, სანდრო ეულის ქუჩა N7/ საბურთალოს საცხოვრებელი რაიონი, კვარტალი V,  სანდრო ეულის ქ. N5, ნაკვეთი 07/029</t>
  </si>
  <si>
    <t>შპს "ინოვა"</t>
  </si>
  <si>
    <t>405049335</t>
  </si>
  <si>
    <t>თბილისი, ვაჟა-ფშაველას გამზ.N27ბ</t>
  </si>
  <si>
    <t>შპს "დავით დავარაშვილის კლინიკა"</t>
  </si>
  <si>
    <t>406131939</t>
  </si>
  <si>
    <t>შპს "გლობალმედ"</t>
  </si>
  <si>
    <t>405055032</t>
  </si>
  <si>
    <t>თბილისი, ნუცუბიძის ფერდობი, V მკ/რ-ნი, კორპ.2ა</t>
  </si>
  <si>
    <t>ა(ა)იპ "სამედიცინო სოციალურ ეკონომიკურ და კულტურულ საკითხთა ცენტრი "ურანტი"</t>
  </si>
  <si>
    <t>205017505</t>
  </si>
  <si>
    <t>თბილისი, ლევან ჩარკვიანის ქუჩა N6</t>
  </si>
  <si>
    <t>შპს "სხივური მედიცინის ცენტრი"</t>
  </si>
  <si>
    <t>405034840</t>
  </si>
  <si>
    <t>შპს "ჰელსი ჯორჯია"</t>
  </si>
  <si>
    <t>404981622</t>
  </si>
  <si>
    <t>თბილისი, ლუბლიანას ქუჩა N2/6 (ნაკვეთი 009/013)</t>
  </si>
  <si>
    <t>შპს "ს.ხეჩინაშვილის სახელობის საუნივერსიტეტო კლინიკა"</t>
  </si>
  <si>
    <t>404866123</t>
  </si>
  <si>
    <t>თბილისი, ლუბლიანას ქ. #18/20 (იურიდიული ლუბლიანას ქ. 18/20)</t>
  </si>
  <si>
    <t xml:space="preserve">შპს „თბილისის გულისა და სისხლძარღვთა კლინიკა“ </t>
  </si>
  <si>
    <t>შპს რეპროდუქციული მედიცინის ცენტრი "უნივერსი"</t>
  </si>
  <si>
    <t>200199702</t>
  </si>
  <si>
    <t>თბილისი, ლუბლიანას ქუჩა N5 (ნაკვეთი 6/18), მე-9 სართული</t>
  </si>
  <si>
    <t>შპს  "ემ-ემ-ტე ჰოსპიტალი"</t>
  </si>
  <si>
    <t>402006592</t>
  </si>
  <si>
    <t>თბილისი, ლუბლიანას ქუჩა №2/6</t>
  </si>
  <si>
    <t>შპს "ზურაბ შაქარაშვილის ონკოჰემატოლოგიური კლინიკა ლაიფმედი"</t>
  </si>
  <si>
    <t>401945838</t>
  </si>
  <si>
    <t>თბილისი, თევდორე მღვდლის ქუჩა N13</t>
  </si>
  <si>
    <t>შპს "მ. ზოდელავას ჰემატოლოგიური ცენტრი"</t>
  </si>
  <si>
    <t>204966858</t>
  </si>
  <si>
    <t>თბილისი, ლუბლიანას ქუჩა №5</t>
  </si>
  <si>
    <t>შპს "ქ. თბილისის ონკოლოგიური დისპანსერი"</t>
  </si>
  <si>
    <t>205005527</t>
  </si>
  <si>
    <t>შპს "ზურაბ საბახტარაშვილის რეპროდუქციული კლინიკა"</t>
  </si>
  <si>
    <t>205231710</t>
  </si>
  <si>
    <t>თბილისი, თევდორე მღდვლის ქუჩა №13</t>
  </si>
  <si>
    <t>შპს "პროფესორ გ. აბზიანიძის სახელობის ანგიოლოგია-ანგიოქირურგიის აკადემიური კლინიკა"</t>
  </si>
  <si>
    <t>202062132</t>
  </si>
  <si>
    <t>შპს "აკადემიკოს ფრიდონ თოდუას სამედიცინო ცენტრი - შ.პ.ს. კლინიკური მედიცინის სამეცნიერო-კვლევითი ინსტიტუტი"</t>
  </si>
  <si>
    <t>201990694</t>
  </si>
  <si>
    <t>თბილისი, ლუბლიანას ქუჩა N2/6</t>
  </si>
  <si>
    <t>შპს "ინ ვიტრო" განაყოფიერების ცენტრი"</t>
  </si>
  <si>
    <t>202462708</t>
  </si>
  <si>
    <t>თბილისი, ლუბლიანას ქუჩა N13/მიხეილ ჭიაურელის ქუჩა N6</t>
  </si>
  <si>
    <t>შპს "წმინდა ლაზარეს კლინიკა"</t>
  </si>
  <si>
    <t>404866659</t>
  </si>
  <si>
    <t>თბილისი, ნოდარ ბოხუას ქუჩა N17</t>
  </si>
  <si>
    <t>შპს "უნივერსალი ნოვა კლინიკა"</t>
  </si>
  <si>
    <t>404915268</t>
  </si>
  <si>
    <t>შპს "გიდმედი"</t>
  </si>
  <si>
    <t>202453987</t>
  </si>
  <si>
    <t>თბილისი, ნინო ჯავახიშვილის ქუჩა N7</t>
  </si>
  <si>
    <t>შპს თვალის მიკროქირურგიის ჯავრიშვილის კლინიკა "ოფთალმიჯი"</t>
  </si>
  <si>
    <t>211357663</t>
  </si>
  <si>
    <t>თბილისი, ჩაჩავას ქუჩა N1/ ლუბლიანას ქუჩაN5 (ნაკვეთი N6/17)</t>
  </si>
  <si>
    <t>შპს  "გადაუდებელი მედიცინის ცენტრი"</t>
  </si>
  <si>
    <t>402005398</t>
  </si>
  <si>
    <t>თბილისი, ლუბლიანას ქუჩა N5</t>
  </si>
  <si>
    <t>შპს "კლინიკური ონკოლოგიის ინსტიტუტი"</t>
  </si>
  <si>
    <t>404905821</t>
  </si>
  <si>
    <t>თბილისი, ნინო ჯავახიშვილის ქუჩა N1</t>
  </si>
  <si>
    <t>შპს "აკად. გ. ჩაფიძის სახელობის გადაუდებელი კარდიოლოგიის ცენტრი"</t>
  </si>
  <si>
    <t>202051876</t>
  </si>
  <si>
    <t>შპს "ექიმთა დახელოვნების უროლოგიისა და გადაუდებელი დახმარების კლინიკა"</t>
  </si>
  <si>
    <t>404945217</t>
  </si>
  <si>
    <t>თბილისი, ჩაჩავას ქუჩა N1</t>
  </si>
  <si>
    <t>შპს "კრიტიკული მედიცინის ინსტიტუტი"</t>
  </si>
  <si>
    <t>211327161</t>
  </si>
  <si>
    <t>თბილისი, თამარ მეფის გამზირი N18</t>
  </si>
  <si>
    <t>შპს "სამედიცინო პარაზიტოლოგიისა და ტროპიკული მედიცინის კვლევის ინსტიტუტი"</t>
  </si>
  <si>
    <t>404498021</t>
  </si>
  <si>
    <t>თბილისი, თორნიკე ერისთავის ქუჩა N3</t>
  </si>
  <si>
    <t>შპს  "ჯონი ჭანტურიას სახელობის სამედიცინო ცენტრი"</t>
  </si>
  <si>
    <t>404922198</t>
  </si>
  <si>
    <t>შპს "ყელ-ყურ-ცხვირის სნეულებათა ეროვნული ცენტრი ჯაფარიძე-ქევანიშვილის კლინიკა"</t>
  </si>
  <si>
    <t>202463752</t>
  </si>
  <si>
    <t>თბილისი, ლუბლიანას ქუჩა N5 (ნაკვეთი N6/18)</t>
  </si>
  <si>
    <t>შპს "დიაკორი"</t>
  </si>
  <si>
    <t>400133814</t>
  </si>
  <si>
    <t>თბილისი, ნინო ჯავახიშვილის ქუჩა N6ა</t>
  </si>
  <si>
    <t>შპს "გაგუას კლინიკა"</t>
  </si>
  <si>
    <t>201945271</t>
  </si>
  <si>
    <t>შპს  "ისრაელ-საქართველოს სამედიცინო კვლევითი კლინიკა  ჰელსიკორი"</t>
  </si>
  <si>
    <t>205250618</t>
  </si>
  <si>
    <t>თბილისი, ლუბლიანას ქუჩა N21</t>
  </si>
  <si>
    <t>სსიპ "თბილისის სახელმწიფო სამედიცინო უნივერსიტეტის გივი ჟვანიას სახელობის პედიატრიის აკადემიური კლინიკა"</t>
  </si>
  <si>
    <t>211328703</t>
  </si>
  <si>
    <t>შპს "ემბრიო"</t>
  </si>
  <si>
    <t>404854485</t>
  </si>
  <si>
    <t>თბილისი, აჭარის ქუჩა N8</t>
  </si>
  <si>
    <t>სს "ტუბერკულიოზისა და ფილტვის დაავადებათა ეროვნული ცენტრი"</t>
  </si>
  <si>
    <t>202172139</t>
  </si>
  <si>
    <t>თბილისი, ლუბლიანას ქუჩა N21ა</t>
  </si>
  <si>
    <t>სს "კ. ერისთავის სახელობის ექსპერიმენტული და კლინიკური ქირურგიის ეროვნული ცენტრი"</t>
  </si>
  <si>
    <t>202051689</t>
  </si>
  <si>
    <t>შპს "N ქირონ +"</t>
  </si>
  <si>
    <t>202462655</t>
  </si>
  <si>
    <t>თბილისი, ლუბლიანას ქუჩა N5, ნაკვეთი 6/18)</t>
  </si>
  <si>
    <t>შპს "ბოხუას სახელობის კარდიოვასკულარული ცენტრი"</t>
  </si>
  <si>
    <t>401945605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</si>
  <si>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</si>
  <si>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202901832</t>
  </si>
  <si>
    <t>შპს "თბილისის ცენტრალური საავადმყოფო"</t>
  </si>
  <si>
    <t>203826645</t>
  </si>
  <si>
    <t>თბილისი, ქრისტინე შარაშიძის ქუჩა N12</t>
  </si>
  <si>
    <t>სს "ნეო მედი"</t>
  </si>
  <si>
    <t>404860566</t>
  </si>
  <si>
    <t>შპს "კლინიკური კარდიოლოგიის ინსტიტუტი"</t>
  </si>
  <si>
    <t>400037875</t>
  </si>
  <si>
    <t>თბილისი, ლუბლიანას ქუჩა N48</t>
  </si>
  <si>
    <t>სს "სამედიცინო კორპორაცია ევექსი" - კარაპს მედლაინი</t>
  </si>
  <si>
    <t xml:space="preserve">სს "სამედიცინო კორპორაცია ევექსი" - ბავშვთა ახალი კლინიკა </t>
  </si>
  <si>
    <t xml:space="preserve">სს "სამედიცინო კორპორაცია ევექსი" - პს მ. იაშვილის სახელობის ბავშვთა ცენტრალური საავადმყოფო </t>
  </si>
  <si>
    <t>თბილისი, თევდორე მღვდლის ქუჩა N13ა, მე-4 სართული</t>
  </si>
  <si>
    <t>შპს "არენსია ექსპლორატორი მედისინ"</t>
  </si>
  <si>
    <t>401993900</t>
  </si>
  <si>
    <t>თბილისი, ვ. ორბელიანის ქუჩა №18</t>
  </si>
  <si>
    <t>შპს "ტოტალ შარმი"</t>
  </si>
  <si>
    <t>202256496</t>
  </si>
  <si>
    <t>სს "სამედიცინო კორპორაცია ევექსი" -ტრავმატოლოგიური ჰოსპიტალი</t>
  </si>
  <si>
    <t>შპს "ჰერა 2011"</t>
  </si>
  <si>
    <t>404404042</t>
  </si>
  <si>
    <t>თბილისი, ჩაჩავას ქუჩა N5</t>
  </si>
  <si>
    <t>თბილისი, ნოდარ ბოხუას ქუჩა N12/ლუბლიანას ქუჩა N66</t>
  </si>
  <si>
    <t>შპს "აკადემიკოს ო. ღუდუშაურის სახელობის ეროვნული სამედიცინო ცენტრი"</t>
  </si>
  <si>
    <t>202193544</t>
  </si>
  <si>
    <t>თბილისი, ლუბლიანას ქუჩა №18/20</t>
  </si>
  <si>
    <t>შპს "თბილისის გულისა და სისხლძარღვთა კლინიკა"</t>
  </si>
  <si>
    <t>202442981</t>
  </si>
  <si>
    <t>შპს "პლასტიკური და ესთეტიკური ქირურგიის კლინიკა "წოპე"</t>
  </si>
  <si>
    <t>201949776</t>
  </si>
  <si>
    <t>ა(ა)იპ "ჯო ენის სამედიცინო ცენტრი"</t>
  </si>
  <si>
    <t>201954242</t>
  </si>
  <si>
    <t>ა(ა)იპ "ნიუ ვიჟენ საუნივერსიტეტო ჰოსპიტალი"</t>
  </si>
  <si>
    <t>402069854</t>
  </si>
  <si>
    <t>შპს "ენდოკრინოლოგიის ეროვნული ინსტიტუტი"</t>
  </si>
  <si>
    <t>200099384</t>
  </si>
  <si>
    <t>თბილისი, ლუბლიანას ქუჩა N36</t>
  </si>
  <si>
    <t>შპს " პედიატრიული ქირურგიის ცენტრი"</t>
  </si>
  <si>
    <t>402112245</t>
  </si>
  <si>
    <t xml:space="preserve">შპს ნეოგენი </t>
  </si>
  <si>
    <t>გლდანი-ნაძალადევი</t>
  </si>
  <si>
    <t>თბილისი, გლდანის მე-7 მკ/რ-ნი, მე-2 კილომეტრი</t>
  </si>
  <si>
    <t>საქართველოს სასჯელაღსრულებისა და პრობაციის სამინისტროს N18 მსჯავრდებულთა და ბრალდებულთა სამკურნალო დაწესებულება</t>
  </si>
  <si>
    <t>204404723</t>
  </si>
  <si>
    <t>თბილისი, ალეკო გობრონიძის ქუჩა N10</t>
  </si>
  <si>
    <t>შპს "მალხაზ კაციაშვილის მრავალპროფილური, გადაუდებელი დახმარების ცენტრი"</t>
  </si>
  <si>
    <t>400123647</t>
  </si>
  <si>
    <t>თბილისი, გურამიშვილის გამზირი №84</t>
  </si>
  <si>
    <t>შპს "რედი"</t>
  </si>
  <si>
    <t>200209103</t>
  </si>
  <si>
    <t>თბილისი, გუდამაყრის შესახვევი N2</t>
  </si>
  <si>
    <t>შპს "წინამძღვრიშვილის სახელობის კარდიოლოგიის ცენტრი" გერმანულ-ქართული კლინიკა</t>
  </si>
  <si>
    <t>202249968</t>
  </si>
  <si>
    <t>თბილისი, თემქის დასახლება, XIმკ/რ-ნი, I კვარტალი (1/47)</t>
  </si>
  <si>
    <t>შპს "ღია გული"</t>
  </si>
  <si>
    <t>204970022</t>
  </si>
  <si>
    <t>თბილისი, ხიზანიშვილის ქუჩაN93ა</t>
  </si>
  <si>
    <t>შპს "დედათა დახმარების სამეანო-გინეკოლოგიური განყოფილება "ნინო"</t>
  </si>
  <si>
    <t>200073605</t>
  </si>
  <si>
    <t>თბილისი, გუდამაყრის ქუჩა N4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</si>
  <si>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</si>
  <si>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211328703_2</t>
  </si>
  <si>
    <t>თბილისი, ველისციხის ქუჩაN5ა</t>
  </si>
  <si>
    <t>შპს "ენენსი"</t>
  </si>
  <si>
    <t>400153999</t>
  </si>
  <si>
    <t>თბილისი, თემქის დასახლება, XI მკ/რ-ნი, I კვარტალი</t>
  </si>
  <si>
    <t>შპს "თბილისის პედიატრიული პრივატ კლინიკა"</t>
  </si>
  <si>
    <t>200010022</t>
  </si>
  <si>
    <t>თბილისი, გობრონიძის ქუჩა N27</t>
  </si>
  <si>
    <t>შპს "ქართულ - ჰოლანდიური ჰოსპიტალი"</t>
  </si>
  <si>
    <t>402049760</t>
  </si>
  <si>
    <t>თბილისი, იპოლიტოვ-ივანოვის ქუჩა №43</t>
  </si>
  <si>
    <t>შპს "ქ. თბილისის ფსიქიკური ჯანმრთელობის ცენტრი"</t>
  </si>
  <si>
    <t>209446900</t>
  </si>
  <si>
    <t>თბილისი, თემქა, XI მკ/რ-ნი,  I კვარტალი</t>
  </si>
  <si>
    <t>შპს "№5 კლინიკური საავადმყოფო"</t>
  </si>
  <si>
    <t>200010674</t>
  </si>
  <si>
    <t>თბილისი, ცოტნე დადიანის ქუჩა N255</t>
  </si>
  <si>
    <t>შპს "პირველი სამედიცინო ცენტრი"</t>
  </si>
  <si>
    <t>200007143</t>
  </si>
  <si>
    <t>თბილისი, ილია ვეკუას ქუჩა N18</t>
  </si>
  <si>
    <t>შპს "მედკაპიტალი"</t>
  </si>
  <si>
    <t>205218030</t>
  </si>
  <si>
    <t>თბილისი, ბუაჩიძის ქუჩა N12</t>
  </si>
  <si>
    <t>შპს "Mმედი22"</t>
  </si>
  <si>
    <t>200006536</t>
  </si>
  <si>
    <t>საწოლის დატვირთვა</t>
  </si>
  <si>
    <t>საწოლზე დაყოვნება</t>
  </si>
  <si>
    <t>საანგარიშო წელს ავადმყოფთა მიერ გატარებული საწოლ-დღეები</t>
  </si>
  <si>
    <r>
      <t>გაეწერა</t>
    </r>
    <r>
      <rPr>
        <sz val="11"/>
        <color theme="1"/>
        <rFont val="AcadNusx"/>
      </rPr>
      <t xml:space="preserve"> </t>
    </r>
    <r>
      <rPr>
        <sz val="11"/>
        <color theme="1"/>
        <rFont val="Sylfaen"/>
        <family val="1"/>
        <charset val="204"/>
      </rPr>
      <t>ავადმყოფი</t>
    </r>
  </si>
  <si>
    <r>
      <t>შემოვიდა</t>
    </r>
    <r>
      <rPr>
        <sz val="11"/>
        <color theme="1"/>
        <rFont val="AcadNusx"/>
      </rPr>
      <t xml:space="preserve"> </t>
    </r>
    <r>
      <rPr>
        <sz val="11"/>
        <color theme="1"/>
        <rFont val="Sylfaen"/>
        <family val="1"/>
        <charset val="204"/>
      </rPr>
      <t>ავადმყოფი</t>
    </r>
    <r>
      <rPr>
        <sz val="11"/>
        <color theme="1"/>
        <rFont val="AcadNusx"/>
      </rPr>
      <t xml:space="preserve"> </t>
    </r>
    <r>
      <rPr>
        <sz val="11"/>
        <color theme="1"/>
        <rFont val="Sylfaen"/>
        <family val="1"/>
        <charset val="204"/>
      </rPr>
      <t>სულ</t>
    </r>
  </si>
  <si>
    <t>საკუთრების ფორმა</t>
  </si>
  <si>
    <t>ფაქტიური მისამართი</t>
  </si>
  <si>
    <t>დაწესებულების დასახელება</t>
  </si>
  <si>
    <t>საიდენტიფიკაციო კოდი</t>
  </si>
  <si>
    <t>ქალაქი/რაიონი</t>
  </si>
  <si>
    <t>რეგიონი</t>
  </si>
  <si>
    <t>ჰოსპიტალური ქსელი (ნებართვები 2019 წლის მარტის მდგომარეობით, საწოლთა ფონდი და ჰოსპიტალიზაციის მაჩვენებლები 2017 წლის მდგომარეობით)</t>
  </si>
  <si>
    <t>კერძო-არამომგებიანი</t>
  </si>
  <si>
    <t>მუნიციპალიტეტი</t>
  </si>
  <si>
    <r>
      <t>გარდაი</t>
    </r>
    <r>
      <rPr>
        <sz val="11"/>
        <color theme="1"/>
        <rFont val="Sylfaen"/>
        <family val="1"/>
        <charset val="204"/>
      </rPr>
      <t>ცვალა</t>
    </r>
  </si>
  <si>
    <t>საავადმყოფოთა რაოდენობა</t>
  </si>
  <si>
    <t>ლეტალობა</t>
  </si>
  <si>
    <r>
      <t>საწოლების საშუალო</t>
    </r>
    <r>
      <rPr>
        <sz val="11"/>
        <color theme="1"/>
        <rFont val="AcadNusx"/>
      </rPr>
      <t xml:space="preserve"> </t>
    </r>
    <r>
      <rPr>
        <sz val="11"/>
        <color theme="1"/>
        <rFont val="Sylfaen"/>
        <family val="1"/>
        <charset val="204"/>
      </rPr>
      <t>წლიური რაოდენობა</t>
    </r>
  </si>
  <si>
    <t>საავადმყოფოები 1000 მოსახლეზე</t>
  </si>
  <si>
    <t>საწოლები 100000 მოსახლეზე</t>
  </si>
  <si>
    <t>ჰოსპიტალიზაცია 100000</t>
  </si>
  <si>
    <t>სულ</t>
  </si>
  <si>
    <r>
      <rPr>
        <u/>
        <sz val="11"/>
        <color theme="1"/>
        <rFont val="Calibri"/>
        <family val="2"/>
        <charset val="204"/>
        <scheme val="minor"/>
      </rPr>
      <t>&lt;</t>
    </r>
    <r>
      <rPr>
        <sz val="11"/>
        <color theme="1"/>
        <rFont val="Calibri"/>
        <family val="2"/>
        <scheme val="minor"/>
      </rPr>
      <t>50</t>
    </r>
  </si>
  <si>
    <t>51-100</t>
  </si>
  <si>
    <t>მ.შ. სახელმწიფო</t>
  </si>
  <si>
    <t>101-150</t>
  </si>
  <si>
    <t>&gt;151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</si>
</sst>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  <numFmt numFmtId="167" formatCode="_(* #,##0.0_);_(* \(#,##0.0\);_(* &quot;-&quot;??_);_(@_)"/>
  </numFmts>
  <fonts count="3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11"/>
      <color theme="1"/>
      <name val="Sylfaen"/>
      <family val="2"/>
    </font>
    <font>
      <sz val="10"/>
      <name val="Arial Cyr"/>
      <charset val="204"/>
    </font>
    <font>
      <sz val="11"/>
      <color theme="1"/>
      <name val="AcadNusx"/>
    </font>
    <font>
      <sz val="11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0"/>
      <name val="Arial"/>
      <family val="2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9" fontId="2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2" fillId="0" borderId="0"/>
    <xf numFmtId="0" fontId="23" fillId="0" borderId="0"/>
    <xf numFmtId="0" fontId="27" fillId="0" borderId="0"/>
  </cellStyleXfs>
  <cellXfs count="77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2" applyNumberFormat="1" applyFont="1" applyBorder="1"/>
    <xf numFmtId="0" fontId="20" fillId="0" borderId="1" xfId="44" applyNumberFormat="1" applyFont="1" applyBorder="1" applyAlignment="1">
      <alignment horizontal="right"/>
    </xf>
    <xf numFmtId="0" fontId="20" fillId="0" borderId="1" xfId="44" applyNumberFormat="1" applyFont="1" applyFill="1" applyBorder="1" applyAlignment="1">
      <alignment horizontal="right"/>
    </xf>
    <xf numFmtId="0" fontId="0" fillId="33" borderId="1" xfId="0" applyFill="1" applyBorder="1"/>
    <xf numFmtId="165" fontId="20" fillId="0" borderId="1" xfId="45" applyNumberFormat="1" applyFont="1" applyBorder="1" applyAlignment="1">
      <alignment horizontal="right"/>
    </xf>
    <xf numFmtId="165" fontId="20" fillId="33" borderId="1" xfId="45" applyNumberFormat="1" applyFont="1" applyFill="1" applyBorder="1" applyAlignment="1">
      <alignment horizontal="right"/>
    </xf>
    <xf numFmtId="0" fontId="1" fillId="0" borderId="1" xfId="1" applyBorder="1"/>
    <xf numFmtId="0" fontId="0" fillId="0" borderId="14" xfId="0" applyBorder="1" applyAlignment="1">
      <alignment horizontal="center"/>
    </xf>
    <xf numFmtId="0" fontId="22" fillId="0" borderId="1" xfId="48" applyFont="1" applyFill="1" applyBorder="1" applyAlignment="1">
      <alignment vertical="top" wrapText="1"/>
    </xf>
    <xf numFmtId="0" fontId="22" fillId="0" borderId="0" xfId="48" applyAlignment="1">
      <alignment horizontal="center" vertical="top"/>
    </xf>
    <xf numFmtId="0" fontId="22" fillId="0" borderId="1" xfId="48" applyFill="1" applyBorder="1" applyAlignment="1">
      <alignment horizontal="center" vertical="top" wrapText="1"/>
    </xf>
    <xf numFmtId="0" fontId="22" fillId="0" borderId="0" xfId="48" applyFill="1"/>
    <xf numFmtId="0" fontId="22" fillId="0" borderId="1" xfId="48" applyFill="1" applyBorder="1" applyAlignment="1">
      <alignment vertical="top" wrapText="1"/>
    </xf>
    <xf numFmtId="0" fontId="22" fillId="0" borderId="0" xfId="48" applyFont="1" applyAlignment="1">
      <alignment vertical="center"/>
    </xf>
    <xf numFmtId="0" fontId="22" fillId="0" borderId="0" xfId="48"/>
    <xf numFmtId="0" fontId="22" fillId="0" borderId="1" xfId="48" applyFill="1" applyBorder="1" applyAlignment="1">
      <alignment wrapText="1"/>
    </xf>
    <xf numFmtId="0" fontId="20" fillId="0" borderId="1" xfId="46" applyNumberFormat="1" applyFont="1" applyFill="1" applyBorder="1" applyAlignment="1">
      <alignment horizontal="right"/>
    </xf>
    <xf numFmtId="165" fontId="0" fillId="0" borderId="0" xfId="45" applyNumberFormat="1" applyFont="1"/>
    <xf numFmtId="166" fontId="0" fillId="33" borderId="1" xfId="0" applyNumberFormat="1" applyFill="1" applyBorder="1"/>
    <xf numFmtId="0" fontId="0" fillId="0" borderId="1" xfId="0" applyFill="1" applyBorder="1"/>
    <xf numFmtId="1" fontId="22" fillId="0" borderId="0" xfId="48" applyNumberFormat="1" applyFont="1" applyAlignment="1">
      <alignment vertical="center"/>
    </xf>
    <xf numFmtId="0" fontId="0" fillId="0" borderId="0" xfId="0" applyFill="1"/>
    <xf numFmtId="0" fontId="0" fillId="0" borderId="0" xfId="0"/>
    <xf numFmtId="164" fontId="30" fillId="0" borderId="1" xfId="2" applyNumberFormat="1" applyFont="1" applyBorder="1"/>
    <xf numFmtId="164" fontId="31" fillId="34" borderId="1" xfId="2" applyNumberFormat="1" applyFont="1" applyFill="1" applyBorder="1" applyAlignment="1">
      <alignment vertical="top"/>
    </xf>
    <xf numFmtId="164" fontId="29" fillId="0" borderId="1" xfId="2" applyNumberFormat="1" applyFont="1" applyBorder="1" applyAlignment="1">
      <alignment vertical="top"/>
    </xf>
    <xf numFmtId="164" fontId="28" fillId="0" borderId="1" xfId="2" applyNumberFormat="1" applyFont="1" applyFill="1" applyBorder="1" applyAlignment="1">
      <alignment vertical="top"/>
    </xf>
    <xf numFmtId="164" fontId="30" fillId="0" borderId="1" xfId="2" applyNumberFormat="1" applyFont="1" applyBorder="1" applyAlignment="1">
      <alignment vertical="top"/>
    </xf>
    <xf numFmtId="164" fontId="31" fillId="0" borderId="13" xfId="2" applyNumberFormat="1" applyFont="1" applyFill="1" applyBorder="1" applyAlignment="1">
      <alignment vertical="top"/>
    </xf>
    <xf numFmtId="164" fontId="28" fillId="0" borderId="13" xfId="2" applyNumberFormat="1" applyFont="1" applyFill="1" applyBorder="1" applyAlignment="1">
      <alignment vertical="top"/>
    </xf>
    <xf numFmtId="1" fontId="30" fillId="0" borderId="1" xfId="0" applyNumberFormat="1" applyFont="1" applyBorder="1"/>
    <xf numFmtId="164" fontId="31" fillId="0" borderId="1" xfId="2" applyNumberFormat="1" applyFont="1" applyFill="1" applyBorder="1" applyAlignment="1">
      <alignment vertical="top"/>
    </xf>
    <xf numFmtId="0" fontId="0" fillId="0" borderId="0" xfId="0"/>
    <xf numFmtId="0" fontId="0" fillId="0" borderId="1" xfId="0" applyBorder="1"/>
    <xf numFmtId="0" fontId="20" fillId="0" borderId="1" xfId="44" applyNumberFormat="1" applyFont="1" applyBorder="1" applyAlignment="1">
      <alignment horizontal="right"/>
    </xf>
    <xf numFmtId="0" fontId="22" fillId="0" borderId="1" xfId="48" applyFont="1" applyFill="1" applyBorder="1" applyAlignment="1">
      <alignment vertical="top" wrapText="1"/>
    </xf>
    <xf numFmtId="0" fontId="22" fillId="0" borderId="0" xfId="48" applyFont="1" applyAlignment="1">
      <alignment vertical="center"/>
    </xf>
    <xf numFmtId="1" fontId="22" fillId="0" borderId="0" xfId="48" applyNumberFormat="1" applyFont="1" applyAlignment="1">
      <alignment vertical="center"/>
    </xf>
    <xf numFmtId="164" fontId="29" fillId="0" borderId="1" xfId="2" applyNumberFormat="1" applyFont="1" applyFill="1" applyBorder="1" applyAlignment="1">
      <alignment vertical="top"/>
    </xf>
    <xf numFmtId="0" fontId="22" fillId="0" borderId="1" xfId="48" applyFill="1" applyBorder="1" applyAlignment="1">
      <alignment horizontal="left" wrapText="1"/>
    </xf>
    <xf numFmtId="0" fontId="22" fillId="0" borderId="1" xfId="48" applyFill="1" applyBorder="1" applyAlignment="1">
      <alignment horizontal="left"/>
    </xf>
    <xf numFmtId="0" fontId="22" fillId="0" borderId="1" xfId="48" applyFont="1" applyFill="1" applyBorder="1" applyAlignment="1">
      <alignment horizontal="left" wrapText="1"/>
    </xf>
    <xf numFmtId="164" fontId="29" fillId="0" borderId="1" xfId="2" applyNumberFormat="1" applyFont="1" applyFill="1" applyBorder="1" applyAlignment="1">
      <alignment horizontal="right" vertical="top"/>
    </xf>
    <xf numFmtId="164" fontId="31" fillId="0" borderId="1" xfId="2" applyNumberFormat="1" applyFont="1" applyFill="1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26" fillId="0" borderId="1" xfId="48" applyFont="1" applyBorder="1" applyAlignment="1">
      <alignment horizontal="center" vertical="top"/>
    </xf>
    <xf numFmtId="0" fontId="26" fillId="0" borderId="1" xfId="48" applyFont="1" applyBorder="1"/>
    <xf numFmtId="0" fontId="26" fillId="0" borderId="1" xfId="48" applyFont="1" applyFill="1" applyBorder="1"/>
    <xf numFmtId="164" fontId="30" fillId="0" borderId="1" xfId="2" applyNumberFormat="1" applyFont="1" applyBorder="1" applyAlignment="1">
      <alignment horizontal="right" vertical="top"/>
    </xf>
    <xf numFmtId="9" fontId="29" fillId="0" borderId="1" xfId="45" applyFont="1" applyFill="1" applyBorder="1" applyAlignment="1">
      <alignment horizontal="right" vertical="top"/>
    </xf>
    <xf numFmtId="1" fontId="22" fillId="0" borderId="0" xfId="48" applyNumberFormat="1" applyFill="1"/>
    <xf numFmtId="9" fontId="22" fillId="0" borderId="0" xfId="48" applyNumberFormat="1"/>
    <xf numFmtId="9" fontId="30" fillId="0" borderId="1" xfId="45" applyFont="1" applyBorder="1" applyAlignment="1">
      <alignment horizontal="right" vertical="top"/>
    </xf>
    <xf numFmtId="9" fontId="31" fillId="0" borderId="1" xfId="45" applyFont="1" applyFill="1" applyBorder="1" applyAlignment="1">
      <alignment horizontal="right" vertical="top"/>
    </xf>
    <xf numFmtId="165" fontId="31" fillId="0" borderId="1" xfId="45" applyNumberFormat="1" applyFont="1" applyFill="1" applyBorder="1" applyAlignment="1">
      <alignment horizontal="right" vertical="top"/>
    </xf>
    <xf numFmtId="165" fontId="28" fillId="0" borderId="1" xfId="45" applyNumberFormat="1" applyFont="1" applyFill="1" applyBorder="1" applyAlignment="1">
      <alignment horizontal="right" vertical="top"/>
    </xf>
    <xf numFmtId="167" fontId="31" fillId="0" borderId="1" xfId="2" applyNumberFormat="1" applyFont="1" applyFill="1" applyBorder="1" applyAlignment="1">
      <alignment vertical="top"/>
    </xf>
    <xf numFmtId="167" fontId="28" fillId="0" borderId="1" xfId="2" applyNumberFormat="1" applyFont="1" applyFill="1" applyBorder="1" applyAlignment="1">
      <alignment vertical="top"/>
    </xf>
    <xf numFmtId="43" fontId="0" fillId="0" borderId="0" xfId="0" applyNumberFormat="1"/>
    <xf numFmtId="9" fontId="29" fillId="0" borderId="1" xfId="45" applyFont="1" applyBorder="1" applyAlignment="1">
      <alignment vertical="top"/>
    </xf>
    <xf numFmtId="9" fontId="30" fillId="0" borderId="1" xfId="45" applyFont="1" applyBorder="1" applyAlignment="1">
      <alignment vertical="top"/>
    </xf>
    <xf numFmtId="0" fontId="26" fillId="0" borderId="1" xfId="48" applyFont="1" applyFill="1" applyBorder="1" applyAlignment="1">
      <alignment vertical="top" wrapText="1"/>
    </xf>
    <xf numFmtId="0" fontId="29" fillId="0" borderId="0" xfId="0" applyFont="1"/>
    <xf numFmtId="0" fontId="26" fillId="0" borderId="16" xfId="48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horizontal="center"/>
    </xf>
  </cellXfs>
  <cellStyles count="51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2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1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/>
    <cellStyle name="Normal 2 2" xfId="49"/>
    <cellStyle name="Normal 2 3" xfId="50"/>
    <cellStyle name="Normal 3" xfId="46"/>
    <cellStyle name="Normal 4" xfId="48"/>
    <cellStyle name="Note" xfId="17" builtinId="10" customBuiltin="1"/>
    <cellStyle name="Output" xfId="12" builtinId="21" customBuiltin="1"/>
    <cellStyle name="Percent" xfId="45" builtinId="5"/>
    <cellStyle name="Percent 2" xfId="47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tats.oecd.org/Index.aspx?DataSetCode=HEALTH_REAC&amp;_ga=2.206671315.1541496006.1547541871-1020484715.146226491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8"/>
  <sheetViews>
    <sheetView tabSelected="1" workbookViewId="0">
      <pane ySplit="2" topLeftCell="A3" activePane="bottomLeft" state="frozen"/>
      <selection activeCell="B1" sqref="B1"/>
      <selection pane="bottomLeft" activeCell="I9" sqref="I9"/>
    </sheetView>
  </sheetViews>
  <sheetFormatPr defaultRowHeight="15" x14ac:dyDescent="0.25"/>
  <cols>
    <col min="1" max="1" width="7.140625" style="12" customWidth="1"/>
    <col min="2" max="2" width="10.85546875" style="17" customWidth="1"/>
    <col min="3" max="3" width="15.7109375" style="17" customWidth="1"/>
    <col min="4" max="4" width="12" style="17" customWidth="1"/>
    <col min="5" max="5" width="37.85546875" style="17" customWidth="1"/>
    <col min="6" max="6" width="35" style="17" customWidth="1"/>
    <col min="7" max="7" width="18" style="14" customWidth="1"/>
    <col min="8" max="8" width="14.85546875" style="16" bestFit="1" customWidth="1"/>
    <col min="9" max="9" width="12.5703125" style="16" customWidth="1"/>
    <col min="10" max="10" width="12.140625" style="16" customWidth="1"/>
    <col min="11" max="11" width="14.85546875" style="16" bestFit="1" customWidth="1"/>
    <col min="12" max="12" width="14.85546875" style="39" customWidth="1"/>
    <col min="13" max="13" width="13.28515625" style="16" customWidth="1"/>
    <col min="14" max="14" width="13.28515625" style="17" bestFit="1" customWidth="1"/>
    <col min="15" max="15" width="13.85546875" style="17" customWidth="1"/>
    <col min="16" max="16384" width="9.140625" style="17"/>
  </cols>
  <sheetData>
    <row r="1" spans="1:15" x14ac:dyDescent="0.25">
      <c r="A1" s="67" t="s">
        <v>826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s="14" customFormat="1" ht="75" customHeight="1" x14ac:dyDescent="0.25">
      <c r="A2" s="13" t="s">
        <v>0</v>
      </c>
      <c r="B2" s="15" t="s">
        <v>825</v>
      </c>
      <c r="C2" s="15" t="s">
        <v>824</v>
      </c>
      <c r="D2" s="15" t="s">
        <v>823</v>
      </c>
      <c r="E2" s="15" t="s">
        <v>822</v>
      </c>
      <c r="F2" s="15" t="s">
        <v>821</v>
      </c>
      <c r="G2" s="18" t="s">
        <v>820</v>
      </c>
      <c r="H2" s="11" t="s">
        <v>832</v>
      </c>
      <c r="I2" s="11" t="s">
        <v>819</v>
      </c>
      <c r="J2" s="11" t="s">
        <v>818</v>
      </c>
      <c r="K2" s="11" t="s">
        <v>829</v>
      </c>
      <c r="L2" s="38" t="s">
        <v>831</v>
      </c>
      <c r="M2" s="11" t="s">
        <v>817</v>
      </c>
      <c r="N2" s="11" t="s">
        <v>816</v>
      </c>
      <c r="O2" s="11" t="s">
        <v>815</v>
      </c>
    </row>
    <row r="3" spans="1:15" s="14" customFormat="1" ht="30" x14ac:dyDescent="0.25">
      <c r="A3" s="13">
        <v>1</v>
      </c>
      <c r="B3" s="42" t="s">
        <v>464</v>
      </c>
      <c r="C3" s="42" t="s">
        <v>769</v>
      </c>
      <c r="D3" s="42" t="s">
        <v>814</v>
      </c>
      <c r="E3" s="42" t="s">
        <v>813</v>
      </c>
      <c r="F3" s="42" t="s">
        <v>812</v>
      </c>
      <c r="G3" s="43" t="s">
        <v>40</v>
      </c>
      <c r="H3" s="46">
        <v>6</v>
      </c>
      <c r="I3" s="46">
        <v>288</v>
      </c>
      <c r="J3" s="46">
        <v>288</v>
      </c>
      <c r="K3" s="46"/>
      <c r="L3" s="57"/>
      <c r="M3" s="46">
        <v>288</v>
      </c>
      <c r="N3" s="45">
        <v>1</v>
      </c>
      <c r="O3" s="53">
        <v>0.13129102844638948</v>
      </c>
    </row>
    <row r="4" spans="1:15" s="14" customFormat="1" ht="30" x14ac:dyDescent="0.25">
      <c r="A4" s="13">
        <v>2</v>
      </c>
      <c r="B4" s="42" t="s">
        <v>464</v>
      </c>
      <c r="C4" s="42" t="s">
        <v>769</v>
      </c>
      <c r="D4" s="42" t="s">
        <v>811</v>
      </c>
      <c r="E4" s="42" t="s">
        <v>810</v>
      </c>
      <c r="F4" s="42" t="s">
        <v>809</v>
      </c>
      <c r="G4" s="43" t="s">
        <v>40</v>
      </c>
      <c r="H4" s="46">
        <v>23</v>
      </c>
      <c r="I4" s="46">
        <v>861</v>
      </c>
      <c r="J4" s="46">
        <v>861</v>
      </c>
      <c r="K4" s="46"/>
      <c r="L4" s="57"/>
      <c r="M4" s="46">
        <v>2962</v>
      </c>
      <c r="N4" s="45">
        <v>3.440185830429733</v>
      </c>
      <c r="O4" s="53">
        <v>0.35225002378460607</v>
      </c>
    </row>
    <row r="5" spans="1:15" s="14" customFormat="1" ht="30" x14ac:dyDescent="0.25">
      <c r="A5" s="13">
        <v>3</v>
      </c>
      <c r="B5" s="42" t="s">
        <v>464</v>
      </c>
      <c r="C5" s="42" t="s">
        <v>769</v>
      </c>
      <c r="D5" s="42" t="s">
        <v>808</v>
      </c>
      <c r="E5" s="42" t="s">
        <v>807</v>
      </c>
      <c r="F5" s="42" t="s">
        <v>806</v>
      </c>
      <c r="G5" s="43" t="s">
        <v>40</v>
      </c>
      <c r="H5" s="46">
        <v>118</v>
      </c>
      <c r="I5" s="46">
        <v>3025</v>
      </c>
      <c r="J5" s="46">
        <v>2868</v>
      </c>
      <c r="K5" s="46">
        <v>71</v>
      </c>
      <c r="L5" s="58">
        <f t="shared" ref="L5:L64" si="0">K5/M5</f>
        <v>5.9971281358222822E-3</v>
      </c>
      <c r="M5" s="46">
        <v>11839</v>
      </c>
      <c r="N5" s="45">
        <v>3.9137190082644628</v>
      </c>
      <c r="O5" s="53">
        <v>0.27442699254533992</v>
      </c>
    </row>
    <row r="6" spans="1:15" s="14" customFormat="1" ht="30" x14ac:dyDescent="0.25">
      <c r="A6" s="13">
        <v>4</v>
      </c>
      <c r="B6" s="42" t="s">
        <v>464</v>
      </c>
      <c r="C6" s="42" t="s">
        <v>769</v>
      </c>
      <c r="D6" s="42" t="s">
        <v>805</v>
      </c>
      <c r="E6" s="42" t="s">
        <v>804</v>
      </c>
      <c r="F6" s="42" t="s">
        <v>803</v>
      </c>
      <c r="G6" s="43" t="s">
        <v>40</v>
      </c>
      <c r="H6" s="46">
        <v>196</v>
      </c>
      <c r="I6" s="46">
        <v>6229</v>
      </c>
      <c r="J6" s="46">
        <v>5635</v>
      </c>
      <c r="K6" s="46">
        <v>264</v>
      </c>
      <c r="L6" s="58">
        <f t="shared" si="0"/>
        <v>7.7109559832929291E-3</v>
      </c>
      <c r="M6" s="46">
        <v>34237</v>
      </c>
      <c r="N6" s="45">
        <v>5.4963878632204208</v>
      </c>
      <c r="O6" s="53">
        <v>0.47778602688340099</v>
      </c>
    </row>
    <row r="7" spans="1:15" s="14" customFormat="1" ht="30" x14ac:dyDescent="0.25">
      <c r="A7" s="13">
        <v>5</v>
      </c>
      <c r="B7" s="42" t="s">
        <v>464</v>
      </c>
      <c r="C7" s="42" t="s">
        <v>769</v>
      </c>
      <c r="D7" s="42" t="s">
        <v>802</v>
      </c>
      <c r="E7" s="42" t="s">
        <v>801</v>
      </c>
      <c r="F7" s="42" t="s">
        <v>800</v>
      </c>
      <c r="G7" s="43" t="s">
        <v>77</v>
      </c>
      <c r="H7" s="46">
        <v>220</v>
      </c>
      <c r="I7" s="46">
        <v>917</v>
      </c>
      <c r="J7" s="46">
        <v>912</v>
      </c>
      <c r="K7" s="46">
        <v>4</v>
      </c>
      <c r="L7" s="58">
        <f t="shared" si="0"/>
        <v>9.0954568193187498E-5</v>
      </c>
      <c r="M7" s="46">
        <v>43978</v>
      </c>
      <c r="N7" s="45">
        <v>47.958560523446017</v>
      </c>
      <c r="O7" s="53">
        <v>0.54677242888402622</v>
      </c>
    </row>
    <row r="8" spans="1:15" s="14" customFormat="1" ht="30" x14ac:dyDescent="0.25">
      <c r="A8" s="13">
        <v>6</v>
      </c>
      <c r="B8" s="42" t="s">
        <v>464</v>
      </c>
      <c r="C8" s="42" t="s">
        <v>769</v>
      </c>
      <c r="D8" s="42" t="s">
        <v>799</v>
      </c>
      <c r="E8" s="42" t="s">
        <v>798</v>
      </c>
      <c r="F8" s="42" t="s">
        <v>797</v>
      </c>
      <c r="G8" s="43" t="s">
        <v>40</v>
      </c>
      <c r="H8" s="46"/>
      <c r="I8" s="46"/>
      <c r="J8" s="46"/>
      <c r="K8" s="46"/>
      <c r="L8" s="57"/>
      <c r="M8" s="46"/>
      <c r="N8" s="45"/>
      <c r="O8" s="53"/>
    </row>
    <row r="9" spans="1:15" s="14" customFormat="1" ht="30" x14ac:dyDescent="0.25">
      <c r="A9" s="13">
        <v>7</v>
      </c>
      <c r="B9" s="42" t="s">
        <v>464</v>
      </c>
      <c r="C9" s="42" t="s">
        <v>769</v>
      </c>
      <c r="D9" s="42" t="s">
        <v>796</v>
      </c>
      <c r="E9" s="42" t="s">
        <v>795</v>
      </c>
      <c r="F9" s="42" t="s">
        <v>794</v>
      </c>
      <c r="G9" s="43" t="s">
        <v>40</v>
      </c>
      <c r="H9" s="46">
        <v>65</v>
      </c>
      <c r="I9" s="46">
        <v>2913</v>
      </c>
      <c r="J9" s="46">
        <v>2865</v>
      </c>
      <c r="K9" s="46">
        <v>8</v>
      </c>
      <c r="L9" s="58">
        <f t="shared" si="0"/>
        <v>6.117143294081664E-4</v>
      </c>
      <c r="M9" s="46">
        <v>13078</v>
      </c>
      <c r="N9" s="45">
        <v>4.4895296944730516</v>
      </c>
      <c r="O9" s="53">
        <v>0.55032822757111588</v>
      </c>
    </row>
    <row r="10" spans="1:15" s="14" customFormat="1" ht="30" x14ac:dyDescent="0.25">
      <c r="A10" s="13">
        <v>8</v>
      </c>
      <c r="B10" s="42" t="s">
        <v>464</v>
      </c>
      <c r="C10" s="42" t="s">
        <v>769</v>
      </c>
      <c r="D10" s="42" t="s">
        <v>793</v>
      </c>
      <c r="E10" s="42" t="s">
        <v>792</v>
      </c>
      <c r="F10" s="42" t="s">
        <v>791</v>
      </c>
      <c r="G10" s="43" t="s">
        <v>40</v>
      </c>
      <c r="H10" s="46">
        <v>24</v>
      </c>
      <c r="I10" s="46">
        <v>260</v>
      </c>
      <c r="J10" s="46">
        <v>255</v>
      </c>
      <c r="K10" s="46">
        <v>5</v>
      </c>
      <c r="L10" s="58">
        <f t="shared" si="0"/>
        <v>8.1446489656295808E-4</v>
      </c>
      <c r="M10" s="46">
        <v>6139</v>
      </c>
      <c r="N10" s="45">
        <v>23.611538461538462</v>
      </c>
      <c r="O10" s="53">
        <v>0.6996489788475565</v>
      </c>
    </row>
    <row r="11" spans="1:15" s="14" customFormat="1" ht="45" x14ac:dyDescent="0.25">
      <c r="A11" s="13">
        <v>9</v>
      </c>
      <c r="B11" s="42" t="s">
        <v>464</v>
      </c>
      <c r="C11" s="42" t="s">
        <v>769</v>
      </c>
      <c r="D11" s="42" t="s">
        <v>790</v>
      </c>
      <c r="E11" s="42" t="s">
        <v>789</v>
      </c>
      <c r="F11" s="42" t="s">
        <v>788</v>
      </c>
      <c r="G11" s="43" t="s">
        <v>77</v>
      </c>
      <c r="H11" s="46">
        <v>164</v>
      </c>
      <c r="I11" s="46">
        <v>5802</v>
      </c>
      <c r="J11" s="46">
        <v>5710</v>
      </c>
      <c r="K11" s="46">
        <v>88</v>
      </c>
      <c r="L11" s="58">
        <f t="shared" si="0"/>
        <v>3.472770323599053E-3</v>
      </c>
      <c r="M11" s="46">
        <v>25340</v>
      </c>
      <c r="N11" s="45">
        <v>4.3674594967252673</v>
      </c>
      <c r="O11" s="53">
        <v>0.42262635427229539</v>
      </c>
    </row>
    <row r="12" spans="1:15" s="14" customFormat="1" ht="45" x14ac:dyDescent="0.25">
      <c r="A12" s="13">
        <v>10</v>
      </c>
      <c r="B12" s="42" t="s">
        <v>464</v>
      </c>
      <c r="C12" s="42" t="s">
        <v>769</v>
      </c>
      <c r="D12" s="42" t="s">
        <v>787</v>
      </c>
      <c r="E12" s="42" t="s">
        <v>786</v>
      </c>
      <c r="F12" s="42" t="s">
        <v>785</v>
      </c>
      <c r="G12" s="43" t="s">
        <v>40</v>
      </c>
      <c r="H12" s="46">
        <v>14</v>
      </c>
      <c r="I12" s="46">
        <v>303</v>
      </c>
      <c r="J12" s="46">
        <v>303</v>
      </c>
      <c r="K12" s="46"/>
      <c r="L12" s="57"/>
      <c r="M12" s="46">
        <v>909</v>
      </c>
      <c r="N12" s="45">
        <v>3</v>
      </c>
      <c r="O12" s="53">
        <v>0.17759456080025007</v>
      </c>
    </row>
    <row r="13" spans="1:15" s="14" customFormat="1" ht="36.75" customHeight="1" x14ac:dyDescent="0.25">
      <c r="A13" s="13">
        <v>11</v>
      </c>
      <c r="B13" s="42" t="s">
        <v>464</v>
      </c>
      <c r="C13" s="42" t="s">
        <v>769</v>
      </c>
      <c r="D13" s="42" t="s">
        <v>784</v>
      </c>
      <c r="E13" s="42" t="s">
        <v>783</v>
      </c>
      <c r="F13" s="42" t="s">
        <v>782</v>
      </c>
      <c r="G13" s="43" t="s">
        <v>40</v>
      </c>
      <c r="H13" s="46">
        <v>32</v>
      </c>
      <c r="I13" s="46">
        <v>645</v>
      </c>
      <c r="J13" s="46">
        <v>640</v>
      </c>
      <c r="K13" s="46">
        <v>8</v>
      </c>
      <c r="L13" s="58">
        <f t="shared" si="0"/>
        <v>2.0156210632401111E-3</v>
      </c>
      <c r="M13" s="46">
        <v>3969</v>
      </c>
      <c r="N13" s="45">
        <v>6.1534883720930234</v>
      </c>
      <c r="O13" s="53">
        <v>0.33925396608315095</v>
      </c>
    </row>
    <row r="14" spans="1:15" s="14" customFormat="1" ht="45" x14ac:dyDescent="0.25">
      <c r="A14" s="13">
        <v>12</v>
      </c>
      <c r="B14" s="42" t="s">
        <v>464</v>
      </c>
      <c r="C14" s="42" t="s">
        <v>769</v>
      </c>
      <c r="D14" s="42" t="s">
        <v>781</v>
      </c>
      <c r="E14" s="42" t="s">
        <v>780</v>
      </c>
      <c r="F14" s="42" t="s">
        <v>779</v>
      </c>
      <c r="G14" s="43" t="s">
        <v>40</v>
      </c>
      <c r="H14" s="46">
        <v>28</v>
      </c>
      <c r="I14" s="46">
        <v>1451</v>
      </c>
      <c r="J14" s="46">
        <v>1428</v>
      </c>
      <c r="K14" s="46">
        <v>23</v>
      </c>
      <c r="L14" s="58">
        <f t="shared" si="0"/>
        <v>4.6881369751324911E-3</v>
      </c>
      <c r="M14" s="46">
        <v>4906</v>
      </c>
      <c r="N14" s="45">
        <v>3.3811164713990349</v>
      </c>
      <c r="O14" s="53">
        <v>0.47925132854016878</v>
      </c>
    </row>
    <row r="15" spans="1:15" s="14" customFormat="1" ht="30" x14ac:dyDescent="0.25">
      <c r="A15" s="13">
        <v>13</v>
      </c>
      <c r="B15" s="42" t="s">
        <v>464</v>
      </c>
      <c r="C15" s="42" t="s">
        <v>769</v>
      </c>
      <c r="D15" s="42" t="s">
        <v>778</v>
      </c>
      <c r="E15" s="42" t="s">
        <v>777</v>
      </c>
      <c r="F15" s="42" t="s">
        <v>776</v>
      </c>
      <c r="G15" s="43" t="s">
        <v>40</v>
      </c>
      <c r="H15" s="46">
        <v>9</v>
      </c>
      <c r="I15" s="46">
        <v>257</v>
      </c>
      <c r="J15" s="46">
        <v>225</v>
      </c>
      <c r="K15" s="46">
        <v>35</v>
      </c>
      <c r="L15" s="58">
        <f t="shared" si="0"/>
        <v>1.2987012987012988E-2</v>
      </c>
      <c r="M15" s="46">
        <v>2695</v>
      </c>
      <c r="N15" s="45">
        <v>10.486381322957198</v>
      </c>
      <c r="O15" s="53">
        <v>0.81904935570143445</v>
      </c>
    </row>
    <row r="16" spans="1:15" s="14" customFormat="1" ht="45" x14ac:dyDescent="0.25">
      <c r="A16" s="13">
        <v>14</v>
      </c>
      <c r="B16" s="42" t="s">
        <v>464</v>
      </c>
      <c r="C16" s="42" t="s">
        <v>769</v>
      </c>
      <c r="D16" s="42" t="s">
        <v>775</v>
      </c>
      <c r="E16" s="42" t="s">
        <v>774</v>
      </c>
      <c r="F16" s="42" t="s">
        <v>773</v>
      </c>
      <c r="G16" s="43" t="s">
        <v>40</v>
      </c>
      <c r="H16" s="46">
        <v>22</v>
      </c>
      <c r="I16" s="46">
        <v>500</v>
      </c>
      <c r="J16" s="46">
        <v>420</v>
      </c>
      <c r="K16" s="46">
        <v>80</v>
      </c>
      <c r="L16" s="58">
        <f t="shared" si="0"/>
        <v>2.3980815347721823E-2</v>
      </c>
      <c r="M16" s="46">
        <v>3336</v>
      </c>
      <c r="N16" s="45">
        <v>6.6719999999999997</v>
      </c>
      <c r="O16" s="53">
        <v>0.41476029441018497</v>
      </c>
    </row>
    <row r="17" spans="1:15" s="14" customFormat="1" ht="90" x14ac:dyDescent="0.25">
      <c r="A17" s="13">
        <v>15</v>
      </c>
      <c r="B17" s="42" t="s">
        <v>464</v>
      </c>
      <c r="C17" s="42" t="s">
        <v>769</v>
      </c>
      <c r="D17" s="42" t="s">
        <v>772</v>
      </c>
      <c r="E17" s="42" t="s">
        <v>771</v>
      </c>
      <c r="F17" s="42" t="s">
        <v>770</v>
      </c>
      <c r="G17" s="43" t="s">
        <v>77</v>
      </c>
      <c r="H17" s="46">
        <v>113</v>
      </c>
      <c r="I17" s="46">
        <v>885</v>
      </c>
      <c r="J17" s="46">
        <v>888</v>
      </c>
      <c r="K17" s="46"/>
      <c r="L17" s="57"/>
      <c r="M17" s="46">
        <v>40760</v>
      </c>
      <c r="N17" s="45">
        <v>46.056497175141246</v>
      </c>
      <c r="O17" s="53">
        <v>0.98661915919521304</v>
      </c>
    </row>
    <row r="18" spans="1:15" s="14" customFormat="1" ht="30" x14ac:dyDescent="0.25">
      <c r="A18" s="13">
        <v>16</v>
      </c>
      <c r="B18" s="42" t="s">
        <v>464</v>
      </c>
      <c r="C18" s="42" t="s">
        <v>769</v>
      </c>
      <c r="D18" s="42"/>
      <c r="E18" s="42" t="s">
        <v>768</v>
      </c>
      <c r="F18" s="42"/>
      <c r="G18" s="43" t="s">
        <v>40</v>
      </c>
      <c r="H18" s="46">
        <v>15</v>
      </c>
      <c r="I18" s="46">
        <v>594</v>
      </c>
      <c r="J18" s="46">
        <v>593</v>
      </c>
      <c r="K18" s="46"/>
      <c r="L18" s="57"/>
      <c r="M18" s="46">
        <v>4467</v>
      </c>
      <c r="N18" s="45">
        <v>7.5202020202020199</v>
      </c>
      <c r="O18" s="53">
        <v>0.81455142231947486</v>
      </c>
    </row>
    <row r="19" spans="1:15" s="14" customFormat="1" ht="30" x14ac:dyDescent="0.25">
      <c r="A19" s="13">
        <v>17</v>
      </c>
      <c r="B19" s="42" t="s">
        <v>464</v>
      </c>
      <c r="C19" s="42" t="s">
        <v>485</v>
      </c>
      <c r="D19" s="42" t="s">
        <v>767</v>
      </c>
      <c r="E19" s="42" t="s">
        <v>766</v>
      </c>
      <c r="F19" s="42" t="s">
        <v>765</v>
      </c>
      <c r="G19" s="43" t="s">
        <v>40</v>
      </c>
      <c r="H19" s="45"/>
      <c r="I19" s="45"/>
      <c r="J19" s="45"/>
      <c r="K19" s="45"/>
      <c r="L19" s="57"/>
      <c r="M19" s="45"/>
      <c r="N19" s="45"/>
      <c r="O19" s="53"/>
    </row>
    <row r="20" spans="1:15" s="14" customFormat="1" ht="30" x14ac:dyDescent="0.25">
      <c r="A20" s="13">
        <v>18</v>
      </c>
      <c r="B20" s="42" t="s">
        <v>464</v>
      </c>
      <c r="C20" s="42" t="s">
        <v>485</v>
      </c>
      <c r="D20" s="42" t="s">
        <v>764</v>
      </c>
      <c r="E20" s="42" t="s">
        <v>763</v>
      </c>
      <c r="F20" s="42" t="s">
        <v>671</v>
      </c>
      <c r="G20" s="43" t="s">
        <v>40</v>
      </c>
      <c r="H20" s="46">
        <v>12</v>
      </c>
      <c r="I20" s="46">
        <v>155</v>
      </c>
      <c r="J20" s="46">
        <v>155</v>
      </c>
      <c r="K20" s="46"/>
      <c r="L20" s="57"/>
      <c r="M20" s="46">
        <v>466</v>
      </c>
      <c r="N20" s="45">
        <v>3.0064516129032257</v>
      </c>
      <c r="O20" s="53">
        <v>0.1062180889861415</v>
      </c>
    </row>
    <row r="21" spans="1:15" s="14" customFormat="1" ht="30" x14ac:dyDescent="0.25">
      <c r="A21" s="13">
        <v>19</v>
      </c>
      <c r="B21" s="42" t="s">
        <v>464</v>
      </c>
      <c r="C21" s="42" t="s">
        <v>485</v>
      </c>
      <c r="D21" s="42" t="s">
        <v>762</v>
      </c>
      <c r="E21" s="42" t="s">
        <v>761</v>
      </c>
      <c r="F21" s="42" t="s">
        <v>671</v>
      </c>
      <c r="G21" s="43" t="s">
        <v>40</v>
      </c>
      <c r="H21" s="46">
        <v>61</v>
      </c>
      <c r="I21" s="46">
        <v>1307</v>
      </c>
      <c r="J21" s="46">
        <v>1213</v>
      </c>
      <c r="K21" s="46">
        <v>91</v>
      </c>
      <c r="L21" s="58">
        <f t="shared" si="0"/>
        <v>1.3055954088952654E-2</v>
      </c>
      <c r="M21" s="46">
        <v>6970</v>
      </c>
      <c r="N21" s="45">
        <v>5.332823259372609</v>
      </c>
      <c r="O21" s="53">
        <v>0.31253362987408972</v>
      </c>
    </row>
    <row r="22" spans="1:15" s="14" customFormat="1" ht="30" x14ac:dyDescent="0.25">
      <c r="A22" s="13">
        <v>20</v>
      </c>
      <c r="B22" s="42" t="s">
        <v>464</v>
      </c>
      <c r="C22" s="42" t="s">
        <v>485</v>
      </c>
      <c r="D22" s="42" t="s">
        <v>760</v>
      </c>
      <c r="E22" s="42" t="s">
        <v>759</v>
      </c>
      <c r="F22" s="42" t="s">
        <v>712</v>
      </c>
      <c r="G22" s="43" t="s">
        <v>40</v>
      </c>
      <c r="H22" s="46">
        <v>79</v>
      </c>
      <c r="I22" s="46">
        <v>3007</v>
      </c>
      <c r="J22" s="46">
        <v>2961</v>
      </c>
      <c r="K22" s="46">
        <v>55</v>
      </c>
      <c r="L22" s="58">
        <f t="shared" si="0"/>
        <v>3.410218253968254E-3</v>
      </c>
      <c r="M22" s="46">
        <v>16128</v>
      </c>
      <c r="N22" s="45">
        <v>5.3634852011972063</v>
      </c>
      <c r="O22" s="53">
        <v>0.55840234883527684</v>
      </c>
    </row>
    <row r="23" spans="1:15" s="14" customFormat="1" ht="30" x14ac:dyDescent="0.25">
      <c r="A23" s="13">
        <v>21</v>
      </c>
      <c r="B23" s="42" t="s">
        <v>464</v>
      </c>
      <c r="C23" s="42" t="s">
        <v>485</v>
      </c>
      <c r="D23" s="42" t="s">
        <v>758</v>
      </c>
      <c r="E23" s="42" t="s">
        <v>757</v>
      </c>
      <c r="F23" s="42" t="s">
        <v>663</v>
      </c>
      <c r="G23" s="43" t="s">
        <v>40</v>
      </c>
      <c r="H23" s="46">
        <v>6</v>
      </c>
      <c r="I23" s="46">
        <v>26</v>
      </c>
      <c r="J23" s="46">
        <v>26</v>
      </c>
      <c r="K23" s="46"/>
      <c r="L23" s="57"/>
      <c r="M23" s="46">
        <v>30</v>
      </c>
      <c r="N23" s="45">
        <v>1.1538461538461537</v>
      </c>
      <c r="O23" s="53">
        <v>1.3676148796498906E-2</v>
      </c>
    </row>
    <row r="24" spans="1:15" s="14" customFormat="1" ht="30" x14ac:dyDescent="0.25">
      <c r="A24" s="13">
        <v>22</v>
      </c>
      <c r="B24" s="42" t="s">
        <v>464</v>
      </c>
      <c r="C24" s="42" t="s">
        <v>485</v>
      </c>
      <c r="D24" s="42" t="s">
        <v>756</v>
      </c>
      <c r="E24" s="42" t="s">
        <v>755</v>
      </c>
      <c r="F24" s="42" t="s">
        <v>754</v>
      </c>
      <c r="G24" s="43" t="s">
        <v>40</v>
      </c>
      <c r="H24" s="46">
        <v>54</v>
      </c>
      <c r="I24" s="46">
        <v>2851</v>
      </c>
      <c r="J24" s="46">
        <v>2805</v>
      </c>
      <c r="K24" s="46">
        <v>40</v>
      </c>
      <c r="L24" s="58">
        <f t="shared" si="0"/>
        <v>3.1608060055314103E-3</v>
      </c>
      <c r="M24" s="46">
        <v>12655</v>
      </c>
      <c r="N24" s="45">
        <v>4.4387934058225182</v>
      </c>
      <c r="O24" s="53">
        <v>0.64100615933219862</v>
      </c>
    </row>
    <row r="25" spans="1:15" s="14" customFormat="1" ht="45" x14ac:dyDescent="0.25">
      <c r="A25" s="13">
        <v>23</v>
      </c>
      <c r="B25" s="42" t="s">
        <v>464</v>
      </c>
      <c r="C25" s="42" t="s">
        <v>485</v>
      </c>
      <c r="D25" s="42" t="s">
        <v>753</v>
      </c>
      <c r="E25" s="42" t="s">
        <v>752</v>
      </c>
      <c r="F25" s="42" t="s">
        <v>751</v>
      </c>
      <c r="G25" s="43" t="s">
        <v>40</v>
      </c>
      <c r="H25" s="46">
        <v>303</v>
      </c>
      <c r="I25" s="46">
        <v>8425</v>
      </c>
      <c r="J25" s="46">
        <v>7982</v>
      </c>
      <c r="K25" s="46">
        <v>329</v>
      </c>
      <c r="L25" s="58">
        <f t="shared" si="0"/>
        <v>8.87390424814565E-3</v>
      </c>
      <c r="M25" s="46">
        <v>37075</v>
      </c>
      <c r="N25" s="45">
        <v>4.4005934718100894</v>
      </c>
      <c r="O25" s="53">
        <v>0.33468199117504743</v>
      </c>
    </row>
    <row r="26" spans="1:15" s="14" customFormat="1" ht="45" x14ac:dyDescent="0.25">
      <c r="A26" s="13">
        <v>24</v>
      </c>
      <c r="B26" s="42" t="s">
        <v>464</v>
      </c>
      <c r="C26" s="42" t="s">
        <v>485</v>
      </c>
      <c r="D26" s="42" t="s">
        <v>722</v>
      </c>
      <c r="E26" s="42" t="s">
        <v>721</v>
      </c>
      <c r="F26" s="42" t="s">
        <v>750</v>
      </c>
      <c r="G26" s="43" t="s">
        <v>40</v>
      </c>
      <c r="H26" s="46">
        <v>163</v>
      </c>
      <c r="I26" s="46">
        <v>11875</v>
      </c>
      <c r="J26" s="46">
        <v>11815</v>
      </c>
      <c r="K26" s="46">
        <v>480</v>
      </c>
      <c r="L26" s="58">
        <f t="shared" si="0"/>
        <v>9.1998083373263061E-3</v>
      </c>
      <c r="M26" s="46">
        <v>52175</v>
      </c>
      <c r="N26" s="45">
        <v>4.3936842105263159</v>
      </c>
      <c r="O26" s="53">
        <v>0.87552523123598813</v>
      </c>
    </row>
    <row r="27" spans="1:15" s="14" customFormat="1" ht="30" x14ac:dyDescent="0.25">
      <c r="A27" s="13">
        <v>25</v>
      </c>
      <c r="B27" s="42" t="s">
        <v>464</v>
      </c>
      <c r="C27" s="42" t="s">
        <v>485</v>
      </c>
      <c r="D27" s="42" t="s">
        <v>749</v>
      </c>
      <c r="E27" s="42" t="s">
        <v>748</v>
      </c>
      <c r="F27" s="42" t="s">
        <v>658</v>
      </c>
      <c r="G27" s="43" t="s">
        <v>40</v>
      </c>
      <c r="H27" s="46">
        <v>70</v>
      </c>
      <c r="I27" s="46">
        <v>1933</v>
      </c>
      <c r="J27" s="46">
        <v>1907</v>
      </c>
      <c r="K27" s="46"/>
      <c r="L27" s="57"/>
      <c r="M27" s="46">
        <v>9396</v>
      </c>
      <c r="N27" s="45">
        <v>4.860838075530264</v>
      </c>
      <c r="O27" s="53">
        <v>0.36714598311972491</v>
      </c>
    </row>
    <row r="28" spans="1:15" s="14" customFormat="1" ht="45" x14ac:dyDescent="0.25">
      <c r="A28" s="13">
        <v>26</v>
      </c>
      <c r="B28" s="42" t="s">
        <v>464</v>
      </c>
      <c r="C28" s="42" t="s">
        <v>485</v>
      </c>
      <c r="D28" s="42" t="s">
        <v>48</v>
      </c>
      <c r="E28" s="42" t="s">
        <v>747</v>
      </c>
      <c r="F28" s="42" t="s">
        <v>712</v>
      </c>
      <c r="G28" s="43" t="s">
        <v>40</v>
      </c>
      <c r="H28" s="46">
        <v>71</v>
      </c>
      <c r="I28" s="46">
        <v>3895</v>
      </c>
      <c r="J28" s="46">
        <v>3674</v>
      </c>
      <c r="K28" s="46">
        <v>193</v>
      </c>
      <c r="L28" s="58">
        <f t="shared" si="0"/>
        <v>1.1083673117785563E-2</v>
      </c>
      <c r="M28" s="46">
        <v>17413</v>
      </c>
      <c r="N28" s="45">
        <v>4.4706033376123235</v>
      </c>
      <c r="O28" s="53">
        <v>0.6708247295589731</v>
      </c>
    </row>
    <row r="29" spans="1:15" s="14" customFormat="1" ht="30" x14ac:dyDescent="0.25">
      <c r="A29" s="13">
        <v>27</v>
      </c>
      <c r="B29" s="42" t="s">
        <v>464</v>
      </c>
      <c r="C29" s="42" t="s">
        <v>485</v>
      </c>
      <c r="D29" s="42" t="s">
        <v>746</v>
      </c>
      <c r="E29" s="42" t="s">
        <v>745</v>
      </c>
      <c r="F29" s="42" t="s">
        <v>744</v>
      </c>
      <c r="G29" s="43" t="s">
        <v>40</v>
      </c>
      <c r="H29" s="45"/>
      <c r="I29" s="45"/>
      <c r="J29" s="45"/>
      <c r="K29" s="45"/>
      <c r="L29" s="57"/>
      <c r="M29" s="45"/>
      <c r="N29" s="45"/>
      <c r="O29" s="53"/>
    </row>
    <row r="30" spans="1:15" s="14" customFormat="1" ht="30" x14ac:dyDescent="0.25">
      <c r="A30" s="13">
        <v>28</v>
      </c>
      <c r="B30" s="42" t="s">
        <v>464</v>
      </c>
      <c r="C30" s="42" t="s">
        <v>485</v>
      </c>
      <c r="D30" s="42" t="s">
        <v>743</v>
      </c>
      <c r="E30" s="42" t="s">
        <v>742</v>
      </c>
      <c r="F30" s="42" t="s">
        <v>741</v>
      </c>
      <c r="G30" s="43" t="s">
        <v>40</v>
      </c>
      <c r="H30" s="45"/>
      <c r="I30" s="45"/>
      <c r="J30" s="45"/>
      <c r="K30" s="45"/>
      <c r="L30" s="57"/>
      <c r="M30" s="45"/>
      <c r="N30" s="45"/>
      <c r="O30" s="53"/>
    </row>
    <row r="31" spans="1:15" s="14" customFormat="1" ht="60" x14ac:dyDescent="0.25">
      <c r="A31" s="13">
        <v>29</v>
      </c>
      <c r="B31" s="42" t="s">
        <v>464</v>
      </c>
      <c r="C31" s="42" t="s">
        <v>485</v>
      </c>
      <c r="D31" s="42" t="s">
        <v>48</v>
      </c>
      <c r="E31" s="42" t="s">
        <v>740</v>
      </c>
      <c r="F31" s="42" t="s">
        <v>668</v>
      </c>
      <c r="G31" s="43" t="s">
        <v>40</v>
      </c>
      <c r="H31" s="46">
        <v>307</v>
      </c>
      <c r="I31" s="46">
        <v>9685</v>
      </c>
      <c r="J31" s="46">
        <v>9287</v>
      </c>
      <c r="K31" s="46">
        <v>72</v>
      </c>
      <c r="L31" s="57"/>
      <c r="M31" s="46">
        <v>70763</v>
      </c>
      <c r="N31" s="45">
        <v>7.3064532782653586</v>
      </c>
      <c r="O31" s="53">
        <v>0.63046600474700454</v>
      </c>
    </row>
    <row r="32" spans="1:15" s="14" customFormat="1" ht="30" x14ac:dyDescent="0.25">
      <c r="A32" s="13">
        <v>30</v>
      </c>
      <c r="B32" s="42" t="s">
        <v>464</v>
      </c>
      <c r="C32" s="42" t="s">
        <v>485</v>
      </c>
      <c r="D32" s="42" t="s">
        <v>48</v>
      </c>
      <c r="E32" s="42" t="s">
        <v>739</v>
      </c>
      <c r="F32" s="42" t="s">
        <v>712</v>
      </c>
      <c r="G32" s="43" t="s">
        <v>40</v>
      </c>
      <c r="H32" s="46">
        <v>185</v>
      </c>
      <c r="I32" s="46">
        <v>6916</v>
      </c>
      <c r="J32" s="46">
        <v>6826</v>
      </c>
      <c r="K32" s="46">
        <v>34</v>
      </c>
      <c r="L32" s="57"/>
      <c r="M32" s="45"/>
      <c r="N32" s="45">
        <v>0</v>
      </c>
      <c r="O32" s="53">
        <v>0</v>
      </c>
    </row>
    <row r="33" spans="1:15" s="14" customFormat="1" ht="30" x14ac:dyDescent="0.25">
      <c r="A33" s="13">
        <v>31</v>
      </c>
      <c r="B33" s="42" t="s">
        <v>464</v>
      </c>
      <c r="C33" s="42" t="s">
        <v>485</v>
      </c>
      <c r="D33" s="42" t="s">
        <v>48</v>
      </c>
      <c r="E33" s="42" t="s">
        <v>738</v>
      </c>
      <c r="F33" s="42" t="s">
        <v>737</v>
      </c>
      <c r="G33" s="43" t="s">
        <v>40</v>
      </c>
      <c r="H33" s="46">
        <v>63</v>
      </c>
      <c r="I33" s="46">
        <v>2013</v>
      </c>
      <c r="J33" s="46">
        <v>2013</v>
      </c>
      <c r="K33" s="46"/>
      <c r="L33" s="57"/>
      <c r="M33" s="46">
        <v>6529</v>
      </c>
      <c r="N33" s="45">
        <v>3.2434177844013909</v>
      </c>
      <c r="O33" s="53">
        <v>0.28346531902330585</v>
      </c>
    </row>
    <row r="34" spans="1:15" s="14" customFormat="1" ht="30" x14ac:dyDescent="0.25">
      <c r="A34" s="13">
        <v>32</v>
      </c>
      <c r="B34" s="42" t="s">
        <v>464</v>
      </c>
      <c r="C34" s="42" t="s">
        <v>485</v>
      </c>
      <c r="D34" s="42" t="s">
        <v>736</v>
      </c>
      <c r="E34" s="42" t="s">
        <v>735</v>
      </c>
      <c r="F34" s="42" t="s">
        <v>685</v>
      </c>
      <c r="G34" s="43" t="s">
        <v>40</v>
      </c>
      <c r="H34" s="45"/>
      <c r="I34" s="45"/>
      <c r="J34" s="45"/>
      <c r="K34" s="45"/>
      <c r="L34" s="57"/>
      <c r="M34" s="45"/>
      <c r="N34" s="45"/>
      <c r="O34" s="53">
        <v>0</v>
      </c>
    </row>
    <row r="35" spans="1:15" s="14" customFormat="1" ht="30" x14ac:dyDescent="0.25">
      <c r="A35" s="13">
        <v>33</v>
      </c>
      <c r="B35" s="42" t="s">
        <v>464</v>
      </c>
      <c r="C35" s="42" t="s">
        <v>485</v>
      </c>
      <c r="D35" s="42" t="s">
        <v>734</v>
      </c>
      <c r="E35" s="42" t="s">
        <v>733</v>
      </c>
      <c r="F35" s="42" t="s">
        <v>732</v>
      </c>
      <c r="G35" s="43" t="s">
        <v>40</v>
      </c>
      <c r="H35" s="46">
        <v>30</v>
      </c>
      <c r="I35" s="46">
        <v>726</v>
      </c>
      <c r="J35" s="46">
        <v>677</v>
      </c>
      <c r="K35" s="46">
        <v>49</v>
      </c>
      <c r="L35" s="58">
        <f t="shared" si="0"/>
        <v>1.3550884955752213E-2</v>
      </c>
      <c r="M35" s="46">
        <v>3616</v>
      </c>
      <c r="N35" s="45">
        <v>4.9807162534435259</v>
      </c>
      <c r="O35" s="53">
        <v>0.32968636032093362</v>
      </c>
    </row>
    <row r="36" spans="1:15" s="14" customFormat="1" ht="30" x14ac:dyDescent="0.25">
      <c r="A36" s="13">
        <v>34</v>
      </c>
      <c r="B36" s="42" t="s">
        <v>464</v>
      </c>
      <c r="C36" s="42" t="s">
        <v>485</v>
      </c>
      <c r="D36" s="42" t="s">
        <v>731</v>
      </c>
      <c r="E36" s="42" t="s">
        <v>730</v>
      </c>
      <c r="F36" s="42" t="s">
        <v>704</v>
      </c>
      <c r="G36" s="43" t="s">
        <v>40</v>
      </c>
      <c r="H36" s="46">
        <v>90</v>
      </c>
      <c r="I36" s="46">
        <v>2339</v>
      </c>
      <c r="J36" s="46">
        <v>2282</v>
      </c>
      <c r="K36" s="46">
        <v>48</v>
      </c>
      <c r="L36" s="58">
        <f t="shared" si="0"/>
        <v>5.0078247261345849E-3</v>
      </c>
      <c r="M36" s="46">
        <v>9585</v>
      </c>
      <c r="N36" s="45">
        <v>4.0979050876442926</v>
      </c>
      <c r="O36" s="53">
        <v>0.29130196936542668</v>
      </c>
    </row>
    <row r="37" spans="1:15" s="14" customFormat="1" ht="60" x14ac:dyDescent="0.25">
      <c r="A37" s="13">
        <v>35</v>
      </c>
      <c r="B37" s="42" t="s">
        <v>464</v>
      </c>
      <c r="C37" s="42" t="s">
        <v>485</v>
      </c>
      <c r="D37" s="42" t="s">
        <v>729</v>
      </c>
      <c r="E37" s="42" t="s">
        <v>728</v>
      </c>
      <c r="F37" s="42" t="s">
        <v>712</v>
      </c>
      <c r="G37" s="43" t="s">
        <v>40</v>
      </c>
      <c r="H37" s="46">
        <v>182</v>
      </c>
      <c r="I37" s="46">
        <v>5842</v>
      </c>
      <c r="J37" s="46">
        <v>5579</v>
      </c>
      <c r="K37" s="46">
        <v>263</v>
      </c>
      <c r="L37" s="58">
        <f t="shared" si="0"/>
        <v>8.8080645701463546E-3</v>
      </c>
      <c r="M37" s="46">
        <v>29859</v>
      </c>
      <c r="N37" s="45">
        <v>5.1110920917494012</v>
      </c>
      <c r="O37" s="53">
        <v>0.44874299660951739</v>
      </c>
    </row>
    <row r="38" spans="1:15" s="14" customFormat="1" ht="30" x14ac:dyDescent="0.25">
      <c r="A38" s="13">
        <v>36</v>
      </c>
      <c r="B38" s="42" t="s">
        <v>464</v>
      </c>
      <c r="C38" s="42" t="s">
        <v>485</v>
      </c>
      <c r="D38" s="42" t="s">
        <v>727</v>
      </c>
      <c r="E38" s="42" t="s">
        <v>726</v>
      </c>
      <c r="F38" s="42" t="s">
        <v>725</v>
      </c>
      <c r="G38" s="43" t="s">
        <v>40</v>
      </c>
      <c r="H38" s="45"/>
      <c r="I38" s="45"/>
      <c r="J38" s="45"/>
      <c r="K38" s="45"/>
      <c r="L38" s="57"/>
      <c r="M38" s="45"/>
      <c r="N38" s="45"/>
      <c r="O38" s="53"/>
    </row>
    <row r="39" spans="1:15" s="14" customFormat="1" ht="30" x14ac:dyDescent="0.25">
      <c r="A39" s="13">
        <v>37</v>
      </c>
      <c r="B39" s="42" t="s">
        <v>464</v>
      </c>
      <c r="C39" s="42" t="s">
        <v>485</v>
      </c>
      <c r="D39" s="42" t="s">
        <v>724</v>
      </c>
      <c r="E39" s="42" t="s">
        <v>723</v>
      </c>
      <c r="F39" s="42" t="s">
        <v>685</v>
      </c>
      <c r="G39" s="43" t="s">
        <v>40</v>
      </c>
      <c r="H39" s="46">
        <v>18</v>
      </c>
      <c r="I39" s="46">
        <v>190</v>
      </c>
      <c r="J39" s="46">
        <v>203</v>
      </c>
      <c r="K39" s="46">
        <v>15</v>
      </c>
      <c r="L39" s="58">
        <f t="shared" si="0"/>
        <v>3.0370520348248632E-3</v>
      </c>
      <c r="M39" s="46">
        <v>4939</v>
      </c>
      <c r="N39" s="45">
        <v>25.994736842105262</v>
      </c>
      <c r="O39" s="53">
        <v>0.75051665451008998</v>
      </c>
    </row>
    <row r="40" spans="1:15" s="14" customFormat="1" ht="45" x14ac:dyDescent="0.25">
      <c r="A40" s="13">
        <v>38</v>
      </c>
      <c r="B40" s="42" t="s">
        <v>464</v>
      </c>
      <c r="C40" s="42" t="s">
        <v>485</v>
      </c>
      <c r="D40" s="42" t="s">
        <v>722</v>
      </c>
      <c r="E40" s="42" t="s">
        <v>721</v>
      </c>
      <c r="F40" s="42" t="s">
        <v>720</v>
      </c>
      <c r="G40" s="43" t="s">
        <v>40</v>
      </c>
      <c r="H40" s="46">
        <v>31</v>
      </c>
      <c r="I40" s="46">
        <v>1276</v>
      </c>
      <c r="J40" s="46">
        <v>1264</v>
      </c>
      <c r="K40" s="46">
        <v>1</v>
      </c>
      <c r="L40" s="58">
        <f t="shared" si="0"/>
        <v>2.4283632831471587E-4</v>
      </c>
      <c r="M40" s="46">
        <v>4118</v>
      </c>
      <c r="N40" s="45">
        <v>3.2272727272727271</v>
      </c>
      <c r="O40" s="53">
        <v>0.36334439189666123</v>
      </c>
    </row>
    <row r="41" spans="1:15" s="14" customFormat="1" ht="30" x14ac:dyDescent="0.25">
      <c r="A41" s="13">
        <v>39</v>
      </c>
      <c r="B41" s="42" t="s">
        <v>464</v>
      </c>
      <c r="C41" s="42" t="s">
        <v>485</v>
      </c>
      <c r="D41" s="42" t="s">
        <v>719</v>
      </c>
      <c r="E41" s="42" t="s">
        <v>718</v>
      </c>
      <c r="F41" s="42" t="s">
        <v>717</v>
      </c>
      <c r="G41" s="43" t="s">
        <v>77</v>
      </c>
      <c r="H41" s="46">
        <v>242</v>
      </c>
      <c r="I41" s="46">
        <v>1765</v>
      </c>
      <c r="J41" s="46">
        <v>1767</v>
      </c>
      <c r="K41" s="46">
        <v>31</v>
      </c>
      <c r="L41" s="58">
        <f t="shared" si="0"/>
        <v>5.7933096617454681E-4</v>
      </c>
      <c r="M41" s="46">
        <v>53510</v>
      </c>
      <c r="N41" s="45">
        <v>30.317280453257791</v>
      </c>
      <c r="O41" s="53">
        <v>0.60480224966996399</v>
      </c>
    </row>
    <row r="42" spans="1:15" s="14" customFormat="1" ht="30" x14ac:dyDescent="0.25">
      <c r="A42" s="13">
        <v>40</v>
      </c>
      <c r="B42" s="42" t="s">
        <v>464</v>
      </c>
      <c r="C42" s="42" t="s">
        <v>485</v>
      </c>
      <c r="D42" s="42" t="s">
        <v>716</v>
      </c>
      <c r="E42" s="42" t="s">
        <v>715</v>
      </c>
      <c r="F42" s="42" t="s">
        <v>668</v>
      </c>
      <c r="G42" s="43" t="s">
        <v>40</v>
      </c>
      <c r="H42" s="46">
        <v>26</v>
      </c>
      <c r="I42" s="46">
        <v>1563</v>
      </c>
      <c r="J42" s="46">
        <v>1563</v>
      </c>
      <c r="K42" s="46"/>
      <c r="L42" s="57"/>
      <c r="M42" s="46">
        <v>4771</v>
      </c>
      <c r="N42" s="45">
        <v>3.052463211772233</v>
      </c>
      <c r="O42" s="53">
        <v>0.50191466083150982</v>
      </c>
    </row>
    <row r="43" spans="1:15" s="14" customFormat="1" ht="60" x14ac:dyDescent="0.25">
      <c r="A43" s="13">
        <v>41</v>
      </c>
      <c r="B43" s="42" t="s">
        <v>464</v>
      </c>
      <c r="C43" s="42" t="s">
        <v>485</v>
      </c>
      <c r="D43" s="42" t="s">
        <v>714</v>
      </c>
      <c r="E43" s="42" t="s">
        <v>713</v>
      </c>
      <c r="F43" s="42" t="s">
        <v>712</v>
      </c>
      <c r="G43" s="43" t="s">
        <v>77</v>
      </c>
      <c r="H43" s="46">
        <v>74</v>
      </c>
      <c r="I43" s="46">
        <v>3706</v>
      </c>
      <c r="J43" s="46">
        <v>3696</v>
      </c>
      <c r="K43" s="46">
        <v>10</v>
      </c>
      <c r="L43" s="58">
        <f t="shared" si="0"/>
        <v>7.1027771858796793E-4</v>
      </c>
      <c r="M43" s="46">
        <v>14079</v>
      </c>
      <c r="N43" s="45">
        <v>3.79897463572585</v>
      </c>
      <c r="O43" s="53">
        <v>0.52039594298894076</v>
      </c>
    </row>
    <row r="44" spans="1:15" s="14" customFormat="1" ht="45" x14ac:dyDescent="0.25">
      <c r="A44" s="13">
        <v>42</v>
      </c>
      <c r="B44" s="42" t="s">
        <v>464</v>
      </c>
      <c r="C44" s="42" t="s">
        <v>485</v>
      </c>
      <c r="D44" s="42" t="s">
        <v>711</v>
      </c>
      <c r="E44" s="42" t="s">
        <v>710</v>
      </c>
      <c r="F44" s="42" t="s">
        <v>655</v>
      </c>
      <c r="G44" s="43" t="s">
        <v>40</v>
      </c>
      <c r="H44" s="46">
        <v>80</v>
      </c>
      <c r="I44" s="46">
        <v>3239</v>
      </c>
      <c r="J44" s="46">
        <v>3203</v>
      </c>
      <c r="K44" s="46">
        <v>36</v>
      </c>
      <c r="L44" s="58">
        <f t="shared" si="0"/>
        <v>3.3494603647190174E-3</v>
      </c>
      <c r="M44" s="46">
        <v>10748</v>
      </c>
      <c r="N44" s="45">
        <v>3.3183081197900588</v>
      </c>
      <c r="O44" s="53">
        <v>0.36747811816192555</v>
      </c>
    </row>
    <row r="45" spans="1:15" s="14" customFormat="1" ht="30" x14ac:dyDescent="0.25">
      <c r="A45" s="13">
        <v>43</v>
      </c>
      <c r="B45" s="42" t="s">
        <v>464</v>
      </c>
      <c r="C45" s="42" t="s">
        <v>485</v>
      </c>
      <c r="D45" s="42" t="s">
        <v>709</v>
      </c>
      <c r="E45" s="42" t="s">
        <v>708</v>
      </c>
      <c r="F45" s="42" t="s">
        <v>707</v>
      </c>
      <c r="G45" s="43" t="s">
        <v>40</v>
      </c>
      <c r="H45" s="46">
        <v>130</v>
      </c>
      <c r="I45" s="46">
        <v>5281</v>
      </c>
      <c r="J45" s="46">
        <v>5281</v>
      </c>
      <c r="K45" s="46">
        <v>11</v>
      </c>
      <c r="L45" s="58">
        <f t="shared" si="0"/>
        <v>5.9510928370482582E-4</v>
      </c>
      <c r="M45" s="46">
        <v>18484</v>
      </c>
      <c r="N45" s="45">
        <v>3.5000946790380612</v>
      </c>
      <c r="O45" s="53">
        <v>0.38890759131459351</v>
      </c>
    </row>
    <row r="46" spans="1:15" s="14" customFormat="1" ht="30" x14ac:dyDescent="0.25">
      <c r="A46" s="13">
        <v>44</v>
      </c>
      <c r="B46" s="42" t="s">
        <v>464</v>
      </c>
      <c r="C46" s="42" t="s">
        <v>485</v>
      </c>
      <c r="D46" s="42" t="s">
        <v>706</v>
      </c>
      <c r="E46" s="42" t="s">
        <v>705</v>
      </c>
      <c r="F46" s="42" t="s">
        <v>704</v>
      </c>
      <c r="G46" s="43" t="s">
        <v>40</v>
      </c>
      <c r="H46" s="46">
        <v>9</v>
      </c>
      <c r="I46" s="46">
        <v>222</v>
      </c>
      <c r="J46" s="46">
        <v>213</v>
      </c>
      <c r="K46" s="46"/>
      <c r="L46" s="57"/>
      <c r="M46" s="46">
        <v>926</v>
      </c>
      <c r="N46" s="45">
        <v>4.1711711711711708</v>
      </c>
      <c r="O46" s="53">
        <v>0.28142475079017748</v>
      </c>
    </row>
    <row r="47" spans="1:15" s="14" customFormat="1" ht="45" x14ac:dyDescent="0.25">
      <c r="A47" s="13">
        <v>45</v>
      </c>
      <c r="B47" s="42" t="s">
        <v>464</v>
      </c>
      <c r="C47" s="42" t="s">
        <v>485</v>
      </c>
      <c r="D47" s="42" t="s">
        <v>703</v>
      </c>
      <c r="E47" s="42" t="s">
        <v>702</v>
      </c>
      <c r="F47" s="42" t="s">
        <v>663</v>
      </c>
      <c r="G47" s="43" t="s">
        <v>40</v>
      </c>
      <c r="H47" s="46">
        <v>52</v>
      </c>
      <c r="I47" s="46">
        <v>8270</v>
      </c>
      <c r="J47" s="46">
        <v>8270</v>
      </c>
      <c r="K47" s="46"/>
      <c r="L47" s="57"/>
      <c r="M47" s="46">
        <v>8385</v>
      </c>
      <c r="N47" s="45">
        <v>1.0139056831922613</v>
      </c>
      <c r="O47" s="53">
        <v>0.44105579868708966</v>
      </c>
    </row>
    <row r="48" spans="1:15" s="14" customFormat="1" ht="30" x14ac:dyDescent="0.25">
      <c r="A48" s="13">
        <v>46</v>
      </c>
      <c r="B48" s="42" t="s">
        <v>464</v>
      </c>
      <c r="C48" s="42" t="s">
        <v>485</v>
      </c>
      <c r="D48" s="42" t="s">
        <v>701</v>
      </c>
      <c r="E48" s="42" t="s">
        <v>700</v>
      </c>
      <c r="F48" s="42" t="s">
        <v>699</v>
      </c>
      <c r="G48" s="43" t="s">
        <v>40</v>
      </c>
      <c r="H48" s="46">
        <v>10</v>
      </c>
      <c r="I48" s="46">
        <v>283</v>
      </c>
      <c r="J48" s="46">
        <v>282</v>
      </c>
      <c r="K48" s="46"/>
      <c r="L48" s="57"/>
      <c r="M48" s="46">
        <v>1424</v>
      </c>
      <c r="N48" s="45">
        <v>5.031802120141343</v>
      </c>
      <c r="O48" s="53">
        <v>0.38949671772428884</v>
      </c>
    </row>
    <row r="49" spans="1:15" s="14" customFormat="1" ht="45" x14ac:dyDescent="0.25">
      <c r="A49" s="13">
        <v>47</v>
      </c>
      <c r="B49" s="42" t="s">
        <v>464</v>
      </c>
      <c r="C49" s="42" t="s">
        <v>485</v>
      </c>
      <c r="D49" s="42" t="s">
        <v>698</v>
      </c>
      <c r="E49" s="42" t="s">
        <v>697</v>
      </c>
      <c r="F49" s="42" t="s">
        <v>696</v>
      </c>
      <c r="G49" s="43" t="s">
        <v>40</v>
      </c>
      <c r="H49" s="46">
        <v>11</v>
      </c>
      <c r="I49" s="46">
        <v>292</v>
      </c>
      <c r="J49" s="46">
        <v>290</v>
      </c>
      <c r="K49" s="46"/>
      <c r="L49" s="57"/>
      <c r="M49" s="46">
        <v>1964</v>
      </c>
      <c r="N49" s="45">
        <v>6.7260273972602738</v>
      </c>
      <c r="O49" s="53">
        <v>0.48836284066043362</v>
      </c>
    </row>
    <row r="50" spans="1:15" s="14" customFormat="1" ht="30" x14ac:dyDescent="0.25">
      <c r="A50" s="13">
        <v>48</v>
      </c>
      <c r="B50" s="42" t="s">
        <v>464</v>
      </c>
      <c r="C50" s="42" t="s">
        <v>485</v>
      </c>
      <c r="D50" s="42" t="s">
        <v>695</v>
      </c>
      <c r="E50" s="42" t="s">
        <v>694</v>
      </c>
      <c r="F50" s="42" t="s">
        <v>693</v>
      </c>
      <c r="G50" s="43" t="s">
        <v>40</v>
      </c>
      <c r="H50" s="46">
        <v>30</v>
      </c>
      <c r="I50" s="46">
        <v>300</v>
      </c>
      <c r="J50" s="46">
        <v>282</v>
      </c>
      <c r="K50" s="46">
        <v>18</v>
      </c>
      <c r="L50" s="58">
        <f t="shared" si="0"/>
        <v>1.5943312666076175E-2</v>
      </c>
      <c r="M50" s="46">
        <v>1129</v>
      </c>
      <c r="N50" s="45">
        <v>3.7633333333333332</v>
      </c>
      <c r="O50" s="53">
        <v>0.10293581327498176</v>
      </c>
    </row>
    <row r="51" spans="1:15" s="14" customFormat="1" ht="45" x14ac:dyDescent="0.25">
      <c r="A51" s="13">
        <v>49</v>
      </c>
      <c r="B51" s="42" t="s">
        <v>464</v>
      </c>
      <c r="C51" s="42" t="s">
        <v>485</v>
      </c>
      <c r="D51" s="42" t="s">
        <v>692</v>
      </c>
      <c r="E51" s="42" t="s">
        <v>691</v>
      </c>
      <c r="F51" s="42" t="s">
        <v>685</v>
      </c>
      <c r="G51" s="43" t="s">
        <v>40</v>
      </c>
      <c r="H51" s="46">
        <v>14</v>
      </c>
      <c r="I51" s="46">
        <v>421</v>
      </c>
      <c r="J51" s="46">
        <v>418</v>
      </c>
      <c r="K51" s="46">
        <v>24</v>
      </c>
      <c r="L51" s="58">
        <f t="shared" si="0"/>
        <v>1.1701608971233545E-2</v>
      </c>
      <c r="M51" s="46">
        <v>2051</v>
      </c>
      <c r="N51" s="45">
        <v>4.8717339667458432</v>
      </c>
      <c r="O51" s="53">
        <v>0.40071115973741794</v>
      </c>
    </row>
    <row r="52" spans="1:15" s="14" customFormat="1" ht="45" x14ac:dyDescent="0.25">
      <c r="A52" s="13">
        <v>50</v>
      </c>
      <c r="B52" s="42" t="s">
        <v>464</v>
      </c>
      <c r="C52" s="42" t="s">
        <v>485</v>
      </c>
      <c r="D52" s="42" t="s">
        <v>690</v>
      </c>
      <c r="E52" s="42" t="s">
        <v>689</v>
      </c>
      <c r="F52" s="42" t="s">
        <v>688</v>
      </c>
      <c r="G52" s="43" t="s">
        <v>40</v>
      </c>
      <c r="H52" s="46">
        <v>141</v>
      </c>
      <c r="I52" s="46">
        <v>7932</v>
      </c>
      <c r="J52" s="46">
        <v>7870</v>
      </c>
      <c r="K52" s="46">
        <v>83</v>
      </c>
      <c r="L52" s="58">
        <f t="shared" si="0"/>
        <v>2.6022887599937293E-3</v>
      </c>
      <c r="M52" s="46">
        <v>31895</v>
      </c>
      <c r="N52" s="45">
        <v>4.0210539586485128</v>
      </c>
      <c r="O52" s="53">
        <v>0.61872449058770584</v>
      </c>
    </row>
    <row r="53" spans="1:15" s="14" customFormat="1" ht="30" x14ac:dyDescent="0.25">
      <c r="A53" s="13">
        <v>51</v>
      </c>
      <c r="B53" s="42" t="s">
        <v>464</v>
      </c>
      <c r="C53" s="42" t="s">
        <v>485</v>
      </c>
      <c r="D53" s="42" t="s">
        <v>687</v>
      </c>
      <c r="E53" s="42" t="s">
        <v>686</v>
      </c>
      <c r="F53" s="42" t="s">
        <v>685</v>
      </c>
      <c r="G53" s="43" t="s">
        <v>40</v>
      </c>
      <c r="H53" s="46">
        <v>25</v>
      </c>
      <c r="I53" s="46">
        <v>1358</v>
      </c>
      <c r="J53" s="46">
        <v>1353</v>
      </c>
      <c r="K53" s="46">
        <v>5</v>
      </c>
      <c r="L53" s="58">
        <f t="shared" si="0"/>
        <v>9.4607379375591296E-4</v>
      </c>
      <c r="M53" s="46">
        <v>5285</v>
      </c>
      <c r="N53" s="45">
        <v>3.8917525773195876</v>
      </c>
      <c r="O53" s="53">
        <v>0.57822757111597367</v>
      </c>
    </row>
    <row r="54" spans="1:15" s="14" customFormat="1" ht="45" x14ac:dyDescent="0.25">
      <c r="A54" s="13">
        <v>52</v>
      </c>
      <c r="B54" s="42" t="s">
        <v>464</v>
      </c>
      <c r="C54" s="42" t="s">
        <v>485</v>
      </c>
      <c r="D54" s="42" t="s">
        <v>684</v>
      </c>
      <c r="E54" s="42" t="s">
        <v>683</v>
      </c>
      <c r="F54" s="42" t="s">
        <v>682</v>
      </c>
      <c r="G54" s="43" t="s">
        <v>40</v>
      </c>
      <c r="H54" s="46">
        <v>24</v>
      </c>
      <c r="I54" s="46">
        <v>853</v>
      </c>
      <c r="J54" s="46">
        <v>757</v>
      </c>
      <c r="K54" s="46">
        <v>79</v>
      </c>
      <c r="L54" s="58">
        <f t="shared" si="0"/>
        <v>1.3901108569417561E-2</v>
      </c>
      <c r="M54" s="46">
        <v>5683</v>
      </c>
      <c r="N54" s="45">
        <v>6.6623681125439624</v>
      </c>
      <c r="O54" s="53">
        <v>0.64767961342086067</v>
      </c>
    </row>
    <row r="55" spans="1:15" s="14" customFormat="1" ht="45" x14ac:dyDescent="0.25">
      <c r="A55" s="13">
        <v>53</v>
      </c>
      <c r="B55" s="42" t="s">
        <v>464</v>
      </c>
      <c r="C55" s="42" t="s">
        <v>485</v>
      </c>
      <c r="D55" s="42" t="s">
        <v>681</v>
      </c>
      <c r="E55" s="42" t="s">
        <v>680</v>
      </c>
      <c r="F55" s="42" t="s">
        <v>679</v>
      </c>
      <c r="G55" s="43" t="s">
        <v>40</v>
      </c>
      <c r="H55" s="46">
        <v>6</v>
      </c>
      <c r="I55" s="46">
        <v>106</v>
      </c>
      <c r="J55" s="46">
        <v>106</v>
      </c>
      <c r="K55" s="46"/>
      <c r="L55" s="57"/>
      <c r="M55" s="46">
        <v>117</v>
      </c>
      <c r="N55" s="45">
        <v>1.1037735849056605</v>
      </c>
      <c r="O55" s="53">
        <v>5.3336980306345733E-2</v>
      </c>
    </row>
    <row r="56" spans="1:15" s="14" customFormat="1" ht="30" x14ac:dyDescent="0.25">
      <c r="A56" s="13">
        <v>54</v>
      </c>
      <c r="B56" s="42" t="s">
        <v>464</v>
      </c>
      <c r="C56" s="42" t="s">
        <v>485</v>
      </c>
      <c r="D56" s="42" t="s">
        <v>678</v>
      </c>
      <c r="E56" s="42" t="s">
        <v>677</v>
      </c>
      <c r="F56" s="42" t="s">
        <v>668</v>
      </c>
      <c r="G56" s="43" t="s">
        <v>40</v>
      </c>
      <c r="H56" s="46">
        <v>25</v>
      </c>
      <c r="I56" s="46">
        <v>680</v>
      </c>
      <c r="J56" s="46">
        <v>680</v>
      </c>
      <c r="K56" s="46"/>
      <c r="L56" s="57"/>
      <c r="M56" s="46">
        <v>2346</v>
      </c>
      <c r="N56" s="45">
        <v>3.45</v>
      </c>
      <c r="O56" s="53">
        <v>0.25667396061269143</v>
      </c>
    </row>
    <row r="57" spans="1:15" s="14" customFormat="1" ht="30" x14ac:dyDescent="0.25">
      <c r="A57" s="13">
        <v>55</v>
      </c>
      <c r="B57" s="42" t="s">
        <v>464</v>
      </c>
      <c r="C57" s="42" t="s">
        <v>485</v>
      </c>
      <c r="D57" s="42" t="s">
        <v>676</v>
      </c>
      <c r="E57" s="42" t="s">
        <v>675</v>
      </c>
      <c r="F57" s="42" t="s">
        <v>674</v>
      </c>
      <c r="G57" s="43" t="s">
        <v>40</v>
      </c>
      <c r="H57" s="46">
        <v>18</v>
      </c>
      <c r="I57" s="46">
        <v>211</v>
      </c>
      <c r="J57" s="46">
        <v>209</v>
      </c>
      <c r="K57" s="46">
        <v>1</v>
      </c>
      <c r="L57" s="58">
        <f t="shared" si="0"/>
        <v>1.366120218579235E-3</v>
      </c>
      <c r="M57" s="46">
        <v>732</v>
      </c>
      <c r="N57" s="45">
        <v>3.4691943127962084</v>
      </c>
      <c r="O57" s="53">
        <v>0.11123267687819109</v>
      </c>
    </row>
    <row r="58" spans="1:15" s="14" customFormat="1" ht="30" x14ac:dyDescent="0.25">
      <c r="A58" s="13">
        <v>56</v>
      </c>
      <c r="B58" s="42" t="s">
        <v>464</v>
      </c>
      <c r="C58" s="42" t="s">
        <v>485</v>
      </c>
      <c r="D58" s="42" t="s">
        <v>673</v>
      </c>
      <c r="E58" s="42" t="s">
        <v>672</v>
      </c>
      <c r="F58" s="42" t="s">
        <v>671</v>
      </c>
      <c r="G58" s="43" t="s">
        <v>40</v>
      </c>
      <c r="H58" s="46">
        <v>51</v>
      </c>
      <c r="I58" s="46">
        <v>667</v>
      </c>
      <c r="J58" s="46">
        <v>588</v>
      </c>
      <c r="K58" s="46">
        <v>78</v>
      </c>
      <c r="L58" s="58">
        <f t="shared" si="0"/>
        <v>1.1514614703277236E-2</v>
      </c>
      <c r="M58" s="46">
        <v>6774</v>
      </c>
      <c r="N58" s="45">
        <v>10.15592203898051</v>
      </c>
      <c r="O58" s="53">
        <v>0.36330287038228853</v>
      </c>
    </row>
    <row r="59" spans="1:15" s="14" customFormat="1" ht="30" x14ac:dyDescent="0.25">
      <c r="A59" s="13">
        <v>57</v>
      </c>
      <c r="B59" s="42" t="s">
        <v>464</v>
      </c>
      <c r="C59" s="42" t="s">
        <v>485</v>
      </c>
      <c r="D59" s="42" t="s">
        <v>670</v>
      </c>
      <c r="E59" s="42" t="s">
        <v>669</v>
      </c>
      <c r="F59" s="42" t="s">
        <v>668</v>
      </c>
      <c r="G59" s="43" t="s">
        <v>40</v>
      </c>
      <c r="H59" s="46">
        <v>8</v>
      </c>
      <c r="I59" s="46">
        <v>142</v>
      </c>
      <c r="J59" s="46">
        <v>142</v>
      </c>
      <c r="K59" s="46"/>
      <c r="L59" s="57"/>
      <c r="M59" s="46">
        <v>203</v>
      </c>
      <c r="N59" s="45">
        <v>1.4295774647887325</v>
      </c>
      <c r="O59" s="53">
        <v>6.940645514223194E-2</v>
      </c>
    </row>
    <row r="60" spans="1:15" s="14" customFormat="1" ht="60" x14ac:dyDescent="0.25">
      <c r="A60" s="13">
        <v>58</v>
      </c>
      <c r="B60" s="42" t="s">
        <v>464</v>
      </c>
      <c r="C60" s="42" t="s">
        <v>485</v>
      </c>
      <c r="D60" s="42" t="s">
        <v>667</v>
      </c>
      <c r="E60" s="42" t="s">
        <v>666</v>
      </c>
      <c r="F60" s="42" t="s">
        <v>655</v>
      </c>
      <c r="G60" s="43" t="s">
        <v>40</v>
      </c>
      <c r="H60" s="46">
        <v>53</v>
      </c>
      <c r="I60" s="46">
        <v>1568</v>
      </c>
      <c r="J60" s="46">
        <v>1562</v>
      </c>
      <c r="K60" s="46">
        <v>6</v>
      </c>
      <c r="L60" s="58">
        <f t="shared" si="0"/>
        <v>1.1616650532429815E-3</v>
      </c>
      <c r="M60" s="46">
        <v>5165</v>
      </c>
      <c r="N60" s="45">
        <v>3.2940051020408165</v>
      </c>
      <c r="O60" s="53">
        <v>0.26655588126006358</v>
      </c>
    </row>
    <row r="61" spans="1:15" s="14" customFormat="1" ht="60" x14ac:dyDescent="0.25">
      <c r="A61" s="13">
        <v>59</v>
      </c>
      <c r="B61" s="42" t="s">
        <v>464</v>
      </c>
      <c r="C61" s="42" t="s">
        <v>485</v>
      </c>
      <c r="D61" s="42" t="s">
        <v>665</v>
      </c>
      <c r="E61" s="42" t="s">
        <v>664</v>
      </c>
      <c r="F61" s="42" t="s">
        <v>663</v>
      </c>
      <c r="G61" s="43" t="s">
        <v>40</v>
      </c>
      <c r="H61" s="46">
        <v>16</v>
      </c>
      <c r="I61" s="46">
        <v>118</v>
      </c>
      <c r="J61" s="46">
        <v>118</v>
      </c>
      <c r="K61" s="46"/>
      <c r="L61" s="57"/>
      <c r="M61" s="46">
        <v>204</v>
      </c>
      <c r="N61" s="45">
        <v>1.728813559322034</v>
      </c>
      <c r="O61" s="53">
        <v>3.4874179431072211E-2</v>
      </c>
    </row>
    <row r="62" spans="1:15" s="14" customFormat="1" ht="30" x14ac:dyDescent="0.25">
      <c r="A62" s="13">
        <v>60</v>
      </c>
      <c r="B62" s="42" t="s">
        <v>464</v>
      </c>
      <c r="C62" s="42" t="s">
        <v>485</v>
      </c>
      <c r="D62" s="42" t="s">
        <v>662</v>
      </c>
      <c r="E62" s="42" t="s">
        <v>661</v>
      </c>
      <c r="F62" s="42" t="s">
        <v>652</v>
      </c>
      <c r="G62" s="43" t="s">
        <v>40</v>
      </c>
      <c r="H62" s="46">
        <v>8</v>
      </c>
      <c r="I62" s="46">
        <v>278</v>
      </c>
      <c r="J62" s="46">
        <v>278</v>
      </c>
      <c r="K62" s="46"/>
      <c r="L62" s="57"/>
      <c r="M62" s="46">
        <v>316</v>
      </c>
      <c r="N62" s="45">
        <v>1.1366906474820144</v>
      </c>
      <c r="O62" s="53">
        <v>0.10804157549234135</v>
      </c>
    </row>
    <row r="63" spans="1:15" s="14" customFormat="1" ht="30" x14ac:dyDescent="0.25">
      <c r="A63" s="13">
        <v>61</v>
      </c>
      <c r="B63" s="42" t="s">
        <v>464</v>
      </c>
      <c r="C63" s="42" t="s">
        <v>485</v>
      </c>
      <c r="D63" s="42" t="s">
        <v>660</v>
      </c>
      <c r="E63" s="42" t="s">
        <v>659</v>
      </c>
      <c r="F63" s="42" t="s">
        <v>658</v>
      </c>
      <c r="G63" s="43" t="s">
        <v>40</v>
      </c>
      <c r="H63" s="46">
        <v>36</v>
      </c>
      <c r="I63" s="46">
        <v>1377</v>
      </c>
      <c r="J63" s="46">
        <v>1374</v>
      </c>
      <c r="K63" s="46">
        <v>1</v>
      </c>
      <c r="L63" s="58">
        <f t="shared" si="0"/>
        <v>1.9387359441644047E-4</v>
      </c>
      <c r="M63" s="46">
        <v>5158</v>
      </c>
      <c r="N63" s="45">
        <v>3.7458242556281771</v>
      </c>
      <c r="O63" s="53">
        <v>0.39189764162411861</v>
      </c>
    </row>
    <row r="64" spans="1:15" s="14" customFormat="1" ht="30" x14ac:dyDescent="0.25">
      <c r="A64" s="13">
        <v>62</v>
      </c>
      <c r="B64" s="42" t="s">
        <v>464</v>
      </c>
      <c r="C64" s="42" t="s">
        <v>485</v>
      </c>
      <c r="D64" s="42" t="s">
        <v>657</v>
      </c>
      <c r="E64" s="42" t="s">
        <v>656</v>
      </c>
      <c r="F64" s="42" t="s">
        <v>655</v>
      </c>
      <c r="G64" s="43" t="s">
        <v>40</v>
      </c>
      <c r="H64" s="46">
        <v>10</v>
      </c>
      <c r="I64" s="46">
        <v>1012</v>
      </c>
      <c r="J64" s="46">
        <v>1010</v>
      </c>
      <c r="K64" s="46">
        <v>2</v>
      </c>
      <c r="L64" s="58">
        <f t="shared" si="0"/>
        <v>5.7355893318038426E-4</v>
      </c>
      <c r="M64" s="46">
        <v>3487</v>
      </c>
      <c r="N64" s="45">
        <v>3.4456521739130435</v>
      </c>
      <c r="O64" s="53">
        <v>0.95377461706783362</v>
      </c>
    </row>
    <row r="65" spans="1:15" s="14" customFormat="1" ht="45" x14ac:dyDescent="0.25">
      <c r="A65" s="13">
        <v>63</v>
      </c>
      <c r="B65" s="42" t="s">
        <v>464</v>
      </c>
      <c r="C65" s="42" t="s">
        <v>485</v>
      </c>
      <c r="D65" s="42" t="s">
        <v>654</v>
      </c>
      <c r="E65" s="42" t="s">
        <v>653</v>
      </c>
      <c r="F65" s="42" t="s">
        <v>652</v>
      </c>
      <c r="G65" s="43" t="s">
        <v>40</v>
      </c>
      <c r="H65" s="46">
        <v>21</v>
      </c>
      <c r="I65" s="46">
        <v>368</v>
      </c>
      <c r="J65" s="46">
        <v>370</v>
      </c>
      <c r="K65" s="46"/>
      <c r="L65" s="57"/>
      <c r="M65" s="46">
        <v>1633</v>
      </c>
      <c r="N65" s="45">
        <v>4.4375</v>
      </c>
      <c r="O65" s="53">
        <v>0.21269667604459724</v>
      </c>
    </row>
    <row r="66" spans="1:15" s="14" customFormat="1" ht="30" x14ac:dyDescent="0.25">
      <c r="A66" s="13">
        <v>64</v>
      </c>
      <c r="B66" s="42" t="s">
        <v>464</v>
      </c>
      <c r="C66" s="42" t="s">
        <v>485</v>
      </c>
      <c r="D66" s="42" t="s">
        <v>651</v>
      </c>
      <c r="E66" s="42" t="s">
        <v>650</v>
      </c>
      <c r="F66" s="42" t="s">
        <v>649</v>
      </c>
      <c r="G66" s="43" t="s">
        <v>40</v>
      </c>
      <c r="H66" s="46">
        <v>32</v>
      </c>
      <c r="I66" s="46">
        <v>849</v>
      </c>
      <c r="J66" s="46">
        <v>849</v>
      </c>
      <c r="K66" s="46"/>
      <c r="L66" s="57"/>
      <c r="M66" s="46">
        <v>2603</v>
      </c>
      <c r="N66" s="45">
        <v>3.065959952885748</v>
      </c>
      <c r="O66" s="53">
        <v>0.22249384573304157</v>
      </c>
    </row>
    <row r="67" spans="1:15" s="14" customFormat="1" ht="30" x14ac:dyDescent="0.25">
      <c r="A67" s="13">
        <v>65</v>
      </c>
      <c r="B67" s="42" t="s">
        <v>464</v>
      </c>
      <c r="C67" s="42" t="s">
        <v>485</v>
      </c>
      <c r="D67" s="42" t="s">
        <v>648</v>
      </c>
      <c r="E67" s="42" t="s">
        <v>647</v>
      </c>
      <c r="F67" s="42" t="s">
        <v>642</v>
      </c>
      <c r="G67" s="43" t="s">
        <v>40</v>
      </c>
      <c r="H67" s="46">
        <v>11</v>
      </c>
      <c r="I67" s="46">
        <v>382</v>
      </c>
      <c r="J67" s="46">
        <v>382</v>
      </c>
      <c r="K67" s="46"/>
      <c r="L67" s="57"/>
      <c r="M67" s="46">
        <v>470</v>
      </c>
      <c r="N67" s="45">
        <v>1.2303664921465969</v>
      </c>
      <c r="O67" s="53">
        <v>0.11686890789735428</v>
      </c>
    </row>
    <row r="68" spans="1:15" s="14" customFormat="1" ht="45" x14ac:dyDescent="0.25">
      <c r="A68" s="13">
        <v>66</v>
      </c>
      <c r="B68" s="42" t="s">
        <v>464</v>
      </c>
      <c r="C68" s="42" t="s">
        <v>485</v>
      </c>
      <c r="D68" s="42"/>
      <c r="E68" s="42" t="s">
        <v>646</v>
      </c>
      <c r="F68" s="42" t="s">
        <v>645</v>
      </c>
      <c r="G68" s="43" t="s">
        <v>40</v>
      </c>
      <c r="H68" s="46">
        <v>33</v>
      </c>
      <c r="I68" s="46">
        <v>1785</v>
      </c>
      <c r="J68" s="46">
        <v>1746</v>
      </c>
      <c r="K68" s="46">
        <v>39</v>
      </c>
      <c r="L68" s="58">
        <f t="shared" ref="L68:L131" si="1">K68/M68</f>
        <v>7.0219661505221461E-3</v>
      </c>
      <c r="M68" s="46">
        <v>5554</v>
      </c>
      <c r="N68" s="45">
        <v>3.1114845938375351</v>
      </c>
      <c r="O68" s="53">
        <v>0.46034745706518138</v>
      </c>
    </row>
    <row r="69" spans="1:15" s="14" customFormat="1" ht="30" x14ac:dyDescent="0.25">
      <c r="A69" s="13">
        <v>67</v>
      </c>
      <c r="B69" s="42" t="s">
        <v>464</v>
      </c>
      <c r="C69" s="42" t="s">
        <v>489</v>
      </c>
      <c r="D69" s="42" t="s">
        <v>644</v>
      </c>
      <c r="E69" s="42" t="s">
        <v>643</v>
      </c>
      <c r="F69" s="42" t="s">
        <v>642</v>
      </c>
      <c r="G69" s="43" t="s">
        <v>40</v>
      </c>
      <c r="H69" s="46">
        <v>147</v>
      </c>
      <c r="I69" s="46">
        <v>8243</v>
      </c>
      <c r="J69" s="46">
        <v>8252</v>
      </c>
      <c r="K69" s="46">
        <v>53</v>
      </c>
      <c r="L69" s="58">
        <f t="shared" si="1"/>
        <v>2.6152176058422973E-3</v>
      </c>
      <c r="M69" s="46">
        <v>20266</v>
      </c>
      <c r="N69" s="45">
        <v>2.4585709086497634</v>
      </c>
      <c r="O69" s="53">
        <v>0.37708956668006371</v>
      </c>
    </row>
    <row r="70" spans="1:15" s="14" customFormat="1" ht="30" x14ac:dyDescent="0.25">
      <c r="A70" s="13">
        <v>68</v>
      </c>
      <c r="B70" s="42" t="s">
        <v>464</v>
      </c>
      <c r="C70" s="42" t="s">
        <v>489</v>
      </c>
      <c r="D70" s="42" t="s">
        <v>641</v>
      </c>
      <c r="E70" s="42" t="s">
        <v>640</v>
      </c>
      <c r="F70" s="42" t="s">
        <v>569</v>
      </c>
      <c r="G70" s="43" t="s">
        <v>40</v>
      </c>
      <c r="H70" s="45"/>
      <c r="I70" s="45"/>
      <c r="J70" s="45"/>
      <c r="K70" s="45"/>
      <c r="L70" s="57"/>
      <c r="M70" s="45"/>
      <c r="N70" s="45"/>
      <c r="O70" s="53"/>
    </row>
    <row r="71" spans="1:15" s="14" customFormat="1" ht="30" x14ac:dyDescent="0.25">
      <c r="A71" s="13">
        <v>69</v>
      </c>
      <c r="B71" s="42" t="s">
        <v>464</v>
      </c>
      <c r="C71" s="42" t="s">
        <v>489</v>
      </c>
      <c r="D71" s="42" t="s">
        <v>639</v>
      </c>
      <c r="E71" s="42" t="s">
        <v>638</v>
      </c>
      <c r="F71" s="42" t="s">
        <v>637</v>
      </c>
      <c r="G71" s="43" t="s">
        <v>40</v>
      </c>
      <c r="H71" s="46">
        <v>7</v>
      </c>
      <c r="I71" s="46">
        <v>222</v>
      </c>
      <c r="J71" s="46">
        <v>222</v>
      </c>
      <c r="K71" s="46"/>
      <c r="L71" s="57"/>
      <c r="M71" s="46">
        <v>600</v>
      </c>
      <c r="N71" s="45">
        <v>2.7027027027027026</v>
      </c>
      <c r="O71" s="53">
        <v>0.23444826508283836</v>
      </c>
    </row>
    <row r="72" spans="1:15" s="14" customFormat="1" ht="45" x14ac:dyDescent="0.25">
      <c r="A72" s="13">
        <v>70</v>
      </c>
      <c r="B72" s="42" t="s">
        <v>464</v>
      </c>
      <c r="C72" s="42" t="s">
        <v>489</v>
      </c>
      <c r="D72" s="42" t="s">
        <v>636</v>
      </c>
      <c r="E72" s="42" t="s">
        <v>635</v>
      </c>
      <c r="F72" s="42" t="s">
        <v>634</v>
      </c>
      <c r="G72" s="43" t="s">
        <v>40</v>
      </c>
      <c r="H72" s="46">
        <v>9</v>
      </c>
      <c r="I72" s="46">
        <v>181</v>
      </c>
      <c r="J72" s="46">
        <v>181</v>
      </c>
      <c r="K72" s="46"/>
      <c r="L72" s="57"/>
      <c r="M72" s="46">
        <v>2288</v>
      </c>
      <c r="N72" s="45">
        <v>12.640883977900552</v>
      </c>
      <c r="O72" s="53">
        <v>0.69535618769754437</v>
      </c>
    </row>
    <row r="73" spans="1:15" s="14" customFormat="1" ht="30" x14ac:dyDescent="0.25">
      <c r="A73" s="13">
        <v>71</v>
      </c>
      <c r="B73" s="42" t="s">
        <v>464</v>
      </c>
      <c r="C73" s="42" t="s">
        <v>489</v>
      </c>
      <c r="D73" s="42" t="s">
        <v>633</v>
      </c>
      <c r="E73" s="42" t="s">
        <v>632</v>
      </c>
      <c r="F73" s="42" t="s">
        <v>594</v>
      </c>
      <c r="G73" s="43" t="s">
        <v>40</v>
      </c>
      <c r="H73" s="46">
        <v>41</v>
      </c>
      <c r="I73" s="46">
        <v>6325</v>
      </c>
      <c r="J73" s="46">
        <v>6325</v>
      </c>
      <c r="K73" s="46"/>
      <c r="L73" s="57"/>
      <c r="M73" s="46">
        <v>24725</v>
      </c>
      <c r="N73" s="45">
        <v>3.9090909090909092</v>
      </c>
      <c r="O73" s="53">
        <v>1.6494769706996848</v>
      </c>
    </row>
    <row r="74" spans="1:15" s="14" customFormat="1" ht="30" x14ac:dyDescent="0.25">
      <c r="A74" s="13">
        <v>72</v>
      </c>
      <c r="B74" s="42" t="s">
        <v>464</v>
      </c>
      <c r="C74" s="42" t="s">
        <v>489</v>
      </c>
      <c r="D74" s="42" t="s">
        <v>631</v>
      </c>
      <c r="E74" s="42" t="s">
        <v>630</v>
      </c>
      <c r="F74" s="42" t="s">
        <v>603</v>
      </c>
      <c r="G74" s="43" t="s">
        <v>40</v>
      </c>
      <c r="H74" s="46">
        <v>22</v>
      </c>
      <c r="I74" s="46">
        <v>1518</v>
      </c>
      <c r="J74" s="46">
        <v>1518</v>
      </c>
      <c r="K74" s="46"/>
      <c r="L74" s="57"/>
      <c r="M74" s="46">
        <v>3714</v>
      </c>
      <c r="N74" s="45">
        <v>2.4466403162055337</v>
      </c>
      <c r="O74" s="53">
        <v>0.4617565148199721</v>
      </c>
    </row>
    <row r="75" spans="1:15" s="14" customFormat="1" ht="30" x14ac:dyDescent="0.25">
      <c r="A75" s="13">
        <v>73</v>
      </c>
      <c r="B75" s="42" t="s">
        <v>464</v>
      </c>
      <c r="C75" s="42" t="s">
        <v>489</v>
      </c>
      <c r="D75" s="42" t="s">
        <v>123</v>
      </c>
      <c r="E75" s="42" t="s">
        <v>122</v>
      </c>
      <c r="F75" s="42" t="s">
        <v>629</v>
      </c>
      <c r="G75" s="43" t="s">
        <v>40</v>
      </c>
      <c r="H75" s="46">
        <v>76</v>
      </c>
      <c r="I75" s="46">
        <v>4019</v>
      </c>
      <c r="J75" s="46">
        <v>4001</v>
      </c>
      <c r="K75" s="46">
        <v>18</v>
      </c>
      <c r="L75" s="58">
        <f t="shared" si="1"/>
        <v>2.0385050962627408E-3</v>
      </c>
      <c r="M75" s="46">
        <v>8830</v>
      </c>
      <c r="N75" s="45">
        <v>2.1970639462552874</v>
      </c>
      <c r="O75" s="53">
        <v>0.31779051019232984</v>
      </c>
    </row>
    <row r="76" spans="1:15" s="14" customFormat="1" ht="60" x14ac:dyDescent="0.25">
      <c r="A76" s="13">
        <v>74</v>
      </c>
      <c r="B76" s="42" t="s">
        <v>464</v>
      </c>
      <c r="C76" s="42" t="s">
        <v>489</v>
      </c>
      <c r="D76" s="42" t="s">
        <v>628</v>
      </c>
      <c r="E76" s="42" t="s">
        <v>627</v>
      </c>
      <c r="F76" s="42" t="s">
        <v>626</v>
      </c>
      <c r="G76" s="43" t="s">
        <v>40</v>
      </c>
      <c r="H76" s="46">
        <v>100</v>
      </c>
      <c r="I76" s="46">
        <v>4101</v>
      </c>
      <c r="J76" s="46">
        <v>4069</v>
      </c>
      <c r="K76" s="46">
        <v>19</v>
      </c>
      <c r="L76" s="58">
        <f t="shared" si="1"/>
        <v>1.557632398753894E-3</v>
      </c>
      <c r="M76" s="46">
        <v>12198</v>
      </c>
      <c r="N76" s="45">
        <v>2.9743964886613021</v>
      </c>
      <c r="O76" s="53">
        <v>0.33364332603938729</v>
      </c>
    </row>
    <row r="77" spans="1:15" s="14" customFormat="1" ht="30" x14ac:dyDescent="0.25">
      <c r="A77" s="13">
        <v>75</v>
      </c>
      <c r="B77" s="42" t="s">
        <v>464</v>
      </c>
      <c r="C77" s="42" t="s">
        <v>489</v>
      </c>
      <c r="D77" s="42" t="s">
        <v>625</v>
      </c>
      <c r="E77" s="42" t="s">
        <v>624</v>
      </c>
      <c r="F77" s="42" t="s">
        <v>603</v>
      </c>
      <c r="G77" s="43" t="s">
        <v>40</v>
      </c>
      <c r="H77" s="46">
        <v>29</v>
      </c>
      <c r="I77" s="46">
        <v>715</v>
      </c>
      <c r="J77" s="46">
        <v>703</v>
      </c>
      <c r="K77" s="46">
        <v>12</v>
      </c>
      <c r="L77" s="58">
        <f t="shared" si="1"/>
        <v>4.4776119402985077E-3</v>
      </c>
      <c r="M77" s="46">
        <v>2680</v>
      </c>
      <c r="N77" s="45">
        <v>3.7482517482517483</v>
      </c>
      <c r="O77" s="53">
        <v>0.25277295706632458</v>
      </c>
    </row>
    <row r="78" spans="1:15" s="14" customFormat="1" ht="30" x14ac:dyDescent="0.25">
      <c r="A78" s="13">
        <v>76</v>
      </c>
      <c r="B78" s="42" t="s">
        <v>464</v>
      </c>
      <c r="C78" s="42" t="s">
        <v>489</v>
      </c>
      <c r="D78" s="42" t="s">
        <v>623</v>
      </c>
      <c r="E78" s="42" t="s">
        <v>622</v>
      </c>
      <c r="F78" s="42" t="s">
        <v>621</v>
      </c>
      <c r="G78" s="43" t="s">
        <v>40</v>
      </c>
      <c r="H78" s="46">
        <v>34</v>
      </c>
      <c r="I78" s="46">
        <v>1004</v>
      </c>
      <c r="J78" s="46">
        <v>997</v>
      </c>
      <c r="K78" s="46">
        <v>7</v>
      </c>
      <c r="L78" s="58">
        <f t="shared" si="1"/>
        <v>1.7048222113979542E-3</v>
      </c>
      <c r="M78" s="46">
        <v>4106</v>
      </c>
      <c r="N78" s="45">
        <v>4.0896414342629486</v>
      </c>
      <c r="O78" s="53">
        <v>0.33031921740249709</v>
      </c>
    </row>
    <row r="79" spans="1:15" s="14" customFormat="1" ht="30" x14ac:dyDescent="0.25">
      <c r="A79" s="13">
        <v>77</v>
      </c>
      <c r="B79" s="42" t="s">
        <v>464</v>
      </c>
      <c r="C79" s="42" t="s">
        <v>489</v>
      </c>
      <c r="D79" s="42" t="s">
        <v>620</v>
      </c>
      <c r="E79" s="42" t="s">
        <v>619</v>
      </c>
      <c r="F79" s="42" t="s">
        <v>618</v>
      </c>
      <c r="G79" s="43" t="s">
        <v>40</v>
      </c>
      <c r="H79" s="46">
        <v>7</v>
      </c>
      <c r="I79" s="46">
        <v>38</v>
      </c>
      <c r="J79" s="46">
        <v>38</v>
      </c>
      <c r="K79" s="46"/>
      <c r="L79" s="57"/>
      <c r="M79" s="46">
        <v>38</v>
      </c>
      <c r="N79" s="45">
        <v>1</v>
      </c>
      <c r="O79" s="53">
        <v>1.4848390121913097E-2</v>
      </c>
    </row>
    <row r="80" spans="1:15" s="14" customFormat="1" ht="30" x14ac:dyDescent="0.25">
      <c r="A80" s="13">
        <v>78</v>
      </c>
      <c r="B80" s="42" t="s">
        <v>464</v>
      </c>
      <c r="C80" s="42" t="s">
        <v>489</v>
      </c>
      <c r="D80" s="42" t="s">
        <v>617</v>
      </c>
      <c r="E80" s="42" t="s">
        <v>616</v>
      </c>
      <c r="F80" s="42" t="s">
        <v>615</v>
      </c>
      <c r="G80" s="43" t="s">
        <v>40</v>
      </c>
      <c r="H80" s="45"/>
      <c r="I80" s="45"/>
      <c r="J80" s="45"/>
      <c r="K80" s="45"/>
      <c r="L80" s="57"/>
      <c r="M80" s="45"/>
      <c r="N80" s="45"/>
      <c r="O80" s="53"/>
    </row>
    <row r="81" spans="1:15" s="14" customFormat="1" ht="30" x14ac:dyDescent="0.25">
      <c r="A81" s="13">
        <v>79</v>
      </c>
      <c r="B81" s="42" t="s">
        <v>464</v>
      </c>
      <c r="C81" s="42" t="s">
        <v>489</v>
      </c>
      <c r="D81" s="42" t="s">
        <v>614</v>
      </c>
      <c r="E81" s="42" t="s">
        <v>613</v>
      </c>
      <c r="F81" s="42" t="s">
        <v>612</v>
      </c>
      <c r="G81" s="43" t="s">
        <v>77</v>
      </c>
      <c r="H81" s="46">
        <v>135</v>
      </c>
      <c r="I81" s="46">
        <v>2451</v>
      </c>
      <c r="J81" s="46">
        <v>2392</v>
      </c>
      <c r="K81" s="46"/>
      <c r="L81" s="57"/>
      <c r="M81" s="46">
        <v>36473</v>
      </c>
      <c r="N81" s="45">
        <v>14.880864953080374</v>
      </c>
      <c r="O81" s="53">
        <v>0.73897803711808085</v>
      </c>
    </row>
    <row r="82" spans="1:15" s="14" customFormat="1" ht="30" x14ac:dyDescent="0.25">
      <c r="A82" s="13">
        <v>80</v>
      </c>
      <c r="B82" s="42" t="s">
        <v>464</v>
      </c>
      <c r="C82" s="42" t="s">
        <v>489</v>
      </c>
      <c r="D82" s="42" t="s">
        <v>611</v>
      </c>
      <c r="E82" s="42" t="s">
        <v>610</v>
      </c>
      <c r="F82" s="42" t="s">
        <v>609</v>
      </c>
      <c r="G82" s="43" t="s">
        <v>40</v>
      </c>
      <c r="H82" s="46">
        <v>37</v>
      </c>
      <c r="I82" s="46">
        <v>1923</v>
      </c>
      <c r="J82" s="46">
        <v>1782</v>
      </c>
      <c r="K82" s="46">
        <v>141</v>
      </c>
      <c r="L82" s="58">
        <f t="shared" si="1"/>
        <v>1.7381656804733726E-2</v>
      </c>
      <c r="M82" s="46">
        <v>8112</v>
      </c>
      <c r="N82" s="45">
        <v>4.2184087363494536</v>
      </c>
      <c r="O82" s="53">
        <v>0.59968064344431959</v>
      </c>
    </row>
    <row r="83" spans="1:15" s="14" customFormat="1" ht="30" x14ac:dyDescent="0.25">
      <c r="A83" s="13">
        <v>81</v>
      </c>
      <c r="B83" s="42" t="s">
        <v>464</v>
      </c>
      <c r="C83" s="42" t="s">
        <v>489</v>
      </c>
      <c r="D83" s="42" t="s">
        <v>608</v>
      </c>
      <c r="E83" s="42" t="s">
        <v>607</v>
      </c>
      <c r="F83" s="42" t="s">
        <v>606</v>
      </c>
      <c r="G83" s="43" t="s">
        <v>40</v>
      </c>
      <c r="H83" s="46">
        <v>32</v>
      </c>
      <c r="I83" s="46">
        <v>1547</v>
      </c>
      <c r="J83" s="46">
        <v>1547</v>
      </c>
      <c r="K83" s="46"/>
      <c r="L83" s="57"/>
      <c r="M83" s="46">
        <v>3138</v>
      </c>
      <c r="N83" s="45">
        <v>2.0284421460892048</v>
      </c>
      <c r="O83" s="53">
        <v>0.26822346827133475</v>
      </c>
    </row>
    <row r="84" spans="1:15" s="14" customFormat="1" ht="30" x14ac:dyDescent="0.25">
      <c r="A84" s="13">
        <v>82</v>
      </c>
      <c r="B84" s="42" t="s">
        <v>464</v>
      </c>
      <c r="C84" s="42" t="s">
        <v>489</v>
      </c>
      <c r="D84" s="42" t="s">
        <v>605</v>
      </c>
      <c r="E84" s="42" t="s">
        <v>604</v>
      </c>
      <c r="F84" s="42" t="s">
        <v>603</v>
      </c>
      <c r="G84" s="43" t="s">
        <v>40</v>
      </c>
      <c r="H84" s="45"/>
      <c r="I84" s="45"/>
      <c r="J84" s="45"/>
      <c r="K84" s="45"/>
      <c r="L84" s="57"/>
      <c r="M84" s="45"/>
      <c r="N84" s="45"/>
      <c r="O84" s="53"/>
    </row>
    <row r="85" spans="1:15" s="14" customFormat="1" ht="30" x14ac:dyDescent="0.25">
      <c r="A85" s="13">
        <v>83</v>
      </c>
      <c r="B85" s="42" t="s">
        <v>464</v>
      </c>
      <c r="C85" s="42" t="s">
        <v>489</v>
      </c>
      <c r="D85" s="42" t="s">
        <v>602</v>
      </c>
      <c r="E85" s="42" t="s">
        <v>601</v>
      </c>
      <c r="F85" s="42" t="s">
        <v>600</v>
      </c>
      <c r="G85" s="43" t="s">
        <v>40</v>
      </c>
      <c r="H85" s="46">
        <v>15</v>
      </c>
      <c r="I85" s="46">
        <v>229</v>
      </c>
      <c r="J85" s="46">
        <v>229</v>
      </c>
      <c r="K85" s="46"/>
      <c r="L85" s="57"/>
      <c r="M85" s="46">
        <v>1270</v>
      </c>
      <c r="N85" s="45">
        <v>5.5458515283842793</v>
      </c>
      <c r="O85" s="53">
        <v>0.23158278628738146</v>
      </c>
    </row>
    <row r="86" spans="1:15" s="14" customFormat="1" ht="30" x14ac:dyDescent="0.25">
      <c r="A86" s="13">
        <v>84</v>
      </c>
      <c r="B86" s="42" t="s">
        <v>464</v>
      </c>
      <c r="C86" s="42" t="s">
        <v>489</v>
      </c>
      <c r="D86" s="42" t="s">
        <v>599</v>
      </c>
      <c r="E86" s="42" t="s">
        <v>598</v>
      </c>
      <c r="F86" s="42" t="s">
        <v>597</v>
      </c>
      <c r="G86" s="43" t="s">
        <v>40</v>
      </c>
      <c r="H86" s="45"/>
      <c r="I86" s="45"/>
      <c r="J86" s="45"/>
      <c r="K86" s="45"/>
      <c r="L86" s="57"/>
      <c r="M86" s="45"/>
      <c r="N86" s="45"/>
      <c r="O86" s="53"/>
    </row>
    <row r="87" spans="1:15" s="14" customFormat="1" ht="30" x14ac:dyDescent="0.25">
      <c r="A87" s="13">
        <v>85</v>
      </c>
      <c r="B87" s="42" t="s">
        <v>464</v>
      </c>
      <c r="C87" s="42" t="s">
        <v>489</v>
      </c>
      <c r="D87" s="42" t="s">
        <v>596</v>
      </c>
      <c r="E87" s="42" t="s">
        <v>595</v>
      </c>
      <c r="F87" s="42" t="s">
        <v>594</v>
      </c>
      <c r="G87" s="43" t="s">
        <v>40</v>
      </c>
      <c r="H87" s="46">
        <v>5</v>
      </c>
      <c r="I87" s="46">
        <v>5</v>
      </c>
      <c r="J87" s="46">
        <v>5</v>
      </c>
      <c r="K87" s="46"/>
      <c r="L87" s="57"/>
      <c r="M87" s="46">
        <v>5</v>
      </c>
      <c r="N87" s="45">
        <v>1</v>
      </c>
      <c r="O87" s="53">
        <v>2.7352297592997811E-3</v>
      </c>
    </row>
    <row r="88" spans="1:15" s="14" customFormat="1" ht="30" x14ac:dyDescent="0.25">
      <c r="A88" s="13">
        <v>86</v>
      </c>
      <c r="B88" s="42" t="s">
        <v>464</v>
      </c>
      <c r="C88" s="42" t="s">
        <v>489</v>
      </c>
      <c r="D88" s="42" t="s">
        <v>593</v>
      </c>
      <c r="E88" s="42" t="s">
        <v>592</v>
      </c>
      <c r="F88" s="42" t="s">
        <v>558</v>
      </c>
      <c r="G88" s="43" t="s">
        <v>40</v>
      </c>
      <c r="H88" s="46">
        <v>122</v>
      </c>
      <c r="I88" s="46">
        <v>5580</v>
      </c>
      <c r="J88" s="46">
        <v>5468</v>
      </c>
      <c r="K88" s="46">
        <v>112</v>
      </c>
      <c r="L88" s="58">
        <f t="shared" si="1"/>
        <v>3.9152625323358734E-3</v>
      </c>
      <c r="M88" s="46">
        <v>28606</v>
      </c>
      <c r="N88" s="45">
        <v>5.1265232974910395</v>
      </c>
      <c r="O88" s="53">
        <v>0.64134411880761921</v>
      </c>
    </row>
    <row r="89" spans="1:15" s="14" customFormat="1" ht="30" x14ac:dyDescent="0.25">
      <c r="A89" s="13">
        <v>87</v>
      </c>
      <c r="B89" s="42" t="s">
        <v>464</v>
      </c>
      <c r="C89" s="42" t="s">
        <v>489</v>
      </c>
      <c r="D89" s="42" t="s">
        <v>591</v>
      </c>
      <c r="E89" s="42" t="s">
        <v>590</v>
      </c>
      <c r="F89" s="42" t="s">
        <v>589</v>
      </c>
      <c r="G89" s="43" t="s">
        <v>40</v>
      </c>
      <c r="H89" s="45"/>
      <c r="I89" s="45"/>
      <c r="J89" s="45"/>
      <c r="K89" s="45"/>
      <c r="L89" s="57"/>
      <c r="M89" s="45"/>
      <c r="N89" s="45"/>
      <c r="O89" s="53"/>
    </row>
    <row r="90" spans="1:15" s="14" customFormat="1" ht="60" x14ac:dyDescent="0.25">
      <c r="A90" s="13">
        <v>88</v>
      </c>
      <c r="B90" s="42" t="s">
        <v>464</v>
      </c>
      <c r="C90" s="42" t="s">
        <v>489</v>
      </c>
      <c r="D90" s="42" t="s">
        <v>588</v>
      </c>
      <c r="E90" s="42" t="s">
        <v>587</v>
      </c>
      <c r="F90" s="42" t="s">
        <v>558</v>
      </c>
      <c r="G90" s="43" t="s">
        <v>77</v>
      </c>
      <c r="H90" s="46">
        <v>120</v>
      </c>
      <c r="I90" s="46">
        <v>3655</v>
      </c>
      <c r="J90" s="46">
        <v>3598</v>
      </c>
      <c r="K90" s="46">
        <v>67</v>
      </c>
      <c r="L90" s="58">
        <f t="shared" si="1"/>
        <v>3.1700969955050862E-3</v>
      </c>
      <c r="M90" s="46">
        <v>21135</v>
      </c>
      <c r="N90" s="45">
        <v>5.7824897400820792</v>
      </c>
      <c r="O90" s="53">
        <v>0.48174234135667393</v>
      </c>
    </row>
    <row r="91" spans="1:15" s="14" customFormat="1" ht="30" x14ac:dyDescent="0.25">
      <c r="A91" s="13">
        <v>89</v>
      </c>
      <c r="B91" s="42" t="s">
        <v>464</v>
      </c>
      <c r="C91" s="42" t="s">
        <v>489</v>
      </c>
      <c r="D91" s="42" t="s">
        <v>586</v>
      </c>
      <c r="E91" s="42" t="s">
        <v>585</v>
      </c>
      <c r="F91" s="42" t="s">
        <v>584</v>
      </c>
      <c r="G91" s="43" t="s">
        <v>40</v>
      </c>
      <c r="H91" s="46">
        <v>6</v>
      </c>
      <c r="I91" s="46">
        <v>345</v>
      </c>
      <c r="J91" s="46">
        <v>345</v>
      </c>
      <c r="K91" s="46"/>
      <c r="L91" s="57"/>
      <c r="M91" s="46">
        <v>345</v>
      </c>
      <c r="N91" s="45">
        <v>1</v>
      </c>
      <c r="O91" s="53">
        <v>0.1572757111597374</v>
      </c>
    </row>
    <row r="92" spans="1:15" s="14" customFormat="1" ht="30" x14ac:dyDescent="0.25">
      <c r="A92" s="13">
        <v>90</v>
      </c>
      <c r="B92" s="42" t="s">
        <v>464</v>
      </c>
      <c r="C92" s="42" t="s">
        <v>489</v>
      </c>
      <c r="D92" s="42" t="s">
        <v>583</v>
      </c>
      <c r="E92" s="42" t="s">
        <v>582</v>
      </c>
      <c r="F92" s="42" t="s">
        <v>581</v>
      </c>
      <c r="G92" s="43" t="s">
        <v>40</v>
      </c>
      <c r="H92" s="46">
        <v>6</v>
      </c>
      <c r="I92" s="46">
        <v>222</v>
      </c>
      <c r="J92" s="46">
        <v>222</v>
      </c>
      <c r="K92" s="46"/>
      <c r="L92" s="57"/>
      <c r="M92" s="46">
        <v>1350</v>
      </c>
      <c r="N92" s="45">
        <v>6.0810810810810807</v>
      </c>
      <c r="O92" s="53">
        <v>0.61542669584245069</v>
      </c>
    </row>
    <row r="93" spans="1:15" s="14" customFormat="1" ht="30" x14ac:dyDescent="0.25">
      <c r="A93" s="13">
        <v>91</v>
      </c>
      <c r="B93" s="42" t="s">
        <v>464</v>
      </c>
      <c r="C93" s="42" t="s">
        <v>489</v>
      </c>
      <c r="D93" s="42" t="s">
        <v>580</v>
      </c>
      <c r="E93" s="42" t="s">
        <v>579</v>
      </c>
      <c r="F93" s="42" t="s">
        <v>578</v>
      </c>
      <c r="G93" s="44" t="s">
        <v>565</v>
      </c>
      <c r="H93" s="46">
        <v>111</v>
      </c>
      <c r="I93" s="46">
        <v>901</v>
      </c>
      <c r="J93" s="46">
        <v>680</v>
      </c>
      <c r="K93" s="46">
        <v>221</v>
      </c>
      <c r="L93" s="58">
        <f t="shared" si="1"/>
        <v>2.8505094802012125E-2</v>
      </c>
      <c r="M93" s="46">
        <v>7753</v>
      </c>
      <c r="N93" s="45">
        <v>8.6048834628190907</v>
      </c>
      <c r="O93" s="53">
        <v>0.19104717408874955</v>
      </c>
    </row>
    <row r="94" spans="1:15" s="14" customFormat="1" ht="45" x14ac:dyDescent="0.25">
      <c r="A94" s="13">
        <v>92</v>
      </c>
      <c r="B94" s="42" t="s">
        <v>464</v>
      </c>
      <c r="C94" s="42" t="s">
        <v>489</v>
      </c>
      <c r="D94" s="42" t="s">
        <v>577</v>
      </c>
      <c r="E94" s="42" t="s">
        <v>576</v>
      </c>
      <c r="F94" s="42" t="s">
        <v>575</v>
      </c>
      <c r="G94" s="44" t="s">
        <v>565</v>
      </c>
      <c r="H94" s="46">
        <v>89</v>
      </c>
      <c r="I94" s="46">
        <v>5849</v>
      </c>
      <c r="J94" s="46">
        <v>5841</v>
      </c>
      <c r="K94" s="46">
        <v>2</v>
      </c>
      <c r="L94" s="58">
        <f t="shared" si="1"/>
        <v>1.0193679918450561E-4</v>
      </c>
      <c r="M94" s="46">
        <v>19620</v>
      </c>
      <c r="N94" s="45">
        <v>3.3544195588989569</v>
      </c>
      <c r="O94" s="53">
        <v>0.60297986379170454</v>
      </c>
    </row>
    <row r="95" spans="1:15" s="14" customFormat="1" ht="30" x14ac:dyDescent="0.25">
      <c r="A95" s="13">
        <v>93</v>
      </c>
      <c r="B95" s="42" t="s">
        <v>464</v>
      </c>
      <c r="C95" s="42" t="s">
        <v>489</v>
      </c>
      <c r="D95" s="42" t="s">
        <v>574</v>
      </c>
      <c r="E95" s="42" t="s">
        <v>573</v>
      </c>
      <c r="F95" s="42" t="s">
        <v>572</v>
      </c>
      <c r="G95" s="43" t="s">
        <v>40</v>
      </c>
      <c r="H95" s="46">
        <v>21</v>
      </c>
      <c r="I95" s="46">
        <v>39</v>
      </c>
      <c r="J95" s="46">
        <v>39</v>
      </c>
      <c r="K95" s="46"/>
      <c r="L95" s="57"/>
      <c r="M95" s="46">
        <v>82</v>
      </c>
      <c r="N95" s="45">
        <v>2.1025641025641026</v>
      </c>
      <c r="O95" s="53">
        <v>1.0680420964884859E-2</v>
      </c>
    </row>
    <row r="96" spans="1:15" s="14" customFormat="1" ht="45" x14ac:dyDescent="0.25">
      <c r="A96" s="13">
        <v>94</v>
      </c>
      <c r="B96" s="42" t="s">
        <v>464</v>
      </c>
      <c r="C96" s="42" t="s">
        <v>489</v>
      </c>
      <c r="D96" s="42" t="s">
        <v>571</v>
      </c>
      <c r="E96" s="42" t="s">
        <v>570</v>
      </c>
      <c r="F96" s="42" t="s">
        <v>569</v>
      </c>
      <c r="G96" s="43" t="s">
        <v>40</v>
      </c>
      <c r="H96" s="46">
        <v>10</v>
      </c>
      <c r="I96" s="46">
        <v>193</v>
      </c>
      <c r="J96" s="46">
        <v>190</v>
      </c>
      <c r="K96" s="46">
        <v>3</v>
      </c>
      <c r="L96" s="58">
        <f t="shared" si="1"/>
        <v>1.784651992861392E-3</v>
      </c>
      <c r="M96" s="46">
        <v>1681</v>
      </c>
      <c r="N96" s="45">
        <v>8.709844559585493</v>
      </c>
      <c r="O96" s="53">
        <v>0.45979212253829316</v>
      </c>
    </row>
    <row r="97" spans="1:15" s="14" customFormat="1" ht="45" x14ac:dyDescent="0.25">
      <c r="A97" s="13">
        <v>95</v>
      </c>
      <c r="B97" s="42" t="s">
        <v>464</v>
      </c>
      <c r="C97" s="42" t="s">
        <v>489</v>
      </c>
      <c r="D97" s="42" t="s">
        <v>568</v>
      </c>
      <c r="E97" s="42" t="s">
        <v>567</v>
      </c>
      <c r="F97" s="42" t="s">
        <v>566</v>
      </c>
      <c r="G97" s="44" t="s">
        <v>565</v>
      </c>
      <c r="H97" s="46">
        <v>76</v>
      </c>
      <c r="I97" s="46">
        <v>4438</v>
      </c>
      <c r="J97" s="46">
        <v>4398</v>
      </c>
      <c r="K97" s="46">
        <v>116</v>
      </c>
      <c r="L97" s="58">
        <f t="shared" si="1"/>
        <v>5.6294283218480054E-3</v>
      </c>
      <c r="M97" s="46">
        <v>20606</v>
      </c>
      <c r="N97" s="45">
        <v>4.6430824695808921</v>
      </c>
      <c r="O97" s="53">
        <v>0.7416071634227801</v>
      </c>
    </row>
    <row r="98" spans="1:15" s="14" customFormat="1" ht="30" x14ac:dyDescent="0.25">
      <c r="A98" s="13">
        <v>96</v>
      </c>
      <c r="B98" s="42" t="s">
        <v>464</v>
      </c>
      <c r="C98" s="42" t="s">
        <v>489</v>
      </c>
      <c r="D98" s="42" t="s">
        <v>564</v>
      </c>
      <c r="E98" s="42" t="s">
        <v>563</v>
      </c>
      <c r="F98" s="42" t="s">
        <v>562</v>
      </c>
      <c r="G98" s="43" t="s">
        <v>40</v>
      </c>
      <c r="H98" s="46">
        <v>55</v>
      </c>
      <c r="I98" s="46">
        <v>1851</v>
      </c>
      <c r="J98" s="46">
        <v>1837</v>
      </c>
      <c r="K98" s="46">
        <v>9</v>
      </c>
      <c r="L98" s="58">
        <f t="shared" si="1"/>
        <v>1.6923655509590071E-3</v>
      </c>
      <c r="M98" s="46">
        <v>5318</v>
      </c>
      <c r="N98" s="45">
        <v>2.8730415991356022</v>
      </c>
      <c r="O98" s="53">
        <v>0.26447185199920425</v>
      </c>
    </row>
    <row r="99" spans="1:15" s="14" customFormat="1" ht="30" x14ac:dyDescent="0.25">
      <c r="A99" s="13">
        <v>97</v>
      </c>
      <c r="B99" s="42" t="s">
        <v>464</v>
      </c>
      <c r="C99" s="42" t="s">
        <v>489</v>
      </c>
      <c r="D99" s="42" t="s">
        <v>561</v>
      </c>
      <c r="E99" s="42" t="s">
        <v>560</v>
      </c>
      <c r="F99" s="42" t="s">
        <v>559</v>
      </c>
      <c r="G99" s="43" t="s">
        <v>40</v>
      </c>
      <c r="H99" s="46">
        <v>11</v>
      </c>
      <c r="I99" s="46">
        <v>651</v>
      </c>
      <c r="J99" s="46">
        <v>651</v>
      </c>
      <c r="K99" s="46"/>
      <c r="L99" s="57"/>
      <c r="M99" s="46">
        <v>934</v>
      </c>
      <c r="N99" s="45">
        <v>1.4347158218125959</v>
      </c>
      <c r="O99" s="53">
        <v>0.23224587228963595</v>
      </c>
    </row>
    <row r="100" spans="1:15" s="14" customFormat="1" ht="30" x14ac:dyDescent="0.25">
      <c r="A100" s="13">
        <v>98</v>
      </c>
      <c r="B100" s="42" t="s">
        <v>464</v>
      </c>
      <c r="C100" s="42" t="s">
        <v>489</v>
      </c>
      <c r="D100" s="42" t="s">
        <v>123</v>
      </c>
      <c r="E100" s="42" t="s">
        <v>122</v>
      </c>
      <c r="F100" s="42" t="s">
        <v>558</v>
      </c>
      <c r="G100" s="43" t="s">
        <v>40</v>
      </c>
      <c r="H100" s="46">
        <v>76</v>
      </c>
      <c r="I100" s="46">
        <v>4019</v>
      </c>
      <c r="J100" s="46">
        <v>4001</v>
      </c>
      <c r="K100" s="46">
        <v>18</v>
      </c>
      <c r="L100" s="58">
        <f t="shared" si="1"/>
        <v>2.0385050962627408E-3</v>
      </c>
      <c r="M100" s="46">
        <v>8830</v>
      </c>
      <c r="N100" s="45">
        <v>2.1970639462552874</v>
      </c>
      <c r="O100" s="53">
        <v>0.31779051019232984</v>
      </c>
    </row>
    <row r="101" spans="1:15" s="14" customFormat="1" ht="60" x14ac:dyDescent="0.25">
      <c r="A101" s="13">
        <v>99</v>
      </c>
      <c r="B101" s="42" t="s">
        <v>464</v>
      </c>
      <c r="C101" s="42" t="s">
        <v>499</v>
      </c>
      <c r="D101" s="42" t="s">
        <v>557</v>
      </c>
      <c r="E101" s="42" t="s">
        <v>556</v>
      </c>
      <c r="F101" s="42" t="s">
        <v>512</v>
      </c>
      <c r="G101" s="43" t="s">
        <v>40</v>
      </c>
      <c r="H101" s="46">
        <v>20</v>
      </c>
      <c r="I101" s="46">
        <v>473</v>
      </c>
      <c r="J101" s="46">
        <v>206</v>
      </c>
      <c r="K101" s="46">
        <v>261</v>
      </c>
      <c r="L101" s="58">
        <f t="shared" si="1"/>
        <v>5.7425742574257428E-2</v>
      </c>
      <c r="M101" s="46">
        <v>4545</v>
      </c>
      <c r="N101" s="45">
        <v>9.6088794926004226</v>
      </c>
      <c r="O101" s="53">
        <v>0.62158096280087527</v>
      </c>
    </row>
    <row r="102" spans="1:15" s="14" customFormat="1" ht="30" x14ac:dyDescent="0.25">
      <c r="A102" s="13">
        <v>100</v>
      </c>
      <c r="B102" s="42" t="s">
        <v>464</v>
      </c>
      <c r="C102" s="42" t="s">
        <v>499</v>
      </c>
      <c r="D102" s="42" t="s">
        <v>555</v>
      </c>
      <c r="E102" s="42" t="s">
        <v>554</v>
      </c>
      <c r="F102" s="42" t="s">
        <v>553</v>
      </c>
      <c r="G102" s="43" t="s">
        <v>40</v>
      </c>
      <c r="H102" s="46">
        <v>29</v>
      </c>
      <c r="I102" s="46">
        <v>1226</v>
      </c>
      <c r="J102" s="46">
        <v>1226</v>
      </c>
      <c r="K102" s="46"/>
      <c r="L102" s="57"/>
      <c r="M102" s="46">
        <v>3096</v>
      </c>
      <c r="N102" s="45">
        <v>2.5252854812398042</v>
      </c>
      <c r="O102" s="53">
        <v>0.29200935637214215</v>
      </c>
    </row>
    <row r="103" spans="1:15" s="14" customFormat="1" ht="30" x14ac:dyDescent="0.25">
      <c r="A103" s="13">
        <v>101</v>
      </c>
      <c r="B103" s="42" t="s">
        <v>464</v>
      </c>
      <c r="C103" s="42" t="s">
        <v>499</v>
      </c>
      <c r="D103" s="42" t="s">
        <v>552</v>
      </c>
      <c r="E103" s="42" t="s">
        <v>551</v>
      </c>
      <c r="F103" s="42" t="s">
        <v>550</v>
      </c>
      <c r="G103" s="43" t="s">
        <v>40</v>
      </c>
      <c r="H103" s="46">
        <v>75</v>
      </c>
      <c r="I103" s="46">
        <v>3736</v>
      </c>
      <c r="J103" s="46">
        <v>3729</v>
      </c>
      <c r="K103" s="46">
        <v>6</v>
      </c>
      <c r="L103" s="58">
        <f t="shared" si="1"/>
        <v>5.0386294927779645E-4</v>
      </c>
      <c r="M103" s="46">
        <v>11908</v>
      </c>
      <c r="N103" s="45">
        <v>3.1873661670235545</v>
      </c>
      <c r="O103" s="53">
        <v>0.43428154631655724</v>
      </c>
    </row>
    <row r="104" spans="1:15" s="14" customFormat="1" ht="30" x14ac:dyDescent="0.25">
      <c r="A104" s="13">
        <v>102</v>
      </c>
      <c r="B104" s="42" t="s">
        <v>464</v>
      </c>
      <c r="C104" s="42" t="s">
        <v>499</v>
      </c>
      <c r="D104" s="42" t="s">
        <v>549</v>
      </c>
      <c r="E104" s="42" t="s">
        <v>548</v>
      </c>
      <c r="F104" s="42" t="s">
        <v>515</v>
      </c>
      <c r="G104" s="43" t="s">
        <v>40</v>
      </c>
      <c r="H104" s="46">
        <v>16</v>
      </c>
      <c r="I104" s="46">
        <v>537</v>
      </c>
      <c r="J104" s="46">
        <v>562</v>
      </c>
      <c r="K104" s="46"/>
      <c r="L104" s="57"/>
      <c r="M104" s="46">
        <v>2140</v>
      </c>
      <c r="N104" s="45">
        <v>3.9851024208566108</v>
      </c>
      <c r="O104" s="53">
        <v>0.3658369803063457</v>
      </c>
    </row>
    <row r="105" spans="1:15" s="14" customFormat="1" ht="30" x14ac:dyDescent="0.25">
      <c r="A105" s="13">
        <v>103</v>
      </c>
      <c r="B105" s="42" t="s">
        <v>464</v>
      </c>
      <c r="C105" s="42" t="s">
        <v>499</v>
      </c>
      <c r="D105" s="42" t="s">
        <v>547</v>
      </c>
      <c r="E105" s="42" t="s">
        <v>546</v>
      </c>
      <c r="F105" s="42" t="s">
        <v>545</v>
      </c>
      <c r="G105" s="43" t="s">
        <v>40</v>
      </c>
      <c r="H105" s="46">
        <v>25</v>
      </c>
      <c r="I105" s="46">
        <v>1297</v>
      </c>
      <c r="J105" s="46">
        <v>1291</v>
      </c>
      <c r="K105" s="46"/>
      <c r="L105" s="57"/>
      <c r="M105" s="46">
        <v>3194</v>
      </c>
      <c r="N105" s="45">
        <v>2.4626060138781805</v>
      </c>
      <c r="O105" s="53">
        <v>0.34945295404814003</v>
      </c>
    </row>
    <row r="106" spans="1:15" s="14" customFormat="1" ht="30" x14ac:dyDescent="0.25">
      <c r="A106" s="13">
        <v>104</v>
      </c>
      <c r="B106" s="42" t="s">
        <v>464</v>
      </c>
      <c r="C106" s="42" t="s">
        <v>499</v>
      </c>
      <c r="D106" s="42" t="s">
        <v>544</v>
      </c>
      <c r="E106" s="42" t="s">
        <v>543</v>
      </c>
      <c r="F106" s="42" t="s">
        <v>512</v>
      </c>
      <c r="G106" s="43" t="s">
        <v>40</v>
      </c>
      <c r="H106" s="46">
        <v>187</v>
      </c>
      <c r="I106" s="46">
        <v>6968</v>
      </c>
      <c r="J106" s="46">
        <v>6862</v>
      </c>
      <c r="K106" s="46">
        <v>106</v>
      </c>
      <c r="L106" s="58">
        <f t="shared" si="1"/>
        <v>3.3263250384410205E-3</v>
      </c>
      <c r="M106" s="46">
        <v>31867</v>
      </c>
      <c r="N106" s="45">
        <v>4.5733352468427091</v>
      </c>
      <c r="O106" s="53">
        <v>0.46611533015832152</v>
      </c>
    </row>
    <row r="107" spans="1:15" s="14" customFormat="1" ht="30" x14ac:dyDescent="0.25">
      <c r="A107" s="13">
        <v>105</v>
      </c>
      <c r="B107" s="42" t="s">
        <v>464</v>
      </c>
      <c r="C107" s="42" t="s">
        <v>499</v>
      </c>
      <c r="D107" s="42" t="s">
        <v>542</v>
      </c>
      <c r="E107" s="42" t="s">
        <v>541</v>
      </c>
      <c r="F107" s="42" t="s">
        <v>540</v>
      </c>
      <c r="G107" s="43" t="s">
        <v>40</v>
      </c>
      <c r="H107" s="46">
        <v>30</v>
      </c>
      <c r="I107" s="46">
        <v>1329</v>
      </c>
      <c r="J107" s="46">
        <v>1278</v>
      </c>
      <c r="K107" s="46">
        <v>51</v>
      </c>
      <c r="L107" s="58">
        <f t="shared" si="1"/>
        <v>9.6645821489482666E-3</v>
      </c>
      <c r="M107" s="46">
        <v>5277</v>
      </c>
      <c r="N107" s="45">
        <v>3.9706546275395036</v>
      </c>
      <c r="O107" s="53">
        <v>0.48112691466083152</v>
      </c>
    </row>
    <row r="108" spans="1:15" s="14" customFormat="1" ht="60" x14ac:dyDescent="0.25">
      <c r="A108" s="13">
        <v>106</v>
      </c>
      <c r="B108" s="42" t="s">
        <v>464</v>
      </c>
      <c r="C108" s="42" t="s">
        <v>499</v>
      </c>
      <c r="D108" s="42" t="s">
        <v>539</v>
      </c>
      <c r="E108" s="42" t="s">
        <v>538</v>
      </c>
      <c r="F108" s="42" t="s">
        <v>512</v>
      </c>
      <c r="G108" s="43" t="s">
        <v>40</v>
      </c>
      <c r="H108" s="46">
        <v>18</v>
      </c>
      <c r="I108" s="46">
        <v>637</v>
      </c>
      <c r="J108" s="46">
        <v>635</v>
      </c>
      <c r="K108" s="46">
        <v>2</v>
      </c>
      <c r="L108" s="58">
        <f t="shared" si="1"/>
        <v>1.488095238095238E-3</v>
      </c>
      <c r="M108" s="46">
        <v>1344</v>
      </c>
      <c r="N108" s="45">
        <v>2.1098901098901099</v>
      </c>
      <c r="O108" s="53">
        <v>0.20423048869438365</v>
      </c>
    </row>
    <row r="109" spans="1:15" s="14" customFormat="1" ht="45" x14ac:dyDescent="0.25">
      <c r="A109" s="13">
        <v>107</v>
      </c>
      <c r="B109" s="42" t="s">
        <v>464</v>
      </c>
      <c r="C109" s="42" t="s">
        <v>499</v>
      </c>
      <c r="D109" s="42" t="s">
        <v>537</v>
      </c>
      <c r="E109" s="42" t="s">
        <v>536</v>
      </c>
      <c r="F109" s="42" t="s">
        <v>535</v>
      </c>
      <c r="G109" s="43" t="s">
        <v>827</v>
      </c>
      <c r="H109" s="46">
        <v>87</v>
      </c>
      <c r="I109" s="46">
        <v>2547</v>
      </c>
      <c r="J109" s="46">
        <v>2532</v>
      </c>
      <c r="K109" s="46">
        <v>38</v>
      </c>
      <c r="L109" s="58">
        <f t="shared" si="1"/>
        <v>3.5355414960922963E-3</v>
      </c>
      <c r="M109" s="46">
        <v>10748</v>
      </c>
      <c r="N109" s="45">
        <v>4.2198665096191599</v>
      </c>
      <c r="O109" s="53">
        <v>0.33791091325234535</v>
      </c>
    </row>
    <row r="110" spans="1:15" s="14" customFormat="1" ht="30" x14ac:dyDescent="0.25">
      <c r="A110" s="13">
        <v>108</v>
      </c>
      <c r="B110" s="42" t="s">
        <v>464</v>
      </c>
      <c r="C110" s="42" t="s">
        <v>499</v>
      </c>
      <c r="D110" s="42" t="s">
        <v>534</v>
      </c>
      <c r="E110" s="42" t="s">
        <v>533</v>
      </c>
      <c r="F110" s="42" t="s">
        <v>532</v>
      </c>
      <c r="G110" s="43" t="s">
        <v>40</v>
      </c>
      <c r="H110" s="46">
        <v>6</v>
      </c>
      <c r="I110" s="46">
        <v>605</v>
      </c>
      <c r="J110" s="46">
        <v>605</v>
      </c>
      <c r="K110" s="46"/>
      <c r="L110" s="57"/>
      <c r="M110" s="46">
        <v>605</v>
      </c>
      <c r="N110" s="45">
        <v>1</v>
      </c>
      <c r="O110" s="53">
        <v>0.27580233406272792</v>
      </c>
    </row>
    <row r="111" spans="1:15" s="14" customFormat="1" ht="30" x14ac:dyDescent="0.25">
      <c r="A111" s="13">
        <v>109</v>
      </c>
      <c r="B111" s="42" t="s">
        <v>464</v>
      </c>
      <c r="C111" s="42" t="s">
        <v>499</v>
      </c>
      <c r="D111" s="42" t="s">
        <v>48</v>
      </c>
      <c r="E111" s="42" t="s">
        <v>47</v>
      </c>
      <c r="F111" s="42" t="s">
        <v>531</v>
      </c>
      <c r="G111" s="43" t="s">
        <v>40</v>
      </c>
      <c r="H111" s="46">
        <v>96</v>
      </c>
      <c r="I111" s="46">
        <v>3808</v>
      </c>
      <c r="J111" s="46">
        <v>3593</v>
      </c>
      <c r="K111" s="46">
        <v>162</v>
      </c>
      <c r="L111" s="58">
        <f t="shared" si="1"/>
        <v>8.6386178211486156E-3</v>
      </c>
      <c r="M111" s="46">
        <v>18753</v>
      </c>
      <c r="N111" s="45">
        <v>4.9246323529411766</v>
      </c>
      <c r="O111" s="53">
        <v>0.53431003829321655</v>
      </c>
    </row>
    <row r="112" spans="1:15" s="14" customFormat="1" ht="30" x14ac:dyDescent="0.25">
      <c r="A112" s="13">
        <v>110</v>
      </c>
      <c r="B112" s="42" t="s">
        <v>464</v>
      </c>
      <c r="C112" s="42" t="s">
        <v>499</v>
      </c>
      <c r="D112" s="42" t="s">
        <v>530</v>
      </c>
      <c r="E112" s="42" t="s">
        <v>529</v>
      </c>
      <c r="F112" s="42" t="s">
        <v>528</v>
      </c>
      <c r="G112" s="43" t="s">
        <v>40</v>
      </c>
      <c r="H112" s="45"/>
      <c r="I112" s="45"/>
      <c r="J112" s="45"/>
      <c r="K112" s="45"/>
      <c r="L112" s="57"/>
      <c r="M112" s="45"/>
      <c r="N112" s="45"/>
      <c r="O112" s="45"/>
    </row>
    <row r="113" spans="1:15" s="14" customFormat="1" ht="30" x14ac:dyDescent="0.25">
      <c r="A113" s="13">
        <v>111</v>
      </c>
      <c r="B113" s="42" t="s">
        <v>464</v>
      </c>
      <c r="C113" s="42" t="s">
        <v>499</v>
      </c>
      <c r="D113" s="42" t="s">
        <v>527</v>
      </c>
      <c r="E113" s="42" t="s">
        <v>526</v>
      </c>
      <c r="F113" s="42" t="s">
        <v>525</v>
      </c>
      <c r="G113" s="43" t="s">
        <v>40</v>
      </c>
      <c r="H113" s="46">
        <v>16</v>
      </c>
      <c r="I113" s="46">
        <v>380</v>
      </c>
      <c r="J113" s="46">
        <v>243</v>
      </c>
      <c r="K113" s="46">
        <v>149</v>
      </c>
      <c r="L113" s="58">
        <f t="shared" si="1"/>
        <v>3.2307025151777968E-2</v>
      </c>
      <c r="M113" s="46">
        <v>4612</v>
      </c>
      <c r="N113" s="45">
        <v>12.136842105263158</v>
      </c>
      <c r="O113" s="53">
        <v>0.78842997811816184</v>
      </c>
    </row>
    <row r="114" spans="1:15" s="14" customFormat="1" ht="30" x14ac:dyDescent="0.25">
      <c r="A114" s="13">
        <v>112</v>
      </c>
      <c r="B114" s="42" t="s">
        <v>464</v>
      </c>
      <c r="C114" s="42" t="s">
        <v>499</v>
      </c>
      <c r="D114" s="42" t="s">
        <v>524</v>
      </c>
      <c r="E114" s="42" t="s">
        <v>523</v>
      </c>
      <c r="F114" s="42" t="s">
        <v>512</v>
      </c>
      <c r="G114" s="43" t="s">
        <v>40</v>
      </c>
      <c r="H114" s="46">
        <v>69</v>
      </c>
      <c r="I114" s="46">
        <v>3193</v>
      </c>
      <c r="J114" s="46">
        <v>3177</v>
      </c>
      <c r="K114" s="46">
        <v>16</v>
      </c>
      <c r="L114" s="58">
        <f t="shared" si="1"/>
        <v>2.1771669614913595E-3</v>
      </c>
      <c r="M114" s="46">
        <v>7349</v>
      </c>
      <c r="N114" s="45">
        <v>2.3015972439711869</v>
      </c>
      <c r="O114" s="53">
        <v>0.29132178987092883</v>
      </c>
    </row>
    <row r="115" spans="1:15" s="14" customFormat="1" ht="30" x14ac:dyDescent="0.25">
      <c r="A115" s="13">
        <v>113</v>
      </c>
      <c r="B115" s="42" t="s">
        <v>464</v>
      </c>
      <c r="C115" s="42" t="s">
        <v>499</v>
      </c>
      <c r="D115" s="42" t="s">
        <v>522</v>
      </c>
      <c r="E115" s="42" t="s">
        <v>521</v>
      </c>
      <c r="F115" s="42" t="s">
        <v>512</v>
      </c>
      <c r="G115" s="43" t="s">
        <v>40</v>
      </c>
      <c r="H115" s="46">
        <v>20</v>
      </c>
      <c r="I115" s="46">
        <v>880</v>
      </c>
      <c r="J115" s="46">
        <v>873</v>
      </c>
      <c r="K115" s="46">
        <v>11</v>
      </c>
      <c r="L115" s="58">
        <f t="shared" si="1"/>
        <v>2.1293070073557878E-3</v>
      </c>
      <c r="M115" s="46">
        <v>5166</v>
      </c>
      <c r="N115" s="45">
        <v>5.8704545454545451</v>
      </c>
      <c r="O115" s="53">
        <v>0.70650984682713347</v>
      </c>
    </row>
    <row r="116" spans="1:15" s="14" customFormat="1" ht="45" x14ac:dyDescent="0.25">
      <c r="A116" s="13">
        <v>114</v>
      </c>
      <c r="B116" s="42" t="s">
        <v>464</v>
      </c>
      <c r="C116" s="42" t="s">
        <v>499</v>
      </c>
      <c r="D116" s="42" t="s">
        <v>520</v>
      </c>
      <c r="E116" s="42" t="s">
        <v>519</v>
      </c>
      <c r="F116" s="42" t="s">
        <v>518</v>
      </c>
      <c r="G116" s="43" t="s">
        <v>40</v>
      </c>
      <c r="H116" s="46">
        <v>84</v>
      </c>
      <c r="I116" s="46">
        <v>3118</v>
      </c>
      <c r="J116" s="46">
        <v>2967</v>
      </c>
      <c r="K116" s="46">
        <v>108</v>
      </c>
      <c r="L116" s="58">
        <f t="shared" si="1"/>
        <v>6.5974343310934635E-3</v>
      </c>
      <c r="M116" s="46">
        <v>16370</v>
      </c>
      <c r="N116" s="45">
        <v>5.2501603592046182</v>
      </c>
      <c r="O116" s="53">
        <v>0.53304418047306446</v>
      </c>
    </row>
    <row r="117" spans="1:15" s="14" customFormat="1" ht="30" x14ac:dyDescent="0.25">
      <c r="A117" s="13">
        <v>115</v>
      </c>
      <c r="B117" s="42" t="s">
        <v>464</v>
      </c>
      <c r="C117" s="42" t="s">
        <v>499</v>
      </c>
      <c r="D117" s="42" t="s">
        <v>517</v>
      </c>
      <c r="E117" s="42" t="s">
        <v>516</v>
      </c>
      <c r="F117" s="42" t="s">
        <v>515</v>
      </c>
      <c r="G117" s="43" t="s">
        <v>40</v>
      </c>
      <c r="H117" s="46">
        <v>48</v>
      </c>
      <c r="I117" s="46">
        <v>2057</v>
      </c>
      <c r="J117" s="46">
        <v>2011</v>
      </c>
      <c r="K117" s="46">
        <v>46</v>
      </c>
      <c r="L117" s="58">
        <f t="shared" si="1"/>
        <v>4.9077136455777234E-3</v>
      </c>
      <c r="M117" s="46">
        <v>9373</v>
      </c>
      <c r="N117" s="45">
        <v>4.5566358774914928</v>
      </c>
      <c r="O117" s="53">
        <v>0.53411059445660103</v>
      </c>
    </row>
    <row r="118" spans="1:15" s="14" customFormat="1" ht="45" x14ac:dyDescent="0.25">
      <c r="A118" s="13">
        <v>116</v>
      </c>
      <c r="B118" s="42" t="s">
        <v>464</v>
      </c>
      <c r="C118" s="42" t="s">
        <v>499</v>
      </c>
      <c r="D118" s="42" t="s">
        <v>514</v>
      </c>
      <c r="E118" s="42" t="s">
        <v>513</v>
      </c>
      <c r="F118" s="42" t="s">
        <v>512</v>
      </c>
      <c r="G118" s="43" t="s">
        <v>40</v>
      </c>
      <c r="H118" s="46">
        <v>337</v>
      </c>
      <c r="I118" s="46">
        <v>12183</v>
      </c>
      <c r="J118" s="46">
        <v>11675</v>
      </c>
      <c r="K118" s="46">
        <v>508</v>
      </c>
      <c r="L118" s="58">
        <f t="shared" si="1"/>
        <v>8.4487834084521103E-3</v>
      </c>
      <c r="M118" s="46">
        <v>60127</v>
      </c>
      <c r="N118" s="45">
        <v>4.9353197077895432</v>
      </c>
      <c r="O118" s="53">
        <v>0.488015310793525</v>
      </c>
    </row>
    <row r="119" spans="1:15" s="14" customFormat="1" ht="30" x14ac:dyDescent="0.25">
      <c r="A119" s="13">
        <v>117</v>
      </c>
      <c r="B119" s="42" t="s">
        <v>464</v>
      </c>
      <c r="C119" s="42" t="s">
        <v>499</v>
      </c>
      <c r="D119" s="42" t="s">
        <v>511</v>
      </c>
      <c r="E119" s="42" t="s">
        <v>510</v>
      </c>
      <c r="F119" s="42" t="s">
        <v>509</v>
      </c>
      <c r="G119" s="43" t="s">
        <v>40</v>
      </c>
      <c r="H119" s="46">
        <v>21</v>
      </c>
      <c r="I119" s="46">
        <v>590</v>
      </c>
      <c r="J119" s="46">
        <v>532</v>
      </c>
      <c r="K119" s="46">
        <v>58</v>
      </c>
      <c r="L119" s="58">
        <f t="shared" si="1"/>
        <v>2.7140851661207301E-2</v>
      </c>
      <c r="M119" s="46">
        <v>2137</v>
      </c>
      <c r="N119" s="45">
        <v>3.6220338983050846</v>
      </c>
      <c r="O119" s="53">
        <v>0.278342190267792</v>
      </c>
    </row>
    <row r="120" spans="1:15" s="14" customFormat="1" ht="30" x14ac:dyDescent="0.25">
      <c r="A120" s="13">
        <v>118</v>
      </c>
      <c r="B120" s="42" t="s">
        <v>464</v>
      </c>
      <c r="C120" s="42" t="s">
        <v>499</v>
      </c>
      <c r="D120" s="42" t="s">
        <v>508</v>
      </c>
      <c r="E120" s="42" t="s">
        <v>507</v>
      </c>
      <c r="F120" s="42" t="s">
        <v>506</v>
      </c>
      <c r="G120" s="43" t="s">
        <v>40</v>
      </c>
      <c r="H120" s="46">
        <v>21</v>
      </c>
      <c r="I120" s="46">
        <v>2847</v>
      </c>
      <c r="J120" s="46">
        <v>2846</v>
      </c>
      <c r="K120" s="46">
        <v>1</v>
      </c>
      <c r="L120" s="58">
        <f t="shared" si="1"/>
        <v>3.3681374200067362E-4</v>
      </c>
      <c r="M120" s="46">
        <v>2969</v>
      </c>
      <c r="N120" s="45">
        <v>1.0428521250439058</v>
      </c>
      <c r="O120" s="53">
        <v>0.38670938835052615</v>
      </c>
    </row>
    <row r="121" spans="1:15" s="14" customFormat="1" ht="30" x14ac:dyDescent="0.25">
      <c r="A121" s="13">
        <v>119</v>
      </c>
      <c r="B121" s="42" t="s">
        <v>464</v>
      </c>
      <c r="C121" s="42" t="s">
        <v>499</v>
      </c>
      <c r="D121" s="42" t="s">
        <v>505</v>
      </c>
      <c r="E121" s="42" t="s">
        <v>504</v>
      </c>
      <c r="F121" s="42" t="s">
        <v>503</v>
      </c>
      <c r="G121" s="43" t="s">
        <v>40</v>
      </c>
      <c r="H121" s="46">
        <v>10</v>
      </c>
      <c r="I121" s="46">
        <v>500</v>
      </c>
      <c r="J121" s="46">
        <v>500</v>
      </c>
      <c r="K121" s="46"/>
      <c r="L121" s="57"/>
      <c r="M121" s="46">
        <v>1118</v>
      </c>
      <c r="N121" s="45">
        <v>2.2360000000000002</v>
      </c>
      <c r="O121" s="53">
        <v>0.30579868708971553</v>
      </c>
    </row>
    <row r="122" spans="1:15" s="14" customFormat="1" ht="30" x14ac:dyDescent="0.25">
      <c r="A122" s="13">
        <v>120</v>
      </c>
      <c r="B122" s="42" t="s">
        <v>464</v>
      </c>
      <c r="C122" s="42" t="s">
        <v>499</v>
      </c>
      <c r="D122" s="42" t="s">
        <v>502</v>
      </c>
      <c r="E122" s="42" t="s">
        <v>501</v>
      </c>
      <c r="F122" s="42" t="s">
        <v>500</v>
      </c>
      <c r="G122" s="43" t="s">
        <v>40</v>
      </c>
      <c r="H122" s="46">
        <v>23</v>
      </c>
      <c r="I122" s="46">
        <v>502</v>
      </c>
      <c r="J122" s="46">
        <v>480</v>
      </c>
      <c r="K122" s="46">
        <v>19</v>
      </c>
      <c r="L122" s="58">
        <f t="shared" si="1"/>
        <v>6.4625850340136052E-3</v>
      </c>
      <c r="M122" s="46">
        <v>2940</v>
      </c>
      <c r="N122" s="45">
        <v>5.856573705179283</v>
      </c>
      <c r="O122" s="53">
        <v>0.3496337170583198</v>
      </c>
    </row>
    <row r="123" spans="1:15" s="14" customFormat="1" ht="30" x14ac:dyDescent="0.25">
      <c r="A123" s="13">
        <v>121</v>
      </c>
      <c r="B123" s="42" t="s">
        <v>464</v>
      </c>
      <c r="C123" s="42" t="s">
        <v>499</v>
      </c>
      <c r="D123" s="42" t="s">
        <v>498</v>
      </c>
      <c r="E123" s="42" t="s">
        <v>497</v>
      </c>
      <c r="F123" s="42" t="s">
        <v>496</v>
      </c>
      <c r="G123" s="43" t="s">
        <v>40</v>
      </c>
      <c r="H123" s="45"/>
      <c r="I123" s="45"/>
      <c r="J123" s="45"/>
      <c r="K123" s="45"/>
      <c r="L123" s="57"/>
      <c r="M123" s="45"/>
      <c r="N123" s="45"/>
      <c r="O123" s="53"/>
    </row>
    <row r="124" spans="1:15" s="14" customFormat="1" ht="30" x14ac:dyDescent="0.25">
      <c r="A124" s="13">
        <v>122</v>
      </c>
      <c r="B124" s="42" t="s">
        <v>464</v>
      </c>
      <c r="C124" s="42" t="s">
        <v>463</v>
      </c>
      <c r="D124" s="42" t="s">
        <v>495</v>
      </c>
      <c r="E124" s="42" t="s">
        <v>494</v>
      </c>
      <c r="F124" s="42" t="s">
        <v>493</v>
      </c>
      <c r="G124" s="43" t="s">
        <v>40</v>
      </c>
      <c r="H124" s="46">
        <v>4</v>
      </c>
      <c r="I124" s="46">
        <v>129</v>
      </c>
      <c r="J124" s="46">
        <v>129</v>
      </c>
      <c r="K124" s="46"/>
      <c r="L124" s="57"/>
      <c r="M124" s="46">
        <v>129</v>
      </c>
      <c r="N124" s="45">
        <v>1</v>
      </c>
      <c r="O124" s="53">
        <v>8.8211159737417943E-2</v>
      </c>
    </row>
    <row r="125" spans="1:15" s="14" customFormat="1" ht="30" x14ac:dyDescent="0.25">
      <c r="A125" s="13">
        <v>123</v>
      </c>
      <c r="B125" s="42" t="s">
        <v>464</v>
      </c>
      <c r="C125" s="42" t="s">
        <v>489</v>
      </c>
      <c r="D125" s="42" t="s">
        <v>492</v>
      </c>
      <c r="E125" s="42" t="s">
        <v>491</v>
      </c>
      <c r="F125" s="42" t="s">
        <v>490</v>
      </c>
      <c r="G125" s="43" t="s">
        <v>40</v>
      </c>
      <c r="H125" s="46">
        <v>206</v>
      </c>
      <c r="I125" s="46">
        <v>3242</v>
      </c>
      <c r="J125" s="46">
        <v>3022</v>
      </c>
      <c r="K125" s="46">
        <v>220</v>
      </c>
      <c r="L125" s="58">
        <f t="shared" si="1"/>
        <v>1.4487027525352298E-2</v>
      </c>
      <c r="M125" s="46">
        <v>15186</v>
      </c>
      <c r="N125" s="45">
        <v>4.6841455891425046</v>
      </c>
      <c r="O125" s="53">
        <v>0.20163688895498288</v>
      </c>
    </row>
    <row r="126" spans="1:15" s="14" customFormat="1" ht="30" x14ac:dyDescent="0.25">
      <c r="A126" s="13">
        <v>124</v>
      </c>
      <c r="B126" s="42" t="s">
        <v>464</v>
      </c>
      <c r="C126" s="42" t="s">
        <v>489</v>
      </c>
      <c r="D126" s="42" t="s">
        <v>488</v>
      </c>
      <c r="E126" s="42" t="s">
        <v>487</v>
      </c>
      <c r="F126" s="42" t="s">
        <v>486</v>
      </c>
      <c r="G126" s="43" t="s">
        <v>40</v>
      </c>
      <c r="H126" s="46">
        <v>134</v>
      </c>
      <c r="I126" s="46">
        <v>4544</v>
      </c>
      <c r="J126" s="46">
        <v>4544</v>
      </c>
      <c r="K126" s="46">
        <v>8</v>
      </c>
      <c r="L126" s="58">
        <f t="shared" si="1"/>
        <v>5.7212329256954879E-4</v>
      </c>
      <c r="M126" s="46">
        <v>13983</v>
      </c>
      <c r="N126" s="45">
        <v>3.077244718309859</v>
      </c>
      <c r="O126" s="53">
        <v>0.28542326659917044</v>
      </c>
    </row>
    <row r="127" spans="1:15" s="14" customFormat="1" ht="30" x14ac:dyDescent="0.25">
      <c r="A127" s="13">
        <v>125</v>
      </c>
      <c r="B127" s="42" t="s">
        <v>464</v>
      </c>
      <c r="C127" s="42" t="s">
        <v>485</v>
      </c>
      <c r="D127" s="42" t="s">
        <v>484</v>
      </c>
      <c r="E127" s="42" t="s">
        <v>483</v>
      </c>
      <c r="F127" s="42" t="s">
        <v>482</v>
      </c>
      <c r="G127" s="43" t="s">
        <v>40</v>
      </c>
      <c r="H127" s="46">
        <v>7</v>
      </c>
      <c r="I127" s="46">
        <v>121</v>
      </c>
      <c r="J127" s="46">
        <v>121</v>
      </c>
      <c r="K127" s="46"/>
      <c r="L127" s="57"/>
      <c r="M127" s="46">
        <v>166</v>
      </c>
      <c r="N127" s="45">
        <v>1.3719008264462811</v>
      </c>
      <c r="O127" s="53">
        <v>6.4864020006251952E-2</v>
      </c>
    </row>
    <row r="128" spans="1:15" s="14" customFormat="1" ht="30" x14ac:dyDescent="0.25">
      <c r="A128" s="13">
        <v>126</v>
      </c>
      <c r="B128" s="42" t="s">
        <v>464</v>
      </c>
      <c r="C128" s="42" t="s">
        <v>463</v>
      </c>
      <c r="D128" s="42" t="s">
        <v>481</v>
      </c>
      <c r="E128" s="42" t="s">
        <v>480</v>
      </c>
      <c r="F128" s="42" t="s">
        <v>479</v>
      </c>
      <c r="G128" s="43" t="s">
        <v>40</v>
      </c>
      <c r="H128" s="46">
        <v>83</v>
      </c>
      <c r="I128" s="46">
        <v>3471</v>
      </c>
      <c r="J128" s="46">
        <v>3482</v>
      </c>
      <c r="K128" s="46">
        <v>1</v>
      </c>
      <c r="L128" s="58">
        <f t="shared" si="1"/>
        <v>8.8841506751954511E-5</v>
      </c>
      <c r="M128" s="46">
        <v>11256</v>
      </c>
      <c r="N128" s="45">
        <v>3.2428694900605013</v>
      </c>
      <c r="O128" s="53">
        <v>0.37093670085154617</v>
      </c>
    </row>
    <row r="129" spans="1:15" s="14" customFormat="1" ht="30" x14ac:dyDescent="0.25">
      <c r="A129" s="13">
        <v>127</v>
      </c>
      <c r="B129" s="42" t="s">
        <v>464</v>
      </c>
      <c r="C129" s="42" t="s">
        <v>463</v>
      </c>
      <c r="D129" s="42" t="s">
        <v>478</v>
      </c>
      <c r="E129" s="42" t="s">
        <v>477</v>
      </c>
      <c r="F129" s="42" t="s">
        <v>476</v>
      </c>
      <c r="G129" s="43" t="s">
        <v>40</v>
      </c>
      <c r="H129" s="46">
        <v>3</v>
      </c>
      <c r="I129" s="46">
        <v>333</v>
      </c>
      <c r="J129" s="46">
        <v>333</v>
      </c>
      <c r="K129" s="46"/>
      <c r="L129" s="57"/>
      <c r="M129" s="46">
        <v>333</v>
      </c>
      <c r="N129" s="45">
        <v>1</v>
      </c>
      <c r="O129" s="53">
        <v>0.30361050328227568</v>
      </c>
    </row>
    <row r="130" spans="1:15" s="14" customFormat="1" ht="45" x14ac:dyDescent="0.25">
      <c r="A130" s="13">
        <v>128</v>
      </c>
      <c r="B130" s="42" t="s">
        <v>464</v>
      </c>
      <c r="C130" s="42" t="s">
        <v>463</v>
      </c>
      <c r="D130" s="42" t="s">
        <v>475</v>
      </c>
      <c r="E130" s="42" t="s">
        <v>474</v>
      </c>
      <c r="F130" s="42" t="s">
        <v>468</v>
      </c>
      <c r="G130" s="43" t="s">
        <v>40</v>
      </c>
      <c r="H130" s="46">
        <v>13</v>
      </c>
      <c r="I130" s="46">
        <v>1946</v>
      </c>
      <c r="J130" s="46">
        <v>1946</v>
      </c>
      <c r="K130" s="46"/>
      <c r="L130" s="57"/>
      <c r="M130" s="46">
        <v>1951</v>
      </c>
      <c r="N130" s="45">
        <v>1.0025693730729701</v>
      </c>
      <c r="O130" s="53">
        <v>0.41049486618414405</v>
      </c>
    </row>
    <row r="131" spans="1:15" s="14" customFormat="1" ht="30" x14ac:dyDescent="0.25">
      <c r="A131" s="13">
        <v>129</v>
      </c>
      <c r="B131" s="42" t="s">
        <v>464</v>
      </c>
      <c r="C131" s="42" t="s">
        <v>463</v>
      </c>
      <c r="D131" s="42" t="s">
        <v>473</v>
      </c>
      <c r="E131" s="42" t="s">
        <v>472</v>
      </c>
      <c r="F131" s="42" t="s">
        <v>471</v>
      </c>
      <c r="G131" s="43" t="s">
        <v>40</v>
      </c>
      <c r="H131" s="46">
        <v>128</v>
      </c>
      <c r="I131" s="46">
        <v>4912</v>
      </c>
      <c r="J131" s="46">
        <v>4881</v>
      </c>
      <c r="K131" s="46">
        <v>38</v>
      </c>
      <c r="L131" s="58">
        <f t="shared" si="1"/>
        <v>1.8724746230412931E-3</v>
      </c>
      <c r="M131" s="46">
        <v>20294</v>
      </c>
      <c r="N131" s="45">
        <v>4.131514657980456</v>
      </c>
      <c r="O131" s="53">
        <v>0.43366213074398247</v>
      </c>
    </row>
    <row r="132" spans="1:15" s="14" customFormat="1" ht="30" x14ac:dyDescent="0.25">
      <c r="A132" s="13">
        <v>130</v>
      </c>
      <c r="B132" s="42" t="s">
        <v>464</v>
      </c>
      <c r="C132" s="42" t="s">
        <v>463</v>
      </c>
      <c r="D132" s="42" t="s">
        <v>470</v>
      </c>
      <c r="E132" s="42" t="s">
        <v>469</v>
      </c>
      <c r="F132" s="42" t="s">
        <v>468</v>
      </c>
      <c r="G132" s="43" t="s">
        <v>40</v>
      </c>
      <c r="H132" s="46">
        <v>123</v>
      </c>
      <c r="I132" s="46">
        <v>4738</v>
      </c>
      <c r="J132" s="46">
        <v>4552</v>
      </c>
      <c r="K132" s="46">
        <v>186</v>
      </c>
      <c r="L132" s="58">
        <f t="shared" ref="L132:L194" si="2">K132/M132</f>
        <v>9.1002495229707912E-3</v>
      </c>
      <c r="M132" s="46">
        <v>20439</v>
      </c>
      <c r="N132" s="45">
        <v>4.3138455044322495</v>
      </c>
      <c r="O132" s="53">
        <v>0.45451513049047332</v>
      </c>
    </row>
    <row r="133" spans="1:15" s="14" customFormat="1" ht="45" x14ac:dyDescent="0.25">
      <c r="A133" s="13">
        <v>131</v>
      </c>
      <c r="B133" s="42" t="s">
        <v>464</v>
      </c>
      <c r="C133" s="42" t="s">
        <v>463</v>
      </c>
      <c r="D133" s="42" t="s">
        <v>467</v>
      </c>
      <c r="E133" s="42" t="s">
        <v>466</v>
      </c>
      <c r="F133" s="42" t="s">
        <v>465</v>
      </c>
      <c r="G133" s="43" t="s">
        <v>40</v>
      </c>
      <c r="H133" s="46">
        <v>8</v>
      </c>
      <c r="I133" s="46">
        <v>12</v>
      </c>
      <c r="J133" s="46">
        <v>12</v>
      </c>
      <c r="K133" s="46"/>
      <c r="L133" s="57"/>
      <c r="M133" s="46">
        <v>81</v>
      </c>
      <c r="N133" s="45">
        <v>6.75</v>
      </c>
      <c r="O133" s="53">
        <v>2.7694201312910283E-2</v>
      </c>
    </row>
    <row r="134" spans="1:15" s="14" customFormat="1" ht="30" x14ac:dyDescent="0.25">
      <c r="A134" s="13">
        <v>132</v>
      </c>
      <c r="B134" s="42" t="s">
        <v>464</v>
      </c>
      <c r="C134" s="42" t="s">
        <v>463</v>
      </c>
      <c r="D134" s="42" t="s">
        <v>462</v>
      </c>
      <c r="E134" s="42" t="s">
        <v>461</v>
      </c>
      <c r="F134" s="42" t="s">
        <v>460</v>
      </c>
      <c r="G134" s="43" t="s">
        <v>40</v>
      </c>
      <c r="H134" s="46">
        <v>145</v>
      </c>
      <c r="I134" s="46">
        <v>6538</v>
      </c>
      <c r="J134" s="46">
        <v>6374</v>
      </c>
      <c r="K134" s="46">
        <v>161</v>
      </c>
      <c r="L134" s="58">
        <f t="shared" si="2"/>
        <v>6.1001022998522338E-3</v>
      </c>
      <c r="M134" s="46">
        <v>26393</v>
      </c>
      <c r="N134" s="45">
        <v>4.0368614255123889</v>
      </c>
      <c r="O134" s="53">
        <v>0.49786840715309738</v>
      </c>
    </row>
    <row r="135" spans="1:15" s="14" customFormat="1" ht="45" x14ac:dyDescent="0.25">
      <c r="A135" s="13">
        <v>133</v>
      </c>
      <c r="B135" s="42" t="s">
        <v>407</v>
      </c>
      <c r="C135" s="42" t="s">
        <v>420</v>
      </c>
      <c r="D135" s="42" t="s">
        <v>459</v>
      </c>
      <c r="E135" s="42" t="s">
        <v>458</v>
      </c>
      <c r="F135" s="42" t="s">
        <v>457</v>
      </c>
      <c r="G135" s="43" t="s">
        <v>40</v>
      </c>
      <c r="H135" s="46">
        <v>139</v>
      </c>
      <c r="I135" s="46">
        <v>5313</v>
      </c>
      <c r="J135" s="46">
        <v>5085</v>
      </c>
      <c r="K135" s="46">
        <v>190</v>
      </c>
      <c r="L135" s="58">
        <f t="shared" si="2"/>
        <v>7.9788350900768489E-3</v>
      </c>
      <c r="M135" s="46">
        <v>23813</v>
      </c>
      <c r="N135" s="45">
        <v>4.4820252211556557</v>
      </c>
      <c r="O135" s="53">
        <v>0.46859011696550851</v>
      </c>
    </row>
    <row r="136" spans="1:15" s="14" customFormat="1" ht="30" x14ac:dyDescent="0.25">
      <c r="A136" s="13">
        <v>134</v>
      </c>
      <c r="B136" s="42" t="s">
        <v>407</v>
      </c>
      <c r="C136" s="42" t="s">
        <v>420</v>
      </c>
      <c r="D136" s="42" t="s">
        <v>48</v>
      </c>
      <c r="E136" s="42" t="s">
        <v>47</v>
      </c>
      <c r="F136" s="42" t="s">
        <v>456</v>
      </c>
      <c r="G136" s="43" t="s">
        <v>40</v>
      </c>
      <c r="H136" s="46">
        <v>160</v>
      </c>
      <c r="I136" s="46">
        <v>8195</v>
      </c>
      <c r="J136" s="46">
        <v>8073</v>
      </c>
      <c r="K136" s="46">
        <v>16</v>
      </c>
      <c r="L136" s="58">
        <f t="shared" si="2"/>
        <v>4.9817853473238473E-4</v>
      </c>
      <c r="M136" s="46">
        <v>32117</v>
      </c>
      <c r="N136" s="45">
        <v>3.9190970103721781</v>
      </c>
      <c r="O136" s="53">
        <v>0.54904608862144411</v>
      </c>
    </row>
    <row r="137" spans="1:15" s="14" customFormat="1" ht="30" x14ac:dyDescent="0.25">
      <c r="A137" s="13">
        <v>135</v>
      </c>
      <c r="B137" s="42" t="s">
        <v>407</v>
      </c>
      <c r="C137" s="42" t="s">
        <v>420</v>
      </c>
      <c r="D137" s="42" t="s">
        <v>48</v>
      </c>
      <c r="E137" s="42" t="s">
        <v>47</v>
      </c>
      <c r="F137" s="42" t="s">
        <v>455</v>
      </c>
      <c r="G137" s="43" t="s">
        <v>40</v>
      </c>
      <c r="H137" s="46">
        <v>135</v>
      </c>
      <c r="I137" s="46">
        <v>6057</v>
      </c>
      <c r="J137" s="46">
        <v>5557</v>
      </c>
      <c r="K137" s="46">
        <v>307</v>
      </c>
      <c r="L137" s="58">
        <f t="shared" si="2"/>
        <v>1.2069982307843523E-2</v>
      </c>
      <c r="M137" s="46">
        <v>25435</v>
      </c>
      <c r="N137" s="45">
        <v>4.199273567772825</v>
      </c>
      <c r="O137" s="53">
        <v>0.51533754761325878</v>
      </c>
    </row>
    <row r="138" spans="1:15" s="14" customFormat="1" ht="30" x14ac:dyDescent="0.25">
      <c r="A138" s="13">
        <v>136</v>
      </c>
      <c r="B138" s="42" t="s">
        <v>407</v>
      </c>
      <c r="C138" s="42" t="s">
        <v>420</v>
      </c>
      <c r="D138" s="42" t="s">
        <v>454</v>
      </c>
      <c r="E138" s="42" t="s">
        <v>453</v>
      </c>
      <c r="F138" s="42" t="s">
        <v>452</v>
      </c>
      <c r="G138" s="43" t="s">
        <v>77</v>
      </c>
      <c r="H138" s="46">
        <v>80</v>
      </c>
      <c r="I138" s="46">
        <v>4682</v>
      </c>
      <c r="J138" s="46">
        <v>4525</v>
      </c>
      <c r="K138" s="46">
        <v>167</v>
      </c>
      <c r="L138" s="58">
        <f t="shared" si="2"/>
        <v>8.0447035020954766E-3</v>
      </c>
      <c r="M138" s="46">
        <v>20759</v>
      </c>
      <c r="N138" s="45">
        <v>4.4337889790687743</v>
      </c>
      <c r="O138" s="53">
        <v>0.70975793216630201</v>
      </c>
    </row>
    <row r="139" spans="1:15" s="14" customFormat="1" ht="45" x14ac:dyDescent="0.25">
      <c r="A139" s="13">
        <v>137</v>
      </c>
      <c r="B139" s="42" t="s">
        <v>407</v>
      </c>
      <c r="C139" s="42" t="s">
        <v>420</v>
      </c>
      <c r="D139" s="42" t="s">
        <v>451</v>
      </c>
      <c r="E139" s="42" t="s">
        <v>450</v>
      </c>
      <c r="F139" s="42" t="s">
        <v>449</v>
      </c>
      <c r="G139" s="43" t="s">
        <v>40</v>
      </c>
      <c r="H139" s="46">
        <v>8</v>
      </c>
      <c r="I139" s="46">
        <v>652</v>
      </c>
      <c r="J139" s="46">
        <v>652</v>
      </c>
      <c r="K139" s="46"/>
      <c r="L139" s="57"/>
      <c r="M139" s="46">
        <v>652</v>
      </c>
      <c r="N139" s="45">
        <v>1</v>
      </c>
      <c r="O139" s="53">
        <v>0.22292122538293216</v>
      </c>
    </row>
    <row r="140" spans="1:15" s="14" customFormat="1" ht="45" x14ac:dyDescent="0.25">
      <c r="A140" s="13">
        <v>138</v>
      </c>
      <c r="B140" s="42" t="s">
        <v>407</v>
      </c>
      <c r="C140" s="42" t="s">
        <v>420</v>
      </c>
      <c r="D140" s="42" t="s">
        <v>448</v>
      </c>
      <c r="E140" s="42" t="s">
        <v>447</v>
      </c>
      <c r="F140" s="42" t="s">
        <v>446</v>
      </c>
      <c r="G140" s="43" t="s">
        <v>40</v>
      </c>
      <c r="H140" s="46">
        <v>60</v>
      </c>
      <c r="I140" s="46">
        <v>1399</v>
      </c>
      <c r="J140" s="46">
        <v>1389</v>
      </c>
      <c r="K140" s="46"/>
      <c r="L140" s="57"/>
      <c r="M140" s="46">
        <v>2787</v>
      </c>
      <c r="N140" s="45">
        <v>1.9921372408863474</v>
      </c>
      <c r="O140" s="53">
        <v>0.12705142231947483</v>
      </c>
    </row>
    <row r="141" spans="1:15" s="14" customFormat="1" x14ac:dyDescent="0.25">
      <c r="A141" s="13">
        <v>139</v>
      </c>
      <c r="B141" s="42" t="s">
        <v>407</v>
      </c>
      <c r="C141" s="42" t="s">
        <v>420</v>
      </c>
      <c r="D141" s="42" t="s">
        <v>445</v>
      </c>
      <c r="E141" s="42" t="s">
        <v>444</v>
      </c>
      <c r="F141" s="42" t="s">
        <v>443</v>
      </c>
      <c r="G141" s="43" t="s">
        <v>40</v>
      </c>
      <c r="H141" s="46">
        <v>160</v>
      </c>
      <c r="I141" s="46">
        <v>620</v>
      </c>
      <c r="J141" s="46">
        <v>642</v>
      </c>
      <c r="K141" s="46"/>
      <c r="L141" s="57"/>
      <c r="M141" s="46">
        <v>54778</v>
      </c>
      <c r="N141" s="45">
        <v>88.351612903225814</v>
      </c>
      <c r="O141" s="53">
        <v>0.93644009846827125</v>
      </c>
    </row>
    <row r="142" spans="1:15" s="14" customFormat="1" ht="60" x14ac:dyDescent="0.25">
      <c r="A142" s="13">
        <v>140</v>
      </c>
      <c r="B142" s="42" t="s">
        <v>407</v>
      </c>
      <c r="C142" s="42" t="s">
        <v>420</v>
      </c>
      <c r="D142" s="42" t="s">
        <v>441</v>
      </c>
      <c r="E142" s="42" t="s">
        <v>440</v>
      </c>
      <c r="F142" s="42" t="s">
        <v>442</v>
      </c>
      <c r="G142" s="43" t="s">
        <v>77</v>
      </c>
      <c r="H142" s="45"/>
      <c r="I142" s="45"/>
      <c r="J142" s="45"/>
      <c r="K142" s="45"/>
      <c r="L142" s="57"/>
      <c r="M142" s="45"/>
      <c r="N142" s="45"/>
      <c r="O142" s="53"/>
    </row>
    <row r="143" spans="1:15" s="14" customFormat="1" ht="60" x14ac:dyDescent="0.25">
      <c r="A143" s="13">
        <v>141</v>
      </c>
      <c r="B143" s="42" t="s">
        <v>407</v>
      </c>
      <c r="C143" s="42" t="s">
        <v>420</v>
      </c>
      <c r="D143" s="42" t="s">
        <v>441</v>
      </c>
      <c r="E143" s="42" t="s">
        <v>440</v>
      </c>
      <c r="F143" s="42" t="s">
        <v>439</v>
      </c>
      <c r="G143" s="43" t="s">
        <v>77</v>
      </c>
      <c r="H143" s="46">
        <v>90</v>
      </c>
      <c r="I143" s="46">
        <v>642</v>
      </c>
      <c r="J143" s="46">
        <v>609</v>
      </c>
      <c r="K143" s="46">
        <v>1</v>
      </c>
      <c r="L143" s="58">
        <f t="shared" si="2"/>
        <v>5.4086213424198172E-5</v>
      </c>
      <c r="M143" s="46">
        <v>18489</v>
      </c>
      <c r="N143" s="45">
        <v>28.799065420560748</v>
      </c>
      <c r="O143" s="53">
        <v>0.56190736688548504</v>
      </c>
    </row>
    <row r="144" spans="1:15" s="14" customFormat="1" ht="30" x14ac:dyDescent="0.25">
      <c r="A144" s="13">
        <v>142</v>
      </c>
      <c r="B144" s="42" t="s">
        <v>407</v>
      </c>
      <c r="C144" s="42" t="s">
        <v>420</v>
      </c>
      <c r="D144" s="42" t="s">
        <v>438</v>
      </c>
      <c r="E144" s="42" t="s">
        <v>437</v>
      </c>
      <c r="F144" s="42" t="s">
        <v>436</v>
      </c>
      <c r="G144" s="43" t="s">
        <v>40</v>
      </c>
      <c r="H144" s="46">
        <v>40</v>
      </c>
      <c r="I144" s="46">
        <v>4969</v>
      </c>
      <c r="J144" s="46">
        <v>4888</v>
      </c>
      <c r="K144" s="46">
        <v>81</v>
      </c>
      <c r="L144" s="58">
        <f t="shared" si="2"/>
        <v>9.718056388722255E-3</v>
      </c>
      <c r="M144" s="46">
        <v>8335</v>
      </c>
      <c r="N144" s="45">
        <v>1.6773998792513585</v>
      </c>
      <c r="O144" s="53">
        <v>0.56995350109409182</v>
      </c>
    </row>
    <row r="145" spans="1:15" s="14" customFormat="1" ht="30" x14ac:dyDescent="0.25">
      <c r="A145" s="13">
        <v>143</v>
      </c>
      <c r="B145" s="42" t="s">
        <v>407</v>
      </c>
      <c r="C145" s="42" t="s">
        <v>420</v>
      </c>
      <c r="D145" s="42" t="s">
        <v>435</v>
      </c>
      <c r="E145" s="42" t="s">
        <v>434</v>
      </c>
      <c r="F145" s="42" t="s">
        <v>433</v>
      </c>
      <c r="G145" s="43" t="s">
        <v>40</v>
      </c>
      <c r="H145" s="46">
        <v>140</v>
      </c>
      <c r="I145" s="46">
        <v>9654</v>
      </c>
      <c r="J145" s="46">
        <v>9502</v>
      </c>
      <c r="K145" s="46">
        <v>162</v>
      </c>
      <c r="L145" s="58">
        <f t="shared" si="2"/>
        <v>4.5828736315030125E-3</v>
      </c>
      <c r="M145" s="46">
        <v>35349</v>
      </c>
      <c r="N145" s="45">
        <v>3.6615910503418272</v>
      </c>
      <c r="O145" s="53">
        <v>0.69062597686777116</v>
      </c>
    </row>
    <row r="146" spans="1:15" s="14" customFormat="1" ht="30" x14ac:dyDescent="0.25">
      <c r="A146" s="13">
        <v>144</v>
      </c>
      <c r="B146" s="42" t="s">
        <v>407</v>
      </c>
      <c r="C146" s="42" t="s">
        <v>420</v>
      </c>
      <c r="D146" s="42" t="s">
        <v>432</v>
      </c>
      <c r="E146" s="42" t="s">
        <v>431</v>
      </c>
      <c r="F146" s="42" t="s">
        <v>430</v>
      </c>
      <c r="G146" s="43" t="s">
        <v>40</v>
      </c>
      <c r="H146" s="46">
        <v>52</v>
      </c>
      <c r="I146" s="46">
        <v>1126</v>
      </c>
      <c r="J146" s="46">
        <v>1126</v>
      </c>
      <c r="K146" s="46"/>
      <c r="L146" s="57"/>
      <c r="M146" s="46">
        <v>4174</v>
      </c>
      <c r="N146" s="45">
        <v>3.7069271758436946</v>
      </c>
      <c r="O146" s="53">
        <v>0.21955478875610165</v>
      </c>
    </row>
    <row r="147" spans="1:15" s="14" customFormat="1" ht="30" x14ac:dyDescent="0.25">
      <c r="A147" s="13">
        <v>145</v>
      </c>
      <c r="B147" s="42" t="s">
        <v>407</v>
      </c>
      <c r="C147" s="42" t="s">
        <v>420</v>
      </c>
      <c r="D147" s="42" t="s">
        <v>429</v>
      </c>
      <c r="E147" s="42" t="s">
        <v>428</v>
      </c>
      <c r="F147" s="42" t="s">
        <v>427</v>
      </c>
      <c r="G147" s="43" t="s">
        <v>40</v>
      </c>
      <c r="H147" s="46">
        <v>9</v>
      </c>
      <c r="I147" s="46">
        <v>818</v>
      </c>
      <c r="J147" s="46">
        <v>818</v>
      </c>
      <c r="K147" s="46"/>
      <c r="L147" s="57"/>
      <c r="M147" s="46">
        <v>818</v>
      </c>
      <c r="N147" s="45">
        <v>1</v>
      </c>
      <c r="O147" s="53">
        <v>0.24860199367858007</v>
      </c>
    </row>
    <row r="148" spans="1:15" s="14" customFormat="1" ht="30" x14ac:dyDescent="0.25">
      <c r="A148" s="13">
        <v>146</v>
      </c>
      <c r="B148" s="42" t="s">
        <v>407</v>
      </c>
      <c r="C148" s="42" t="s">
        <v>420</v>
      </c>
      <c r="D148" s="42" t="s">
        <v>426</v>
      </c>
      <c r="E148" s="42" t="s">
        <v>425</v>
      </c>
      <c r="F148" s="42" t="s">
        <v>424</v>
      </c>
      <c r="G148" s="43" t="s">
        <v>40</v>
      </c>
      <c r="H148" s="45"/>
      <c r="I148" s="45"/>
      <c r="J148" s="45"/>
      <c r="K148" s="45"/>
      <c r="L148" s="57"/>
      <c r="M148" s="45"/>
      <c r="N148" s="45"/>
      <c r="O148" s="45">
        <v>0</v>
      </c>
    </row>
    <row r="149" spans="1:15" s="14" customFormat="1" x14ac:dyDescent="0.25">
      <c r="A149" s="13">
        <v>147</v>
      </c>
      <c r="B149" s="42" t="s">
        <v>407</v>
      </c>
      <c r="C149" s="42" t="s">
        <v>420</v>
      </c>
      <c r="D149" s="42" t="s">
        <v>423</v>
      </c>
      <c r="E149" s="42" t="s">
        <v>422</v>
      </c>
      <c r="F149" s="42" t="s">
        <v>421</v>
      </c>
      <c r="G149" s="43" t="s">
        <v>40</v>
      </c>
      <c r="H149" s="45"/>
      <c r="I149" s="45"/>
      <c r="J149" s="45"/>
      <c r="K149" s="45"/>
      <c r="L149" s="57"/>
      <c r="M149" s="45"/>
      <c r="N149" s="45"/>
      <c r="O149" s="45"/>
    </row>
    <row r="150" spans="1:15" s="14" customFormat="1" ht="30" x14ac:dyDescent="0.25">
      <c r="A150" s="13">
        <v>148</v>
      </c>
      <c r="B150" s="42" t="s">
        <v>407</v>
      </c>
      <c r="C150" s="42" t="s">
        <v>420</v>
      </c>
      <c r="D150" s="42" t="s">
        <v>419</v>
      </c>
      <c r="E150" s="42" t="s">
        <v>418</v>
      </c>
      <c r="F150" s="42" t="s">
        <v>417</v>
      </c>
      <c r="G150" s="43" t="s">
        <v>40</v>
      </c>
      <c r="H150" s="46">
        <v>20</v>
      </c>
      <c r="I150" s="46">
        <v>1857</v>
      </c>
      <c r="J150" s="46">
        <v>1857</v>
      </c>
      <c r="K150" s="46"/>
      <c r="L150" s="57"/>
      <c r="M150" s="46">
        <v>2467</v>
      </c>
      <c r="N150" s="45">
        <v>1.3284868066774367</v>
      </c>
      <c r="O150" s="53">
        <v>0.33739059080962797</v>
      </c>
    </row>
    <row r="151" spans="1:15" s="14" customFormat="1" ht="30" x14ac:dyDescent="0.25">
      <c r="A151" s="13">
        <v>149</v>
      </c>
      <c r="B151" s="42" t="s">
        <v>407</v>
      </c>
      <c r="C151" s="42" t="s">
        <v>416</v>
      </c>
      <c r="D151" s="42" t="s">
        <v>48</v>
      </c>
      <c r="E151" s="42" t="s">
        <v>47</v>
      </c>
      <c r="F151" s="42" t="s">
        <v>415</v>
      </c>
      <c r="G151" s="43" t="s">
        <v>40</v>
      </c>
      <c r="H151" s="46">
        <v>20</v>
      </c>
      <c r="I151" s="46">
        <v>300</v>
      </c>
      <c r="J151" s="46">
        <v>127</v>
      </c>
      <c r="K151" s="46">
        <v>2</v>
      </c>
      <c r="L151" s="58">
        <f t="shared" si="2"/>
        <v>3.780718336483932E-3</v>
      </c>
      <c r="M151" s="46">
        <v>529</v>
      </c>
      <c r="N151" s="45">
        <v>1.7633333333333334</v>
      </c>
      <c r="O151" s="53">
        <v>7.2346827133479202E-2</v>
      </c>
    </row>
    <row r="152" spans="1:15" s="14" customFormat="1" ht="30" x14ac:dyDescent="0.25">
      <c r="A152" s="13">
        <v>150</v>
      </c>
      <c r="B152" s="42" t="s">
        <v>407</v>
      </c>
      <c r="C152" s="42" t="s">
        <v>413</v>
      </c>
      <c r="D152" s="42" t="s">
        <v>48</v>
      </c>
      <c r="E152" s="42" t="s">
        <v>47</v>
      </c>
      <c r="F152" s="42" t="s">
        <v>414</v>
      </c>
      <c r="G152" s="43" t="s">
        <v>40</v>
      </c>
      <c r="H152" s="46">
        <v>77</v>
      </c>
      <c r="I152" s="46">
        <v>2350</v>
      </c>
      <c r="J152" s="46">
        <v>2019</v>
      </c>
      <c r="K152" s="46">
        <v>127</v>
      </c>
      <c r="L152" s="58">
        <f t="shared" si="2"/>
        <v>1.4221724524076149E-2</v>
      </c>
      <c r="M152" s="46">
        <v>8930</v>
      </c>
      <c r="N152" s="45">
        <v>3.8</v>
      </c>
      <c r="O152" s="53">
        <v>0.31721560714996161</v>
      </c>
    </row>
    <row r="153" spans="1:15" s="14" customFormat="1" ht="30" x14ac:dyDescent="0.25">
      <c r="A153" s="13">
        <v>151</v>
      </c>
      <c r="B153" s="42" t="s">
        <v>407</v>
      </c>
      <c r="C153" s="42" t="s">
        <v>413</v>
      </c>
      <c r="D153" s="42" t="s">
        <v>412</v>
      </c>
      <c r="E153" s="42" t="s">
        <v>411</v>
      </c>
      <c r="F153" s="42" t="s">
        <v>410</v>
      </c>
      <c r="G153" s="43" t="s">
        <v>40</v>
      </c>
      <c r="H153" s="46">
        <v>50</v>
      </c>
      <c r="I153" s="46">
        <v>1291</v>
      </c>
      <c r="J153" s="46">
        <v>1237</v>
      </c>
      <c r="K153" s="46">
        <v>40</v>
      </c>
      <c r="L153" s="58">
        <f t="shared" si="2"/>
        <v>6.9747166521360072E-3</v>
      </c>
      <c r="M153" s="46">
        <v>5735</v>
      </c>
      <c r="N153" s="45">
        <v>4.4422927962819516</v>
      </c>
      <c r="O153" s="53">
        <v>0.31373085339168488</v>
      </c>
    </row>
    <row r="154" spans="1:15" s="14" customFormat="1" ht="30" x14ac:dyDescent="0.25">
      <c r="A154" s="13">
        <v>152</v>
      </c>
      <c r="B154" s="42" t="s">
        <v>407</v>
      </c>
      <c r="C154" s="42" t="s">
        <v>409</v>
      </c>
      <c r="D154" s="42" t="s">
        <v>48</v>
      </c>
      <c r="E154" s="42" t="s">
        <v>47</v>
      </c>
      <c r="F154" s="42" t="s">
        <v>408</v>
      </c>
      <c r="G154" s="43" t="s">
        <v>40</v>
      </c>
      <c r="H154" s="46">
        <v>15</v>
      </c>
      <c r="I154" s="46">
        <v>130</v>
      </c>
      <c r="J154" s="46">
        <v>42</v>
      </c>
      <c r="K154" s="46">
        <v>2</v>
      </c>
      <c r="L154" s="58">
        <f t="shared" si="2"/>
        <v>1.3698630136986301E-2</v>
      </c>
      <c r="M154" s="46">
        <v>146</v>
      </c>
      <c r="N154" s="45">
        <v>1.1230769230769231</v>
      </c>
      <c r="O154" s="53">
        <v>2.6622902990517866E-2</v>
      </c>
    </row>
    <row r="155" spans="1:15" s="14" customFormat="1" ht="30" x14ac:dyDescent="0.25">
      <c r="A155" s="13">
        <v>153</v>
      </c>
      <c r="B155" s="42" t="s">
        <v>407</v>
      </c>
      <c r="C155" s="42" t="s">
        <v>406</v>
      </c>
      <c r="D155" s="42" t="s">
        <v>48</v>
      </c>
      <c r="E155" s="42" t="s">
        <v>47</v>
      </c>
      <c r="F155" s="42" t="s">
        <v>405</v>
      </c>
      <c r="G155" s="43" t="s">
        <v>40</v>
      </c>
      <c r="H155" s="46">
        <v>24</v>
      </c>
      <c r="I155" s="46">
        <v>426</v>
      </c>
      <c r="J155" s="46">
        <v>321</v>
      </c>
      <c r="K155" s="46">
        <v>3</v>
      </c>
      <c r="L155" s="58">
        <f t="shared" si="2"/>
        <v>3.952569169960474E-3</v>
      </c>
      <c r="M155" s="46">
        <v>759</v>
      </c>
      <c r="N155" s="45">
        <v>1.7816901408450705</v>
      </c>
      <c r="O155" s="53">
        <v>8.6501641137855578E-2</v>
      </c>
    </row>
    <row r="156" spans="1:15" s="14" customFormat="1" ht="30" x14ac:dyDescent="0.25">
      <c r="A156" s="13">
        <v>154</v>
      </c>
      <c r="B156" s="42" t="s">
        <v>397</v>
      </c>
      <c r="C156" s="42" t="s">
        <v>402</v>
      </c>
      <c r="D156" s="42" t="s">
        <v>80</v>
      </c>
      <c r="E156" s="42" t="s">
        <v>79</v>
      </c>
      <c r="F156" s="42" t="s">
        <v>404</v>
      </c>
      <c r="G156" s="43" t="s">
        <v>77</v>
      </c>
      <c r="H156" s="46">
        <v>25</v>
      </c>
      <c r="I156" s="46">
        <v>598</v>
      </c>
      <c r="J156" s="46">
        <v>596</v>
      </c>
      <c r="K156" s="46">
        <v>4</v>
      </c>
      <c r="L156" s="58">
        <f t="shared" si="2"/>
        <v>3.8277511961722489E-3</v>
      </c>
      <c r="M156" s="46">
        <v>1045</v>
      </c>
      <c r="N156" s="45">
        <v>1.7474916387959867</v>
      </c>
      <c r="O156" s="53">
        <v>0.11433260393873083</v>
      </c>
    </row>
    <row r="157" spans="1:15" s="14" customFormat="1" x14ac:dyDescent="0.25">
      <c r="A157" s="13">
        <v>155</v>
      </c>
      <c r="B157" s="42" t="s">
        <v>397</v>
      </c>
      <c r="C157" s="42" t="s">
        <v>402</v>
      </c>
      <c r="D157" s="42"/>
      <c r="E157" s="42" t="s">
        <v>399</v>
      </c>
      <c r="F157" s="42" t="s">
        <v>403</v>
      </c>
      <c r="G157" s="43" t="s">
        <v>40</v>
      </c>
      <c r="H157" s="46">
        <v>20</v>
      </c>
      <c r="I157" s="46">
        <v>963</v>
      </c>
      <c r="J157" s="46">
        <v>902</v>
      </c>
      <c r="K157" s="46">
        <v>52</v>
      </c>
      <c r="L157" s="58">
        <f t="shared" si="2"/>
        <v>1.5055008685581933E-2</v>
      </c>
      <c r="M157" s="46">
        <v>3454</v>
      </c>
      <c r="N157" s="45">
        <v>3.5867082035306335</v>
      </c>
      <c r="O157" s="53">
        <v>0.47237417943107213</v>
      </c>
    </row>
    <row r="158" spans="1:15" s="14" customFormat="1" ht="30" x14ac:dyDescent="0.25">
      <c r="A158" s="13">
        <v>156</v>
      </c>
      <c r="B158" s="42" t="s">
        <v>397</v>
      </c>
      <c r="C158" s="42" t="s">
        <v>401</v>
      </c>
      <c r="D158" s="42" t="s">
        <v>400</v>
      </c>
      <c r="E158" s="42" t="s">
        <v>399</v>
      </c>
      <c r="F158" s="42" t="s">
        <v>398</v>
      </c>
      <c r="G158" s="43" t="s">
        <v>40</v>
      </c>
      <c r="H158" s="46">
        <v>62</v>
      </c>
      <c r="I158" s="46">
        <v>3342</v>
      </c>
      <c r="J158" s="46">
        <v>3186</v>
      </c>
      <c r="K158" s="46">
        <v>156</v>
      </c>
      <c r="L158" s="58">
        <f t="shared" si="2"/>
        <v>1.1085056491153272E-2</v>
      </c>
      <c r="M158" s="46">
        <v>14073</v>
      </c>
      <c r="N158" s="45">
        <v>4.210951526032316</v>
      </c>
      <c r="O158" s="53">
        <v>0</v>
      </c>
    </row>
    <row r="159" spans="1:15" s="14" customFormat="1" ht="30" x14ac:dyDescent="0.25">
      <c r="A159" s="13">
        <v>157</v>
      </c>
      <c r="B159" s="42" t="s">
        <v>397</v>
      </c>
      <c r="C159" s="42" t="s">
        <v>396</v>
      </c>
      <c r="D159" s="42" t="s">
        <v>395</v>
      </c>
      <c r="E159" s="42" t="s">
        <v>394</v>
      </c>
      <c r="F159" s="42" t="s">
        <v>393</v>
      </c>
      <c r="G159" s="43" t="s">
        <v>40</v>
      </c>
      <c r="H159" s="46">
        <v>20</v>
      </c>
      <c r="I159" s="46">
        <v>782</v>
      </c>
      <c r="J159" s="46">
        <v>782</v>
      </c>
      <c r="K159" s="46">
        <v>8</v>
      </c>
      <c r="L159" s="58">
        <f t="shared" si="2"/>
        <v>2.4898848428260194E-3</v>
      </c>
      <c r="M159" s="46">
        <v>3213</v>
      </c>
      <c r="N159" s="45">
        <v>4.1086956521739131</v>
      </c>
      <c r="O159" s="53">
        <v>0.43941466083150982</v>
      </c>
    </row>
    <row r="160" spans="1:15" s="14" customFormat="1" ht="60" x14ac:dyDescent="0.25">
      <c r="A160" s="13">
        <v>158</v>
      </c>
      <c r="B160" s="42" t="s">
        <v>327</v>
      </c>
      <c r="C160" s="42" t="s">
        <v>392</v>
      </c>
      <c r="D160" s="42" t="s">
        <v>48</v>
      </c>
      <c r="E160" s="42" t="s">
        <v>47</v>
      </c>
      <c r="F160" s="42" t="s">
        <v>391</v>
      </c>
      <c r="G160" s="43" t="s">
        <v>40</v>
      </c>
      <c r="H160" s="46">
        <v>15</v>
      </c>
      <c r="I160" s="46">
        <v>545</v>
      </c>
      <c r="J160" s="46">
        <v>191</v>
      </c>
      <c r="K160" s="46">
        <v>5</v>
      </c>
      <c r="L160" s="58">
        <f t="shared" si="2"/>
        <v>1.1600928074245939E-2</v>
      </c>
      <c r="M160" s="46">
        <v>431</v>
      </c>
      <c r="N160" s="45">
        <v>0.79082568807339448</v>
      </c>
      <c r="O160" s="53">
        <v>7.8592268417213715E-2</v>
      </c>
    </row>
    <row r="161" spans="1:15" s="14" customFormat="1" ht="60" x14ac:dyDescent="0.25">
      <c r="A161" s="13">
        <v>159</v>
      </c>
      <c r="B161" s="42" t="s">
        <v>327</v>
      </c>
      <c r="C161" s="42" t="s">
        <v>377</v>
      </c>
      <c r="D161" s="42" t="s">
        <v>390</v>
      </c>
      <c r="E161" s="42" t="s">
        <v>389</v>
      </c>
      <c r="F161" s="42" t="s">
        <v>388</v>
      </c>
      <c r="G161" s="43" t="s">
        <v>40</v>
      </c>
      <c r="H161" s="45"/>
      <c r="I161" s="45"/>
      <c r="J161" s="45"/>
      <c r="K161" s="45"/>
      <c r="L161" s="57"/>
      <c r="M161" s="45"/>
      <c r="N161" s="45"/>
      <c r="O161" s="45"/>
    </row>
    <row r="162" spans="1:15" s="14" customFormat="1" ht="60" x14ac:dyDescent="0.25">
      <c r="A162" s="13">
        <v>160</v>
      </c>
      <c r="B162" s="42" t="s">
        <v>327</v>
      </c>
      <c r="C162" s="42" t="s">
        <v>377</v>
      </c>
      <c r="D162" s="42" t="s">
        <v>48</v>
      </c>
      <c r="E162" s="42" t="s">
        <v>47</v>
      </c>
      <c r="F162" s="42" t="s">
        <v>387</v>
      </c>
      <c r="G162" s="43" t="s">
        <v>40</v>
      </c>
      <c r="H162" s="46">
        <v>160</v>
      </c>
      <c r="I162" s="46">
        <v>8906</v>
      </c>
      <c r="J162" s="46">
        <v>8157</v>
      </c>
      <c r="K162" s="46">
        <v>517</v>
      </c>
      <c r="L162" s="58">
        <f t="shared" si="2"/>
        <v>1.7666154109003931E-2</v>
      </c>
      <c r="M162" s="46">
        <v>29265</v>
      </c>
      <c r="N162" s="45">
        <v>3.2859869750729844</v>
      </c>
      <c r="O162" s="53">
        <v>0.50029061816192555</v>
      </c>
    </row>
    <row r="163" spans="1:15" s="14" customFormat="1" ht="60" x14ac:dyDescent="0.25">
      <c r="A163" s="13">
        <v>161</v>
      </c>
      <c r="B163" s="42" t="s">
        <v>327</v>
      </c>
      <c r="C163" s="42" t="s">
        <v>377</v>
      </c>
      <c r="D163" s="42" t="s">
        <v>386</v>
      </c>
      <c r="E163" s="42" t="s">
        <v>385</v>
      </c>
      <c r="F163" s="42" t="s">
        <v>384</v>
      </c>
      <c r="G163" s="43" t="s">
        <v>40</v>
      </c>
      <c r="H163" s="46">
        <v>12</v>
      </c>
      <c r="I163" s="46">
        <v>1021</v>
      </c>
      <c r="J163" s="46">
        <v>1018</v>
      </c>
      <c r="K163" s="46">
        <v>3</v>
      </c>
      <c r="L163" s="58">
        <f t="shared" si="2"/>
        <v>1.0148849797023004E-3</v>
      </c>
      <c r="M163" s="46">
        <v>2956</v>
      </c>
      <c r="N163" s="45">
        <v>2.8952007835455436</v>
      </c>
      <c r="O163" s="53">
        <v>0.67377826404084606</v>
      </c>
    </row>
    <row r="164" spans="1:15" s="14" customFormat="1" ht="60" x14ac:dyDescent="0.25">
      <c r="A164" s="13">
        <v>162</v>
      </c>
      <c r="B164" s="42" t="s">
        <v>327</v>
      </c>
      <c r="C164" s="42" t="s">
        <v>377</v>
      </c>
      <c r="D164" s="42" t="s">
        <v>383</v>
      </c>
      <c r="E164" s="42" t="s">
        <v>382</v>
      </c>
      <c r="F164" s="42" t="s">
        <v>381</v>
      </c>
      <c r="G164" s="43" t="s">
        <v>40</v>
      </c>
      <c r="H164" s="46">
        <v>15</v>
      </c>
      <c r="I164" s="46">
        <v>262</v>
      </c>
      <c r="J164" s="46">
        <v>261</v>
      </c>
      <c r="K164" s="46">
        <v>1</v>
      </c>
      <c r="L164" s="58">
        <f t="shared" si="2"/>
        <v>4.9751243781094524E-4</v>
      </c>
      <c r="M164" s="46">
        <v>2010</v>
      </c>
      <c r="N164" s="45">
        <v>7.6717557251908399</v>
      </c>
      <c r="O164" s="53">
        <v>0.36652078774617064</v>
      </c>
    </row>
    <row r="165" spans="1:15" s="14" customFormat="1" ht="60" x14ac:dyDescent="0.25">
      <c r="A165" s="13">
        <v>163</v>
      </c>
      <c r="B165" s="42" t="s">
        <v>327</v>
      </c>
      <c r="C165" s="42" t="s">
        <v>377</v>
      </c>
      <c r="D165" s="42" t="s">
        <v>380</v>
      </c>
      <c r="E165" s="42" t="s">
        <v>379</v>
      </c>
      <c r="F165" s="42" t="s">
        <v>378</v>
      </c>
      <c r="G165" s="43" t="s">
        <v>40</v>
      </c>
      <c r="H165" s="46">
        <v>31</v>
      </c>
      <c r="I165" s="46">
        <v>149</v>
      </c>
      <c r="J165" s="46">
        <v>130</v>
      </c>
      <c r="K165" s="46">
        <v>1</v>
      </c>
      <c r="L165" s="58">
        <f t="shared" si="2"/>
        <v>1.2768130745658836E-4</v>
      </c>
      <c r="M165" s="46">
        <v>7832</v>
      </c>
      <c r="N165" s="45">
        <v>52.563758389261743</v>
      </c>
      <c r="O165" s="53">
        <v>0.69104256370438344</v>
      </c>
    </row>
    <row r="166" spans="1:15" s="14" customFormat="1" ht="60" x14ac:dyDescent="0.25">
      <c r="A166" s="13">
        <v>164</v>
      </c>
      <c r="B166" s="42" t="s">
        <v>327</v>
      </c>
      <c r="C166" s="42" t="s">
        <v>377</v>
      </c>
      <c r="D166" s="42"/>
      <c r="E166" s="42" t="s">
        <v>376</v>
      </c>
      <c r="F166" s="42" t="s">
        <v>375</v>
      </c>
      <c r="G166" s="43" t="s">
        <v>40</v>
      </c>
      <c r="H166" s="46">
        <v>11</v>
      </c>
      <c r="I166" s="46">
        <v>647</v>
      </c>
      <c r="J166" s="46">
        <v>643</v>
      </c>
      <c r="K166" s="46">
        <v>4</v>
      </c>
      <c r="L166" s="58">
        <f t="shared" si="2"/>
        <v>2.8011204481792717E-3</v>
      </c>
      <c r="M166" s="46">
        <v>1428</v>
      </c>
      <c r="N166" s="45">
        <v>2.2071097372488406</v>
      </c>
      <c r="O166" s="53">
        <v>0.35508255420728063</v>
      </c>
    </row>
    <row r="167" spans="1:15" s="14" customFormat="1" ht="60" x14ac:dyDescent="0.25">
      <c r="A167" s="13">
        <v>165</v>
      </c>
      <c r="B167" s="42" t="s">
        <v>327</v>
      </c>
      <c r="C167" s="42" t="s">
        <v>374</v>
      </c>
      <c r="D167" s="42" t="s">
        <v>48</v>
      </c>
      <c r="E167" s="42" t="s">
        <v>47</v>
      </c>
      <c r="F167" s="42" t="s">
        <v>373</v>
      </c>
      <c r="G167" s="43" t="s">
        <v>40</v>
      </c>
      <c r="H167" s="46">
        <v>15</v>
      </c>
      <c r="I167" s="46">
        <v>823</v>
      </c>
      <c r="J167" s="46">
        <v>455</v>
      </c>
      <c r="K167" s="46">
        <v>13</v>
      </c>
      <c r="L167" s="58">
        <f t="shared" si="2"/>
        <v>8.5470085470085479E-3</v>
      </c>
      <c r="M167" s="46">
        <v>1521</v>
      </c>
      <c r="N167" s="45">
        <v>1.848116646415553</v>
      </c>
      <c r="O167" s="53">
        <v>0.27735229759299779</v>
      </c>
    </row>
    <row r="168" spans="1:15" s="14" customFormat="1" ht="60" x14ac:dyDescent="0.25">
      <c r="A168" s="13">
        <v>166</v>
      </c>
      <c r="B168" s="42" t="s">
        <v>327</v>
      </c>
      <c r="C168" s="42" t="s">
        <v>372</v>
      </c>
      <c r="D168" s="42" t="s">
        <v>371</v>
      </c>
      <c r="E168" s="42" t="s">
        <v>370</v>
      </c>
      <c r="F168" s="42" t="s">
        <v>369</v>
      </c>
      <c r="G168" s="42" t="s">
        <v>368</v>
      </c>
      <c r="H168" s="46">
        <v>22</v>
      </c>
      <c r="I168" s="46">
        <v>403</v>
      </c>
      <c r="J168" s="46">
        <v>395</v>
      </c>
      <c r="K168" s="46">
        <v>8</v>
      </c>
      <c r="L168" s="58">
        <f t="shared" si="2"/>
        <v>6.2451209992193599E-3</v>
      </c>
      <c r="M168" s="46">
        <v>1281</v>
      </c>
      <c r="N168" s="45">
        <v>3.1786600496277915</v>
      </c>
      <c r="O168" s="53">
        <v>0</v>
      </c>
    </row>
    <row r="169" spans="1:15" s="14" customFormat="1" ht="60" x14ac:dyDescent="0.25">
      <c r="A169" s="13">
        <v>167</v>
      </c>
      <c r="B169" s="42" t="s">
        <v>327</v>
      </c>
      <c r="C169" s="42" t="s">
        <v>353</v>
      </c>
      <c r="D169" s="42" t="s">
        <v>367</v>
      </c>
      <c r="E169" s="42" t="s">
        <v>366</v>
      </c>
      <c r="F169" s="42" t="s">
        <v>365</v>
      </c>
      <c r="G169" s="43" t="s">
        <v>40</v>
      </c>
      <c r="H169" s="46">
        <v>32</v>
      </c>
      <c r="I169" s="46">
        <v>1645</v>
      </c>
      <c r="J169" s="46">
        <v>1631</v>
      </c>
      <c r="K169" s="46"/>
      <c r="L169" s="57"/>
      <c r="M169" s="46">
        <v>5930</v>
      </c>
      <c r="N169" s="45">
        <v>3.6048632218844983</v>
      </c>
      <c r="O169" s="53">
        <v>0</v>
      </c>
    </row>
    <row r="170" spans="1:15" s="14" customFormat="1" ht="60" x14ac:dyDescent="0.25">
      <c r="A170" s="13">
        <v>168</v>
      </c>
      <c r="B170" s="42" t="s">
        <v>327</v>
      </c>
      <c r="C170" s="42" t="s">
        <v>353</v>
      </c>
      <c r="D170" s="42" t="s">
        <v>43</v>
      </c>
      <c r="E170" s="42" t="s">
        <v>42</v>
      </c>
      <c r="F170" s="42" t="s">
        <v>364</v>
      </c>
      <c r="G170" s="43" t="s">
        <v>40</v>
      </c>
      <c r="H170" s="46">
        <v>25</v>
      </c>
      <c r="I170" s="46">
        <v>1664</v>
      </c>
      <c r="J170" s="46">
        <v>1363</v>
      </c>
      <c r="K170" s="46">
        <v>83</v>
      </c>
      <c r="L170" s="58">
        <f t="shared" si="2"/>
        <v>1.2345679012345678E-2</v>
      </c>
      <c r="M170" s="46">
        <v>6723</v>
      </c>
      <c r="N170" s="45">
        <v>4.0402644230769234</v>
      </c>
      <c r="O170" s="53">
        <v>0.73555798687089713</v>
      </c>
    </row>
    <row r="171" spans="1:15" s="14" customFormat="1" ht="75" x14ac:dyDescent="0.25">
      <c r="A171" s="13">
        <v>169</v>
      </c>
      <c r="B171" s="42" t="s">
        <v>327</v>
      </c>
      <c r="C171" s="42" t="s">
        <v>353</v>
      </c>
      <c r="D171" s="42" t="s">
        <v>363</v>
      </c>
      <c r="E171" s="42" t="s">
        <v>362</v>
      </c>
      <c r="F171" s="42" t="s">
        <v>361</v>
      </c>
      <c r="G171" s="42" t="s">
        <v>354</v>
      </c>
      <c r="H171" s="46">
        <v>20</v>
      </c>
      <c r="I171" s="46">
        <v>513</v>
      </c>
      <c r="J171" s="46">
        <v>513</v>
      </c>
      <c r="K171" s="46"/>
      <c r="L171" s="57"/>
      <c r="M171" s="46">
        <v>2430</v>
      </c>
      <c r="N171" s="45">
        <v>4.7368421052631575</v>
      </c>
      <c r="O171" s="53">
        <v>0.33233041575492339</v>
      </c>
    </row>
    <row r="172" spans="1:15" s="14" customFormat="1" ht="60" x14ac:dyDescent="0.25">
      <c r="A172" s="13">
        <v>170</v>
      </c>
      <c r="B172" s="42" t="s">
        <v>327</v>
      </c>
      <c r="C172" s="42" t="s">
        <v>353</v>
      </c>
      <c r="D172" s="42" t="s">
        <v>360</v>
      </c>
      <c r="E172" s="42" t="s">
        <v>359</v>
      </c>
      <c r="F172" s="42" t="s">
        <v>358</v>
      </c>
      <c r="G172" s="43" t="s">
        <v>77</v>
      </c>
      <c r="H172" s="45"/>
      <c r="I172" s="45"/>
      <c r="J172" s="45"/>
      <c r="K172" s="45"/>
      <c r="L172" s="57"/>
      <c r="M172" s="45"/>
      <c r="N172" s="45"/>
      <c r="O172" s="45"/>
    </row>
    <row r="173" spans="1:15" s="14" customFormat="1" ht="75" x14ac:dyDescent="0.25">
      <c r="A173" s="13">
        <v>171</v>
      </c>
      <c r="B173" s="42" t="s">
        <v>327</v>
      </c>
      <c r="C173" s="42" t="s">
        <v>353</v>
      </c>
      <c r="D173" s="42" t="s">
        <v>357</v>
      </c>
      <c r="E173" s="42" t="s">
        <v>356</v>
      </c>
      <c r="F173" s="42" t="s">
        <v>355</v>
      </c>
      <c r="G173" s="42" t="s">
        <v>354</v>
      </c>
      <c r="H173" s="46">
        <v>10</v>
      </c>
      <c r="I173" s="46">
        <v>231</v>
      </c>
      <c r="J173" s="46">
        <v>231</v>
      </c>
      <c r="K173" s="46"/>
      <c r="L173" s="57"/>
      <c r="M173" s="46">
        <v>1208</v>
      </c>
      <c r="N173" s="45">
        <v>5.2294372294372291</v>
      </c>
      <c r="O173" s="53">
        <v>0</v>
      </c>
    </row>
    <row r="174" spans="1:15" s="14" customFormat="1" ht="60" x14ac:dyDescent="0.25">
      <c r="A174" s="13">
        <v>172</v>
      </c>
      <c r="B174" s="42" t="s">
        <v>327</v>
      </c>
      <c r="C174" s="42" t="s">
        <v>353</v>
      </c>
      <c r="D174" s="42" t="s">
        <v>352</v>
      </c>
      <c r="E174" s="42" t="s">
        <v>351</v>
      </c>
      <c r="F174" s="42" t="s">
        <v>350</v>
      </c>
      <c r="G174" s="43" t="s">
        <v>40</v>
      </c>
      <c r="H174" s="45"/>
      <c r="I174" s="45"/>
      <c r="J174" s="45"/>
      <c r="K174" s="45"/>
      <c r="L174" s="57"/>
      <c r="M174" s="45"/>
      <c r="N174" s="45"/>
      <c r="O174" s="53"/>
    </row>
    <row r="175" spans="1:15" s="14" customFormat="1" ht="60" x14ac:dyDescent="0.25">
      <c r="A175" s="13">
        <v>173</v>
      </c>
      <c r="B175" s="42" t="s">
        <v>327</v>
      </c>
      <c r="C175" s="42" t="s">
        <v>345</v>
      </c>
      <c r="D175" s="42" t="s">
        <v>48</v>
      </c>
      <c r="E175" s="42" t="s">
        <v>47</v>
      </c>
      <c r="F175" s="42" t="s">
        <v>349</v>
      </c>
      <c r="G175" s="43" t="s">
        <v>40</v>
      </c>
      <c r="H175" s="46">
        <v>40</v>
      </c>
      <c r="I175" s="46">
        <v>1947</v>
      </c>
      <c r="J175" s="46">
        <v>1458</v>
      </c>
      <c r="K175" s="46">
        <v>121</v>
      </c>
      <c r="L175" s="58">
        <f t="shared" si="2"/>
        <v>2.3052009906648886E-2</v>
      </c>
      <c r="M175" s="46">
        <v>5249</v>
      </c>
      <c r="N175" s="45">
        <v>2.6959424756034926</v>
      </c>
      <c r="O175" s="53">
        <v>0.35893052516411372</v>
      </c>
    </row>
    <row r="176" spans="1:15" s="14" customFormat="1" ht="60" x14ac:dyDescent="0.25">
      <c r="A176" s="13">
        <v>174</v>
      </c>
      <c r="B176" s="42" t="s">
        <v>327</v>
      </c>
      <c r="C176" s="42" t="s">
        <v>345</v>
      </c>
      <c r="D176" s="42" t="s">
        <v>348</v>
      </c>
      <c r="E176" s="42" t="s">
        <v>347</v>
      </c>
      <c r="F176" s="42" t="s">
        <v>346</v>
      </c>
      <c r="G176" s="43" t="s">
        <v>40</v>
      </c>
      <c r="H176" s="46">
        <v>30</v>
      </c>
      <c r="I176" s="46">
        <v>196</v>
      </c>
      <c r="J176" s="46">
        <v>196</v>
      </c>
      <c r="K176" s="46"/>
      <c r="L176" s="57"/>
      <c r="M176" s="46">
        <v>706</v>
      </c>
      <c r="N176" s="45">
        <v>3.6020408163265305</v>
      </c>
      <c r="O176" s="53">
        <v>6.4369073668854845E-2</v>
      </c>
    </row>
    <row r="177" spans="1:15" s="14" customFormat="1" ht="60" x14ac:dyDescent="0.25">
      <c r="A177" s="13">
        <v>175</v>
      </c>
      <c r="B177" s="42" t="s">
        <v>327</v>
      </c>
      <c r="C177" s="42" t="s">
        <v>345</v>
      </c>
      <c r="D177" s="42" t="s">
        <v>344</v>
      </c>
      <c r="E177" s="42" t="s">
        <v>343</v>
      </c>
      <c r="F177" s="42" t="s">
        <v>342</v>
      </c>
      <c r="G177" s="43" t="s">
        <v>40</v>
      </c>
      <c r="H177" s="46">
        <v>10</v>
      </c>
      <c r="I177" s="46">
        <v>67</v>
      </c>
      <c r="J177" s="46">
        <v>57</v>
      </c>
      <c r="K177" s="46"/>
      <c r="L177" s="57"/>
      <c r="M177" s="46">
        <v>3566</v>
      </c>
      <c r="N177" s="45">
        <v>53.223880597014926</v>
      </c>
      <c r="O177" s="53">
        <v>0.97538293216630201</v>
      </c>
    </row>
    <row r="178" spans="1:15" s="14" customFormat="1" ht="60" x14ac:dyDescent="0.25">
      <c r="A178" s="13">
        <v>176</v>
      </c>
      <c r="B178" s="42" t="s">
        <v>327</v>
      </c>
      <c r="C178" s="42" t="s">
        <v>338</v>
      </c>
      <c r="D178" s="42" t="s">
        <v>341</v>
      </c>
      <c r="E178" s="42" t="s">
        <v>340</v>
      </c>
      <c r="F178" s="42" t="s">
        <v>339</v>
      </c>
      <c r="G178" s="43" t="s">
        <v>40</v>
      </c>
      <c r="H178" s="46">
        <v>5</v>
      </c>
      <c r="I178" s="46">
        <v>37</v>
      </c>
      <c r="J178" s="46">
        <v>37</v>
      </c>
      <c r="K178" s="46"/>
      <c r="L178" s="57"/>
      <c r="M178" s="46">
        <v>100</v>
      </c>
      <c r="N178" s="45">
        <v>2.7027027027027026</v>
      </c>
      <c r="O178" s="53">
        <v>5.4704595185995623E-2</v>
      </c>
    </row>
    <row r="179" spans="1:15" s="14" customFormat="1" ht="60" x14ac:dyDescent="0.25">
      <c r="A179" s="13">
        <v>177</v>
      </c>
      <c r="B179" s="42" t="s">
        <v>327</v>
      </c>
      <c r="C179" s="42" t="s">
        <v>338</v>
      </c>
      <c r="D179" s="42" t="s">
        <v>48</v>
      </c>
      <c r="E179" s="42" t="s">
        <v>47</v>
      </c>
      <c r="F179" s="42" t="s">
        <v>337</v>
      </c>
      <c r="G179" s="43" t="s">
        <v>40</v>
      </c>
      <c r="H179" s="46">
        <v>15</v>
      </c>
      <c r="I179" s="46">
        <v>446</v>
      </c>
      <c r="J179" s="46">
        <v>320</v>
      </c>
      <c r="K179" s="46">
        <v>3</v>
      </c>
      <c r="L179" s="58">
        <f t="shared" si="2"/>
        <v>2.859866539561487E-3</v>
      </c>
      <c r="M179" s="46">
        <v>1049</v>
      </c>
      <c r="N179" s="45">
        <v>2.3520179372197307</v>
      </c>
      <c r="O179" s="53">
        <v>0.1912837345003647</v>
      </c>
    </row>
    <row r="180" spans="1:15" s="14" customFormat="1" ht="60" x14ac:dyDescent="0.25">
      <c r="A180" s="13">
        <v>178</v>
      </c>
      <c r="B180" s="42" t="s">
        <v>327</v>
      </c>
      <c r="C180" s="42" t="s">
        <v>336</v>
      </c>
      <c r="D180" s="42" t="s">
        <v>48</v>
      </c>
      <c r="E180" s="42" t="s">
        <v>335</v>
      </c>
      <c r="F180" s="42" t="s">
        <v>334</v>
      </c>
      <c r="G180" s="43" t="s">
        <v>40</v>
      </c>
      <c r="H180" s="46">
        <v>15</v>
      </c>
      <c r="I180" s="46">
        <v>266</v>
      </c>
      <c r="J180" s="46">
        <v>174</v>
      </c>
      <c r="K180" s="46">
        <v>1</v>
      </c>
      <c r="L180" s="58">
        <f t="shared" si="2"/>
        <v>2.0833333333333333E-3</v>
      </c>
      <c r="M180" s="46">
        <v>480</v>
      </c>
      <c r="N180" s="45">
        <v>1.8045112781954886</v>
      </c>
      <c r="O180" s="53">
        <v>8.7527352297592995E-2</v>
      </c>
    </row>
    <row r="181" spans="1:15" s="14" customFormat="1" ht="60" x14ac:dyDescent="0.25">
      <c r="A181" s="13">
        <v>179</v>
      </c>
      <c r="B181" s="42" t="s">
        <v>327</v>
      </c>
      <c r="C181" s="42" t="s">
        <v>333</v>
      </c>
      <c r="D181" s="42" t="s">
        <v>332</v>
      </c>
      <c r="E181" s="42" t="s">
        <v>331</v>
      </c>
      <c r="F181" s="42" t="s">
        <v>330</v>
      </c>
      <c r="G181" s="43" t="s">
        <v>40</v>
      </c>
      <c r="H181" s="46">
        <v>15</v>
      </c>
      <c r="I181" s="46">
        <v>769</v>
      </c>
      <c r="J181" s="46">
        <v>769</v>
      </c>
      <c r="K181" s="46"/>
      <c r="L181" s="57"/>
      <c r="M181" s="46">
        <v>2716</v>
      </c>
      <c r="N181" s="45">
        <v>3.5318595578673602</v>
      </c>
      <c r="O181" s="53">
        <v>0.49525893508388036</v>
      </c>
    </row>
    <row r="182" spans="1:15" s="14" customFormat="1" ht="60" x14ac:dyDescent="0.25">
      <c r="A182" s="13">
        <v>180</v>
      </c>
      <c r="B182" s="42" t="s">
        <v>327</v>
      </c>
      <c r="C182" s="42" t="s">
        <v>329</v>
      </c>
      <c r="D182" s="42" t="s">
        <v>48</v>
      </c>
      <c r="E182" s="42" t="s">
        <v>47</v>
      </c>
      <c r="F182" s="42" t="s">
        <v>328</v>
      </c>
      <c r="G182" s="43" t="s">
        <v>40</v>
      </c>
      <c r="H182" s="46">
        <v>16</v>
      </c>
      <c r="I182" s="46">
        <v>720</v>
      </c>
      <c r="J182" s="46">
        <v>557</v>
      </c>
      <c r="K182" s="46">
        <v>7</v>
      </c>
      <c r="L182" s="58">
        <f t="shared" si="2"/>
        <v>3.4364261168384879E-3</v>
      </c>
      <c r="M182" s="46">
        <v>2037</v>
      </c>
      <c r="N182" s="45">
        <v>2.8291666666666666</v>
      </c>
      <c r="O182" s="53">
        <v>0.34822893873085337</v>
      </c>
    </row>
    <row r="183" spans="1:15" s="14" customFormat="1" ht="60" x14ac:dyDescent="0.25">
      <c r="A183" s="13">
        <v>181</v>
      </c>
      <c r="B183" s="42" t="s">
        <v>327</v>
      </c>
      <c r="C183" s="42" t="s">
        <v>326</v>
      </c>
      <c r="D183" s="42" t="s">
        <v>325</v>
      </c>
      <c r="E183" s="42" t="s">
        <v>324</v>
      </c>
      <c r="F183" s="42" t="s">
        <v>323</v>
      </c>
      <c r="G183" s="43" t="s">
        <v>40</v>
      </c>
      <c r="H183" s="46">
        <v>35</v>
      </c>
      <c r="I183" s="46">
        <v>610</v>
      </c>
      <c r="J183" s="46">
        <v>610</v>
      </c>
      <c r="K183" s="46"/>
      <c r="L183" s="57"/>
      <c r="M183" s="46">
        <v>2454</v>
      </c>
      <c r="N183" s="45">
        <v>4.0229508196721309</v>
      </c>
      <c r="O183" s="53">
        <v>0.19177868083776178</v>
      </c>
    </row>
    <row r="184" spans="1:15" s="14" customFormat="1" ht="60" x14ac:dyDescent="0.25">
      <c r="A184" s="13">
        <v>182</v>
      </c>
      <c r="B184" s="42" t="s">
        <v>316</v>
      </c>
      <c r="C184" s="42" t="s">
        <v>322</v>
      </c>
      <c r="D184" s="42" t="s">
        <v>80</v>
      </c>
      <c r="E184" s="42" t="s">
        <v>79</v>
      </c>
      <c r="F184" s="42" t="s">
        <v>321</v>
      </c>
      <c r="G184" s="43" t="s">
        <v>77</v>
      </c>
      <c r="H184" s="46">
        <v>18</v>
      </c>
      <c r="I184" s="46">
        <v>513</v>
      </c>
      <c r="J184" s="46">
        <v>492</v>
      </c>
      <c r="K184" s="46">
        <v>12</v>
      </c>
      <c r="L184" s="58">
        <f t="shared" si="2"/>
        <v>9.3603744149765994E-3</v>
      </c>
      <c r="M184" s="46">
        <v>1282</v>
      </c>
      <c r="N184" s="45">
        <v>2.4990253411306043</v>
      </c>
      <c r="O184" s="53">
        <v>0.19480914174568442</v>
      </c>
    </row>
    <row r="185" spans="1:15" s="14" customFormat="1" ht="60" x14ac:dyDescent="0.25">
      <c r="A185" s="13">
        <v>183</v>
      </c>
      <c r="B185" s="42" t="s">
        <v>316</v>
      </c>
      <c r="C185" s="42" t="s">
        <v>320</v>
      </c>
      <c r="D185" s="42" t="s">
        <v>80</v>
      </c>
      <c r="E185" s="42" t="s">
        <v>79</v>
      </c>
      <c r="F185" s="42" t="s">
        <v>319</v>
      </c>
      <c r="G185" s="43" t="s">
        <v>77</v>
      </c>
      <c r="H185" s="46">
        <v>25</v>
      </c>
      <c r="I185" s="46">
        <v>1</v>
      </c>
      <c r="J185" s="46">
        <v>1</v>
      </c>
      <c r="K185" s="46"/>
      <c r="L185" s="57"/>
      <c r="M185" s="46">
        <v>5</v>
      </c>
      <c r="N185" s="45">
        <v>5</v>
      </c>
      <c r="O185" s="53">
        <v>5.4704595185995622E-4</v>
      </c>
    </row>
    <row r="186" spans="1:15" s="14" customFormat="1" ht="60" x14ac:dyDescent="0.25">
      <c r="A186" s="13">
        <v>184</v>
      </c>
      <c r="B186" s="42" t="s">
        <v>316</v>
      </c>
      <c r="C186" s="42" t="s">
        <v>318</v>
      </c>
      <c r="D186" s="42" t="s">
        <v>80</v>
      </c>
      <c r="E186" s="42" t="s">
        <v>79</v>
      </c>
      <c r="F186" s="42" t="s">
        <v>317</v>
      </c>
      <c r="G186" s="43" t="s">
        <v>77</v>
      </c>
      <c r="H186" s="46">
        <v>15</v>
      </c>
      <c r="I186" s="46">
        <v>219</v>
      </c>
      <c r="J186" s="46">
        <v>218</v>
      </c>
      <c r="K186" s="46">
        <v>1</v>
      </c>
      <c r="L186" s="58">
        <f t="shared" si="2"/>
        <v>1.6181229773462784E-3</v>
      </c>
      <c r="M186" s="46">
        <v>618</v>
      </c>
      <c r="N186" s="45">
        <v>2.8219178082191783</v>
      </c>
      <c r="O186" s="53">
        <v>0.11269146608315099</v>
      </c>
    </row>
    <row r="187" spans="1:15" s="14" customFormat="1" ht="60" x14ac:dyDescent="0.25">
      <c r="A187" s="13">
        <v>185</v>
      </c>
      <c r="B187" s="42" t="s">
        <v>316</v>
      </c>
      <c r="C187" s="42" t="s">
        <v>315</v>
      </c>
      <c r="D187" s="42" t="s">
        <v>80</v>
      </c>
      <c r="E187" s="42" t="s">
        <v>79</v>
      </c>
      <c r="F187" s="42" t="s">
        <v>314</v>
      </c>
      <c r="G187" s="43" t="s">
        <v>77</v>
      </c>
      <c r="H187" s="46">
        <v>23</v>
      </c>
      <c r="I187" s="46">
        <v>355</v>
      </c>
      <c r="J187" s="46">
        <v>350</v>
      </c>
      <c r="K187" s="46">
        <v>5</v>
      </c>
      <c r="L187" s="58">
        <f t="shared" si="2"/>
        <v>6.180469715698393E-3</v>
      </c>
      <c r="M187" s="46">
        <v>809</v>
      </c>
      <c r="N187" s="45">
        <v>2.2788732394366198</v>
      </c>
      <c r="O187" s="53">
        <v>9.6208733707544458E-2</v>
      </c>
    </row>
    <row r="188" spans="1:15" s="14" customFormat="1" ht="45" x14ac:dyDescent="0.25">
      <c r="A188" s="13">
        <v>186</v>
      </c>
      <c r="B188" s="42" t="s">
        <v>294</v>
      </c>
      <c r="C188" s="42" t="s">
        <v>313</v>
      </c>
      <c r="D188" s="42" t="s">
        <v>312</v>
      </c>
      <c r="E188" s="42" t="s">
        <v>311</v>
      </c>
      <c r="F188" s="42" t="s">
        <v>310</v>
      </c>
      <c r="G188" s="43" t="s">
        <v>77</v>
      </c>
      <c r="H188" s="46">
        <v>46</v>
      </c>
      <c r="I188" s="46">
        <v>145</v>
      </c>
      <c r="J188" s="46">
        <v>154</v>
      </c>
      <c r="K188" s="46">
        <v>1</v>
      </c>
      <c r="L188" s="58">
        <f t="shared" si="2"/>
        <v>5.9977208660708929E-5</v>
      </c>
      <c r="M188" s="46">
        <v>16673</v>
      </c>
      <c r="N188" s="45">
        <v>114.98620689655172</v>
      </c>
      <c r="O188" s="53">
        <v>0.99140186471315761</v>
      </c>
    </row>
    <row r="189" spans="1:15" s="14" customFormat="1" ht="30" x14ac:dyDescent="0.25">
      <c r="A189" s="13">
        <v>187</v>
      </c>
      <c r="B189" s="42" t="s">
        <v>294</v>
      </c>
      <c r="C189" s="42" t="s">
        <v>309</v>
      </c>
      <c r="D189" s="42" t="s">
        <v>48</v>
      </c>
      <c r="E189" s="42" t="s">
        <v>47</v>
      </c>
      <c r="F189" s="42" t="s">
        <v>308</v>
      </c>
      <c r="G189" s="43" t="s">
        <v>40</v>
      </c>
      <c r="H189" s="46">
        <v>21</v>
      </c>
      <c r="I189" s="46">
        <v>559</v>
      </c>
      <c r="J189" s="46">
        <v>415</v>
      </c>
      <c r="K189" s="46">
        <v>3</v>
      </c>
      <c r="L189" s="58">
        <f t="shared" si="2"/>
        <v>1.5511892450879006E-3</v>
      </c>
      <c r="M189" s="46">
        <v>1934</v>
      </c>
      <c r="N189" s="45">
        <v>3.4597495527728084</v>
      </c>
      <c r="O189" s="53">
        <v>0.25190163592789416</v>
      </c>
    </row>
    <row r="190" spans="1:15" s="14" customFormat="1" ht="30" x14ac:dyDescent="0.25">
      <c r="A190" s="13">
        <v>188</v>
      </c>
      <c r="B190" s="42" t="s">
        <v>294</v>
      </c>
      <c r="C190" s="42" t="s">
        <v>307</v>
      </c>
      <c r="D190" s="42" t="s">
        <v>48</v>
      </c>
      <c r="E190" s="42" t="s">
        <v>47</v>
      </c>
      <c r="F190" s="42" t="s">
        <v>306</v>
      </c>
      <c r="G190" s="43" t="s">
        <v>40</v>
      </c>
      <c r="H190" s="46">
        <v>5</v>
      </c>
      <c r="I190" s="46">
        <v>143</v>
      </c>
      <c r="J190" s="46">
        <v>80</v>
      </c>
      <c r="K190" s="46">
        <v>1</v>
      </c>
      <c r="L190" s="58">
        <f t="shared" si="2"/>
        <v>2.7100271002710027E-3</v>
      </c>
      <c r="M190" s="46">
        <v>369</v>
      </c>
      <c r="N190" s="45">
        <v>2.5804195804195804</v>
      </c>
      <c r="O190" s="53">
        <v>0.20185995623632383</v>
      </c>
    </row>
    <row r="191" spans="1:15" s="14" customFormat="1" ht="30" x14ac:dyDescent="0.25">
      <c r="A191" s="13">
        <v>189</v>
      </c>
      <c r="B191" s="42" t="s">
        <v>294</v>
      </c>
      <c r="C191" s="42" t="s">
        <v>305</v>
      </c>
      <c r="D191" s="42" t="s">
        <v>48</v>
      </c>
      <c r="E191" s="42" t="s">
        <v>47</v>
      </c>
      <c r="F191" s="42" t="s">
        <v>304</v>
      </c>
      <c r="G191" s="43" t="s">
        <v>40</v>
      </c>
      <c r="H191" s="46">
        <v>54</v>
      </c>
      <c r="I191" s="46">
        <v>1089</v>
      </c>
      <c r="J191" s="46">
        <v>982</v>
      </c>
      <c r="K191" s="46">
        <v>25</v>
      </c>
      <c r="L191" s="58">
        <f t="shared" si="2"/>
        <v>5.9523809523809521E-3</v>
      </c>
      <c r="M191" s="46">
        <v>4200</v>
      </c>
      <c r="N191" s="45">
        <v>3.8567493112947657</v>
      </c>
      <c r="O191" s="53">
        <v>0.21274009238998295</v>
      </c>
    </row>
    <row r="192" spans="1:15" s="14" customFormat="1" ht="30" x14ac:dyDescent="0.25">
      <c r="A192" s="13">
        <v>190</v>
      </c>
      <c r="B192" s="42" t="s">
        <v>294</v>
      </c>
      <c r="C192" s="42" t="s">
        <v>302</v>
      </c>
      <c r="D192" s="42" t="s">
        <v>48</v>
      </c>
      <c r="E192" s="42" t="s">
        <v>47</v>
      </c>
      <c r="F192" s="42" t="s">
        <v>303</v>
      </c>
      <c r="G192" s="43" t="s">
        <v>40</v>
      </c>
      <c r="H192" s="46">
        <v>76</v>
      </c>
      <c r="I192" s="46">
        <v>2847</v>
      </c>
      <c r="J192" s="46">
        <v>2570</v>
      </c>
      <c r="K192" s="46">
        <v>78</v>
      </c>
      <c r="L192" s="58">
        <f t="shared" si="2"/>
        <v>6.7696580454782154E-3</v>
      </c>
      <c r="M192" s="46">
        <v>11522</v>
      </c>
      <c r="N192" s="45">
        <v>4.0470670881629784</v>
      </c>
      <c r="O192" s="53">
        <v>0.41467522745594837</v>
      </c>
    </row>
    <row r="193" spans="1:15" s="14" customFormat="1" ht="30" x14ac:dyDescent="0.25">
      <c r="A193" s="13">
        <v>191</v>
      </c>
      <c r="B193" s="42" t="s">
        <v>294</v>
      </c>
      <c r="C193" s="42" t="s">
        <v>302</v>
      </c>
      <c r="D193" s="42" t="s">
        <v>301</v>
      </c>
      <c r="E193" s="42" t="s">
        <v>300</v>
      </c>
      <c r="F193" s="42" t="s">
        <v>299</v>
      </c>
      <c r="G193" s="43" t="s">
        <v>40</v>
      </c>
      <c r="H193" s="46">
        <v>36</v>
      </c>
      <c r="I193" s="46">
        <v>3356</v>
      </c>
      <c r="J193" s="46">
        <v>3300</v>
      </c>
      <c r="K193" s="46">
        <v>56</v>
      </c>
      <c r="L193" s="58">
        <f t="shared" si="2"/>
        <v>5.1480051480051478E-3</v>
      </c>
      <c r="M193" s="46">
        <v>10878</v>
      </c>
      <c r="N193" s="45">
        <v>3.2413587604290823</v>
      </c>
      <c r="O193" s="53">
        <v>0.82649525893508391</v>
      </c>
    </row>
    <row r="194" spans="1:15" s="14" customFormat="1" ht="30" x14ac:dyDescent="0.25">
      <c r="A194" s="13">
        <v>192</v>
      </c>
      <c r="B194" s="42" t="s">
        <v>294</v>
      </c>
      <c r="C194" s="42" t="s">
        <v>298</v>
      </c>
      <c r="D194" s="42" t="s">
        <v>56</v>
      </c>
      <c r="E194" s="42" t="s">
        <v>55</v>
      </c>
      <c r="F194" s="42" t="s">
        <v>297</v>
      </c>
      <c r="G194" s="43" t="s">
        <v>40</v>
      </c>
      <c r="H194" s="46">
        <v>39</v>
      </c>
      <c r="I194" s="46">
        <v>1690</v>
      </c>
      <c r="J194" s="46">
        <v>1584</v>
      </c>
      <c r="K194" s="46">
        <v>42</v>
      </c>
      <c r="L194" s="58">
        <f t="shared" si="2"/>
        <v>6.2203791469194313E-3</v>
      </c>
      <c r="M194" s="46">
        <v>6752</v>
      </c>
      <c r="N194" s="45">
        <v>3.9952662721893493</v>
      </c>
      <c r="O194" s="53">
        <v>0.47354541884082363</v>
      </c>
    </row>
    <row r="195" spans="1:15" s="14" customFormat="1" ht="30" x14ac:dyDescent="0.25">
      <c r="A195" s="13">
        <v>193</v>
      </c>
      <c r="B195" s="42" t="s">
        <v>294</v>
      </c>
      <c r="C195" s="42" t="s">
        <v>296</v>
      </c>
      <c r="D195" s="42" t="s">
        <v>80</v>
      </c>
      <c r="E195" s="42" t="s">
        <v>79</v>
      </c>
      <c r="F195" s="42" t="s">
        <v>295</v>
      </c>
      <c r="G195" s="43" t="s">
        <v>77</v>
      </c>
      <c r="H195" s="46">
        <v>5</v>
      </c>
      <c r="I195" s="45"/>
      <c r="J195" s="45"/>
      <c r="K195" s="45"/>
      <c r="L195" s="57"/>
      <c r="M195" s="45"/>
      <c r="N195" s="45"/>
      <c r="O195" s="53">
        <v>0</v>
      </c>
    </row>
    <row r="196" spans="1:15" s="14" customFormat="1" ht="30" x14ac:dyDescent="0.25">
      <c r="A196" s="13">
        <v>194</v>
      </c>
      <c r="B196" s="42" t="s">
        <v>294</v>
      </c>
      <c r="C196" s="42" t="s">
        <v>293</v>
      </c>
      <c r="D196" s="42" t="s">
        <v>48</v>
      </c>
      <c r="E196" s="42" t="s">
        <v>47</v>
      </c>
      <c r="F196" s="42" t="s">
        <v>292</v>
      </c>
      <c r="G196" s="43" t="s">
        <v>40</v>
      </c>
      <c r="H196" s="46">
        <v>21</v>
      </c>
      <c r="I196" s="46">
        <v>336</v>
      </c>
      <c r="J196" s="46">
        <v>234</v>
      </c>
      <c r="K196" s="46">
        <v>1</v>
      </c>
      <c r="L196" s="58">
        <f t="shared" ref="L196:L259" si="3">K196/M196</f>
        <v>1.006036217303823E-3</v>
      </c>
      <c r="M196" s="46">
        <v>994</v>
      </c>
      <c r="N196" s="45">
        <v>2.9583333333333335</v>
      </c>
      <c r="O196" s="53">
        <v>0.12946754194018964</v>
      </c>
    </row>
    <row r="197" spans="1:15" s="14" customFormat="1" x14ac:dyDescent="0.25">
      <c r="A197" s="13">
        <v>195</v>
      </c>
      <c r="B197" s="42" t="s">
        <v>189</v>
      </c>
      <c r="C197" s="42" t="s">
        <v>291</v>
      </c>
      <c r="D197" s="42" t="s">
        <v>56</v>
      </c>
      <c r="E197" s="42" t="s">
        <v>55</v>
      </c>
      <c r="F197" s="42" t="s">
        <v>290</v>
      </c>
      <c r="G197" s="43" t="s">
        <v>40</v>
      </c>
      <c r="H197" s="46">
        <v>17</v>
      </c>
      <c r="I197" s="46">
        <v>999</v>
      </c>
      <c r="J197" s="46">
        <v>993</v>
      </c>
      <c r="K197" s="46">
        <v>26</v>
      </c>
      <c r="L197" s="58">
        <f t="shared" si="3"/>
        <v>7.2142064372918979E-3</v>
      </c>
      <c r="M197" s="46">
        <v>3604</v>
      </c>
      <c r="N197" s="45">
        <v>3.6076076076076076</v>
      </c>
      <c r="O197" s="53">
        <v>0.57986870897155363</v>
      </c>
    </row>
    <row r="198" spans="1:15" s="14" customFormat="1" x14ac:dyDescent="0.25">
      <c r="A198" s="13">
        <v>196</v>
      </c>
      <c r="B198" s="42" t="s">
        <v>189</v>
      </c>
      <c r="C198" s="42" t="s">
        <v>289</v>
      </c>
      <c r="D198" s="42" t="s">
        <v>56</v>
      </c>
      <c r="E198" s="42" t="s">
        <v>55</v>
      </c>
      <c r="F198" s="42" t="s">
        <v>288</v>
      </c>
      <c r="G198" s="43" t="s">
        <v>40</v>
      </c>
      <c r="H198" s="46">
        <v>6</v>
      </c>
      <c r="I198" s="46"/>
      <c r="J198" s="46"/>
      <c r="K198" s="46"/>
      <c r="L198" s="57"/>
      <c r="M198" s="46"/>
      <c r="N198" s="45"/>
      <c r="O198" s="53">
        <v>0</v>
      </c>
    </row>
    <row r="199" spans="1:15" s="14" customFormat="1" ht="30" x14ac:dyDescent="0.25">
      <c r="A199" s="13">
        <v>197</v>
      </c>
      <c r="B199" s="42" t="s">
        <v>189</v>
      </c>
      <c r="C199" s="42" t="s">
        <v>283</v>
      </c>
      <c r="D199" s="42" t="s">
        <v>56</v>
      </c>
      <c r="E199" s="42" t="s">
        <v>55</v>
      </c>
      <c r="F199" s="42" t="s">
        <v>287</v>
      </c>
      <c r="G199" s="43" t="s">
        <v>40</v>
      </c>
      <c r="H199" s="46">
        <v>33</v>
      </c>
      <c r="I199" s="46">
        <v>2665</v>
      </c>
      <c r="J199" s="46">
        <v>2487</v>
      </c>
      <c r="K199" s="46">
        <v>98</v>
      </c>
      <c r="L199" s="58">
        <f t="shared" si="3"/>
        <v>1.1299435028248588E-2</v>
      </c>
      <c r="M199" s="46">
        <v>8673</v>
      </c>
      <c r="N199" s="45">
        <v>3.254409005628518</v>
      </c>
      <c r="O199" s="53">
        <v>0.71886811219415148</v>
      </c>
    </row>
    <row r="200" spans="1:15" s="14" customFormat="1" ht="30" x14ac:dyDescent="0.25">
      <c r="A200" s="13">
        <v>198</v>
      </c>
      <c r="B200" s="42" t="s">
        <v>189</v>
      </c>
      <c r="C200" s="42" t="s">
        <v>283</v>
      </c>
      <c r="D200" s="42" t="s">
        <v>286</v>
      </c>
      <c r="E200" s="42" t="s">
        <v>285</v>
      </c>
      <c r="F200" s="42" t="s">
        <v>284</v>
      </c>
      <c r="G200" s="43" t="s">
        <v>40</v>
      </c>
      <c r="H200" s="46">
        <v>20</v>
      </c>
      <c r="I200" s="46">
        <v>592</v>
      </c>
      <c r="J200" s="46">
        <v>592</v>
      </c>
      <c r="K200" s="46"/>
      <c r="L200" s="57"/>
      <c r="M200" s="46">
        <v>1355</v>
      </c>
      <c r="N200" s="45">
        <v>2.2888513513513513</v>
      </c>
      <c r="O200" s="53">
        <v>0.18531181619256015</v>
      </c>
    </row>
    <row r="201" spans="1:15" s="14" customFormat="1" ht="30" x14ac:dyDescent="0.25">
      <c r="A201" s="13">
        <v>199</v>
      </c>
      <c r="B201" s="42" t="s">
        <v>189</v>
      </c>
      <c r="C201" s="42" t="s">
        <v>283</v>
      </c>
      <c r="D201" s="42" t="s">
        <v>282</v>
      </c>
      <c r="E201" s="42" t="s">
        <v>281</v>
      </c>
      <c r="F201" s="42" t="s">
        <v>280</v>
      </c>
      <c r="G201" s="43" t="s">
        <v>40</v>
      </c>
      <c r="H201" s="46">
        <v>65</v>
      </c>
      <c r="I201" s="46">
        <v>3394</v>
      </c>
      <c r="J201" s="46">
        <v>3342</v>
      </c>
      <c r="K201" s="46">
        <v>58</v>
      </c>
      <c r="L201" s="58">
        <f t="shared" si="3"/>
        <v>4.483958252802474E-3</v>
      </c>
      <c r="M201" s="46">
        <v>12935</v>
      </c>
      <c r="N201" s="45">
        <v>3.811137301119623</v>
      </c>
      <c r="O201" s="53">
        <v>0.54431072210065645</v>
      </c>
    </row>
    <row r="202" spans="1:15" s="14" customFormat="1" ht="30" x14ac:dyDescent="0.25">
      <c r="A202" s="13">
        <v>200</v>
      </c>
      <c r="B202" s="42" t="s">
        <v>189</v>
      </c>
      <c r="C202" s="42" t="s">
        <v>278</v>
      </c>
      <c r="D202" s="42" t="s">
        <v>48</v>
      </c>
      <c r="E202" s="42" t="s">
        <v>47</v>
      </c>
      <c r="F202" s="42" t="s">
        <v>279</v>
      </c>
      <c r="G202" s="43" t="s">
        <v>40</v>
      </c>
      <c r="H202" s="46">
        <v>15</v>
      </c>
      <c r="I202" s="46">
        <v>733</v>
      </c>
      <c r="J202" s="46">
        <v>486</v>
      </c>
      <c r="K202" s="46">
        <v>6</v>
      </c>
      <c r="L202" s="58">
        <f t="shared" si="3"/>
        <v>3.8338658146964857E-3</v>
      </c>
      <c r="M202" s="46">
        <v>1565</v>
      </c>
      <c r="N202" s="45">
        <v>2.1350613915416097</v>
      </c>
      <c r="O202" s="53">
        <v>0.28537563822027712</v>
      </c>
    </row>
    <row r="203" spans="1:15" s="14" customFormat="1" ht="45" x14ac:dyDescent="0.25">
      <c r="A203" s="13">
        <v>201</v>
      </c>
      <c r="B203" s="42" t="s">
        <v>189</v>
      </c>
      <c r="C203" s="42" t="s">
        <v>278</v>
      </c>
      <c r="D203" s="42" t="s">
        <v>277</v>
      </c>
      <c r="E203" s="42" t="s">
        <v>276</v>
      </c>
      <c r="F203" s="42" t="s">
        <v>275</v>
      </c>
      <c r="G203" s="43" t="s">
        <v>40</v>
      </c>
      <c r="H203" s="46">
        <v>61</v>
      </c>
      <c r="I203" s="46">
        <v>647</v>
      </c>
      <c r="J203" s="46">
        <v>587</v>
      </c>
      <c r="K203" s="46">
        <v>60</v>
      </c>
      <c r="L203" s="58">
        <f t="shared" si="3"/>
        <v>1.7915795759928337E-2</v>
      </c>
      <c r="M203" s="46">
        <v>3349</v>
      </c>
      <c r="N203" s="45">
        <v>5.1761978361669243</v>
      </c>
      <c r="O203" s="53">
        <v>0.15016859776876995</v>
      </c>
    </row>
    <row r="204" spans="1:15" s="14" customFormat="1" x14ac:dyDescent="0.25">
      <c r="A204" s="13">
        <v>202</v>
      </c>
      <c r="B204" s="42" t="s">
        <v>189</v>
      </c>
      <c r="C204" s="42" t="s">
        <v>274</v>
      </c>
      <c r="D204" s="42" t="s">
        <v>56</v>
      </c>
      <c r="E204" s="42" t="s">
        <v>55</v>
      </c>
      <c r="F204" s="42" t="s">
        <v>273</v>
      </c>
      <c r="G204" s="43" t="s">
        <v>40</v>
      </c>
      <c r="H204" s="46">
        <v>52</v>
      </c>
      <c r="I204" s="46">
        <v>2371</v>
      </c>
      <c r="J204" s="46">
        <v>1931</v>
      </c>
      <c r="K204" s="46">
        <v>197</v>
      </c>
      <c r="L204" s="58">
        <f t="shared" si="3"/>
        <v>2.2416932180245791E-2</v>
      </c>
      <c r="M204" s="46">
        <v>8788</v>
      </c>
      <c r="N204" s="45">
        <v>3.7064529734289331</v>
      </c>
      <c r="O204" s="53">
        <v>0.46225382932166298</v>
      </c>
    </row>
    <row r="205" spans="1:15" s="14" customFormat="1" ht="45" x14ac:dyDescent="0.25">
      <c r="A205" s="13">
        <v>203</v>
      </c>
      <c r="B205" s="42" t="s">
        <v>189</v>
      </c>
      <c r="C205" s="42" t="s">
        <v>271</v>
      </c>
      <c r="D205" s="42" t="s">
        <v>270</v>
      </c>
      <c r="E205" s="42" t="s">
        <v>269</v>
      </c>
      <c r="F205" s="42" t="s">
        <v>272</v>
      </c>
      <c r="G205" s="43" t="s">
        <v>77</v>
      </c>
      <c r="H205" s="46">
        <v>133</v>
      </c>
      <c r="I205" s="46">
        <v>6435</v>
      </c>
      <c r="J205" s="46">
        <v>6239</v>
      </c>
      <c r="K205" s="46">
        <v>208</v>
      </c>
      <c r="L205" s="58">
        <f t="shared" si="3"/>
        <v>6.2277313692026704E-3</v>
      </c>
      <c r="M205" s="46">
        <v>33399</v>
      </c>
      <c r="N205" s="45">
        <v>5.1902097902097903</v>
      </c>
      <c r="O205" s="53">
        <v>0.6868717197808526</v>
      </c>
    </row>
    <row r="206" spans="1:15" s="14" customFormat="1" ht="30" x14ac:dyDescent="0.25">
      <c r="A206" s="13">
        <v>204</v>
      </c>
      <c r="B206" s="42" t="s">
        <v>189</v>
      </c>
      <c r="C206" s="42" t="s">
        <v>268</v>
      </c>
      <c r="D206" s="42" t="s">
        <v>48</v>
      </c>
      <c r="E206" s="42" t="s">
        <v>47</v>
      </c>
      <c r="F206" s="42" t="s">
        <v>267</v>
      </c>
      <c r="G206" s="43" t="s">
        <v>40</v>
      </c>
      <c r="H206" s="46">
        <v>15</v>
      </c>
      <c r="I206" s="46">
        <v>727</v>
      </c>
      <c r="J206" s="46">
        <v>439</v>
      </c>
      <c r="K206" s="46">
        <v>15</v>
      </c>
      <c r="L206" s="58">
        <f t="shared" si="3"/>
        <v>7.7881619937694704E-3</v>
      </c>
      <c r="M206" s="46">
        <v>1926</v>
      </c>
      <c r="N206" s="45">
        <v>2.6492434662998625</v>
      </c>
      <c r="O206" s="53">
        <v>0.35120350109409187</v>
      </c>
    </row>
    <row r="207" spans="1:15" s="14" customFormat="1" ht="30" x14ac:dyDescent="0.25">
      <c r="A207" s="13">
        <v>205</v>
      </c>
      <c r="B207" s="42" t="s">
        <v>189</v>
      </c>
      <c r="C207" s="42" t="s">
        <v>209</v>
      </c>
      <c r="D207" s="42" t="s">
        <v>264</v>
      </c>
      <c r="E207" s="42" t="s">
        <v>263</v>
      </c>
      <c r="F207" s="42" t="s">
        <v>266</v>
      </c>
      <c r="G207" s="43" t="s">
        <v>40</v>
      </c>
      <c r="H207" s="46">
        <v>10</v>
      </c>
      <c r="I207" s="46">
        <v>1030</v>
      </c>
      <c r="J207" s="46">
        <v>1022</v>
      </c>
      <c r="K207" s="46">
        <v>133</v>
      </c>
      <c r="L207" s="58">
        <f t="shared" si="3"/>
        <v>2.5237191650853891E-2</v>
      </c>
      <c r="M207" s="46">
        <v>5270</v>
      </c>
      <c r="N207" s="45">
        <v>5.116504854368932</v>
      </c>
      <c r="O207" s="53">
        <v>1.4414660831509847</v>
      </c>
    </row>
    <row r="208" spans="1:15" s="14" customFormat="1" ht="30" x14ac:dyDescent="0.25">
      <c r="A208" s="13">
        <v>206</v>
      </c>
      <c r="B208" s="42" t="s">
        <v>189</v>
      </c>
      <c r="C208" s="42" t="s">
        <v>209</v>
      </c>
      <c r="D208" s="42" t="s">
        <v>48</v>
      </c>
      <c r="E208" s="42" t="s">
        <v>47</v>
      </c>
      <c r="F208" s="42" t="s">
        <v>265</v>
      </c>
      <c r="G208" s="43" t="s">
        <v>40</v>
      </c>
      <c r="H208" s="46">
        <v>147</v>
      </c>
      <c r="I208" s="46">
        <v>8573</v>
      </c>
      <c r="J208" s="46">
        <v>7673</v>
      </c>
      <c r="K208" s="46">
        <v>707</v>
      </c>
      <c r="L208" s="58">
        <f t="shared" si="3"/>
        <v>1.7712195610782643E-2</v>
      </c>
      <c r="M208" s="46">
        <v>39916</v>
      </c>
      <c r="N208" s="45">
        <v>4.6560130642715505</v>
      </c>
      <c r="O208" s="53">
        <v>0.74271721817829972</v>
      </c>
    </row>
    <row r="209" spans="1:15" s="14" customFormat="1" x14ac:dyDescent="0.25">
      <c r="A209" s="13">
        <v>207</v>
      </c>
      <c r="B209" s="42" t="s">
        <v>189</v>
      </c>
      <c r="C209" s="42" t="s">
        <v>209</v>
      </c>
      <c r="D209" s="42" t="s">
        <v>264</v>
      </c>
      <c r="E209" s="42" t="s">
        <v>263</v>
      </c>
      <c r="F209" s="42" t="s">
        <v>262</v>
      </c>
      <c r="G209" s="43" t="s">
        <v>40</v>
      </c>
      <c r="H209" s="45"/>
      <c r="I209" s="45"/>
      <c r="J209" s="45"/>
      <c r="K209" s="45"/>
      <c r="L209" s="57"/>
      <c r="M209" s="45"/>
      <c r="N209" s="45"/>
      <c r="O209" s="53"/>
    </row>
    <row r="210" spans="1:15" s="14" customFormat="1" ht="30" x14ac:dyDescent="0.25">
      <c r="A210" s="13">
        <v>208</v>
      </c>
      <c r="B210" s="42" t="s">
        <v>189</v>
      </c>
      <c r="C210" s="42" t="s">
        <v>209</v>
      </c>
      <c r="D210" s="42" t="s">
        <v>48</v>
      </c>
      <c r="E210" s="42" t="s">
        <v>47</v>
      </c>
      <c r="F210" s="42" t="s">
        <v>252</v>
      </c>
      <c r="G210" s="43" t="s">
        <v>40</v>
      </c>
      <c r="H210" s="46">
        <v>59</v>
      </c>
      <c r="I210" s="46">
        <v>164</v>
      </c>
      <c r="J210" s="46">
        <v>152</v>
      </c>
      <c r="K210" s="46">
        <v>12</v>
      </c>
      <c r="L210" s="58">
        <f t="shared" si="3"/>
        <v>1.5189873417721518E-2</v>
      </c>
      <c r="M210" s="46">
        <v>790</v>
      </c>
      <c r="N210" s="45">
        <v>4.8170731707317076</v>
      </c>
      <c r="O210" s="53">
        <v>3.6624262878759778E-2</v>
      </c>
    </row>
    <row r="211" spans="1:15" s="14" customFormat="1" ht="60" x14ac:dyDescent="0.25">
      <c r="A211" s="13">
        <v>209</v>
      </c>
      <c r="B211" s="42" t="s">
        <v>189</v>
      </c>
      <c r="C211" s="42" t="s">
        <v>209</v>
      </c>
      <c r="D211" s="42" t="s">
        <v>48</v>
      </c>
      <c r="E211" s="42" t="s">
        <v>47</v>
      </c>
      <c r="F211" s="42" t="s">
        <v>261</v>
      </c>
      <c r="G211" s="43" t="s">
        <v>40</v>
      </c>
      <c r="H211" s="46">
        <v>41</v>
      </c>
      <c r="I211" s="46">
        <v>1876</v>
      </c>
      <c r="J211" s="46">
        <v>1769</v>
      </c>
      <c r="K211" s="46">
        <v>100</v>
      </c>
      <c r="L211" s="58">
        <f t="shared" si="3"/>
        <v>1.6809547823163556E-2</v>
      </c>
      <c r="M211" s="46">
        <v>5949</v>
      </c>
      <c r="N211" s="45">
        <v>3.1711087420042645</v>
      </c>
      <c r="O211" s="53">
        <v>0.39687516678230234</v>
      </c>
    </row>
    <row r="212" spans="1:15" s="14" customFormat="1" ht="60" x14ac:dyDescent="0.25">
      <c r="A212" s="13">
        <v>210</v>
      </c>
      <c r="B212" s="42" t="s">
        <v>189</v>
      </c>
      <c r="C212" s="42" t="s">
        <v>209</v>
      </c>
      <c r="D212" s="42" t="s">
        <v>260</v>
      </c>
      <c r="E212" s="42" t="s">
        <v>259</v>
      </c>
      <c r="F212" s="42" t="s">
        <v>258</v>
      </c>
      <c r="G212" s="43" t="s">
        <v>77</v>
      </c>
      <c r="H212" s="46">
        <v>114</v>
      </c>
      <c r="I212" s="46">
        <v>3248</v>
      </c>
      <c r="J212" s="46">
        <v>3060</v>
      </c>
      <c r="K212" s="46">
        <v>215</v>
      </c>
      <c r="L212" s="58">
        <f t="shared" si="3"/>
        <v>1.2406947890818859E-2</v>
      </c>
      <c r="M212" s="46">
        <v>17329</v>
      </c>
      <c r="N212" s="45">
        <v>5.3352832512315267</v>
      </c>
      <c r="O212" s="53">
        <v>0.41577891665706929</v>
      </c>
    </row>
    <row r="213" spans="1:15" s="14" customFormat="1" ht="30" x14ac:dyDescent="0.25">
      <c r="A213" s="13">
        <v>211</v>
      </c>
      <c r="B213" s="42" t="s">
        <v>189</v>
      </c>
      <c r="C213" s="42" t="s">
        <v>209</v>
      </c>
      <c r="D213" s="42" t="s">
        <v>257</v>
      </c>
      <c r="E213" s="42" t="s">
        <v>256</v>
      </c>
      <c r="F213" s="42" t="s">
        <v>255</v>
      </c>
      <c r="G213" s="43" t="s">
        <v>77</v>
      </c>
      <c r="H213" s="46">
        <v>30</v>
      </c>
      <c r="I213" s="46">
        <v>288</v>
      </c>
      <c r="J213" s="46">
        <v>258</v>
      </c>
      <c r="K213" s="46"/>
      <c r="L213" s="57"/>
      <c r="M213" s="46">
        <v>10900</v>
      </c>
      <c r="N213" s="45">
        <v>37.847222222222221</v>
      </c>
      <c r="O213" s="53">
        <v>0.9938001458789204</v>
      </c>
    </row>
    <row r="214" spans="1:15" s="14" customFormat="1" ht="60" x14ac:dyDescent="0.25">
      <c r="A214" s="13">
        <v>212</v>
      </c>
      <c r="B214" s="42" t="s">
        <v>189</v>
      </c>
      <c r="C214" s="42" t="s">
        <v>209</v>
      </c>
      <c r="D214" s="42" t="s">
        <v>254</v>
      </c>
      <c r="E214" s="42" t="s">
        <v>253</v>
      </c>
      <c r="F214" s="42" t="s">
        <v>252</v>
      </c>
      <c r="G214" s="43" t="s">
        <v>40</v>
      </c>
      <c r="H214" s="46">
        <v>262</v>
      </c>
      <c r="I214" s="46">
        <v>12792</v>
      </c>
      <c r="J214" s="46">
        <v>11947</v>
      </c>
      <c r="K214" s="46">
        <v>590</v>
      </c>
      <c r="L214" s="58">
        <f t="shared" si="3"/>
        <v>9.9798711074273929E-3</v>
      </c>
      <c r="M214" s="46">
        <v>59119</v>
      </c>
      <c r="N214" s="45">
        <v>4.6215603502188864</v>
      </c>
      <c r="O214" s="53">
        <v>0.61719102343528154</v>
      </c>
    </row>
    <row r="215" spans="1:15" s="14" customFormat="1" ht="30" x14ac:dyDescent="0.25">
      <c r="A215" s="13">
        <v>213</v>
      </c>
      <c r="B215" s="42" t="s">
        <v>189</v>
      </c>
      <c r="C215" s="42" t="s">
        <v>209</v>
      </c>
      <c r="D215" s="42" t="s">
        <v>251</v>
      </c>
      <c r="E215" s="42" t="s">
        <v>250</v>
      </c>
      <c r="F215" s="42" t="s">
        <v>249</v>
      </c>
      <c r="G215" s="43" t="s">
        <v>40</v>
      </c>
      <c r="H215" s="46">
        <v>60</v>
      </c>
      <c r="I215" s="46">
        <v>1594</v>
      </c>
      <c r="J215" s="46">
        <v>1568</v>
      </c>
      <c r="K215" s="46">
        <v>26</v>
      </c>
      <c r="L215" s="58">
        <f t="shared" si="3"/>
        <v>3.7063435495367069E-3</v>
      </c>
      <c r="M215" s="46">
        <v>7015</v>
      </c>
      <c r="N215" s="45">
        <v>4.4008782936010036</v>
      </c>
      <c r="O215" s="53">
        <v>0.31979394602479944</v>
      </c>
    </row>
    <row r="216" spans="1:15" s="14" customFormat="1" ht="30" x14ac:dyDescent="0.25">
      <c r="A216" s="13">
        <v>214</v>
      </c>
      <c r="B216" s="42" t="s">
        <v>189</v>
      </c>
      <c r="C216" s="42" t="s">
        <v>209</v>
      </c>
      <c r="D216" s="42" t="s">
        <v>248</v>
      </c>
      <c r="E216" s="42" t="s">
        <v>247</v>
      </c>
      <c r="F216" s="42" t="s">
        <v>246</v>
      </c>
      <c r="G216" s="43" t="s">
        <v>40</v>
      </c>
      <c r="H216" s="46">
        <v>30</v>
      </c>
      <c r="I216" s="46">
        <v>1392</v>
      </c>
      <c r="J216" s="46">
        <v>1392</v>
      </c>
      <c r="K216" s="46">
        <v>1</v>
      </c>
      <c r="L216" s="58">
        <f t="shared" si="3"/>
        <v>2.0329335230737954E-4</v>
      </c>
      <c r="M216" s="46">
        <v>4919</v>
      </c>
      <c r="N216" s="45">
        <v>3.5337643678160919</v>
      </c>
      <c r="O216" s="53">
        <v>0.44848650619985408</v>
      </c>
    </row>
    <row r="217" spans="1:15" s="14" customFormat="1" ht="45" x14ac:dyDescent="0.25">
      <c r="A217" s="13">
        <v>215</v>
      </c>
      <c r="B217" s="42" t="s">
        <v>189</v>
      </c>
      <c r="C217" s="42" t="s">
        <v>209</v>
      </c>
      <c r="D217" s="42" t="s">
        <v>245</v>
      </c>
      <c r="E217" s="42" t="s">
        <v>244</v>
      </c>
      <c r="F217" s="42" t="s">
        <v>243</v>
      </c>
      <c r="G217" s="43" t="s">
        <v>40</v>
      </c>
      <c r="H217" s="45"/>
      <c r="I217" s="45"/>
      <c r="J217" s="45"/>
      <c r="K217" s="45"/>
      <c r="L217" s="57"/>
      <c r="M217" s="45"/>
      <c r="N217" s="45"/>
      <c r="O217" s="53"/>
    </row>
    <row r="218" spans="1:15" s="14" customFormat="1" ht="30" x14ac:dyDescent="0.25">
      <c r="A218" s="13">
        <v>216</v>
      </c>
      <c r="B218" s="42" t="s">
        <v>189</v>
      </c>
      <c r="C218" s="42" t="s">
        <v>209</v>
      </c>
      <c r="D218" s="42" t="s">
        <v>242</v>
      </c>
      <c r="E218" s="42" t="s">
        <v>241</v>
      </c>
      <c r="F218" s="42" t="s">
        <v>240</v>
      </c>
      <c r="G218" s="43" t="s">
        <v>40</v>
      </c>
      <c r="H218" s="46">
        <v>48</v>
      </c>
      <c r="I218" s="46">
        <v>1255</v>
      </c>
      <c r="J218" s="46">
        <v>1244</v>
      </c>
      <c r="K218" s="46"/>
      <c r="L218" s="57"/>
      <c r="M218" s="46">
        <v>4924</v>
      </c>
      <c r="N218" s="45">
        <v>3.9235059760956177</v>
      </c>
      <c r="O218" s="53">
        <v>0.28058898614150252</v>
      </c>
    </row>
    <row r="219" spans="1:15" s="14" customFormat="1" ht="30" x14ac:dyDescent="0.25">
      <c r="A219" s="13">
        <v>217</v>
      </c>
      <c r="B219" s="42" t="s">
        <v>189</v>
      </c>
      <c r="C219" s="42" t="s">
        <v>209</v>
      </c>
      <c r="D219" s="42" t="s">
        <v>239</v>
      </c>
      <c r="E219" s="42" t="s">
        <v>238</v>
      </c>
      <c r="F219" s="42" t="s">
        <v>237</v>
      </c>
      <c r="G219" s="43" t="s">
        <v>40</v>
      </c>
      <c r="H219" s="46">
        <v>70</v>
      </c>
      <c r="I219" s="46">
        <v>348</v>
      </c>
      <c r="J219" s="46">
        <v>303</v>
      </c>
      <c r="K219" s="46">
        <v>12</v>
      </c>
      <c r="L219" s="58">
        <f t="shared" si="3"/>
        <v>2.2325581395348836E-3</v>
      </c>
      <c r="M219" s="46">
        <v>5375</v>
      </c>
      <c r="N219" s="45">
        <v>15.445402298850574</v>
      </c>
      <c r="O219" s="53">
        <v>0.21002657080337606</v>
      </c>
    </row>
    <row r="220" spans="1:15" s="14" customFormat="1" ht="30" x14ac:dyDescent="0.25">
      <c r="A220" s="13">
        <v>218</v>
      </c>
      <c r="B220" s="42" t="s">
        <v>189</v>
      </c>
      <c r="C220" s="42" t="s">
        <v>209</v>
      </c>
      <c r="D220" s="42" t="s">
        <v>236</v>
      </c>
      <c r="E220" s="42" t="s">
        <v>235</v>
      </c>
      <c r="F220" s="42" t="s">
        <v>234</v>
      </c>
      <c r="G220" s="43" t="s">
        <v>40</v>
      </c>
      <c r="H220" s="46">
        <v>40</v>
      </c>
      <c r="I220" s="46">
        <v>1314</v>
      </c>
      <c r="J220" s="46">
        <v>1278</v>
      </c>
      <c r="K220" s="46">
        <v>238</v>
      </c>
      <c r="L220" s="58">
        <f t="shared" si="3"/>
        <v>2.7865589509425127E-2</v>
      </c>
      <c r="M220" s="46">
        <v>8541</v>
      </c>
      <c r="N220" s="45">
        <v>6.5</v>
      </c>
      <c r="O220" s="53">
        <v>0.58403993435448576</v>
      </c>
    </row>
    <row r="221" spans="1:15" s="14" customFormat="1" ht="45" x14ac:dyDescent="0.25">
      <c r="A221" s="13">
        <v>219</v>
      </c>
      <c r="B221" s="42" t="s">
        <v>189</v>
      </c>
      <c r="C221" s="42" t="s">
        <v>209</v>
      </c>
      <c r="D221" s="42" t="s">
        <v>233</v>
      </c>
      <c r="E221" s="42" t="s">
        <v>232</v>
      </c>
      <c r="F221" s="42" t="s">
        <v>231</v>
      </c>
      <c r="G221" s="43" t="s">
        <v>40</v>
      </c>
      <c r="H221" s="46">
        <v>60</v>
      </c>
      <c r="I221" s="46">
        <v>2063</v>
      </c>
      <c r="J221" s="46">
        <v>2055</v>
      </c>
      <c r="K221" s="46">
        <v>42</v>
      </c>
      <c r="L221" s="58">
        <f t="shared" si="3"/>
        <v>4.7581284694686752E-3</v>
      </c>
      <c r="M221" s="46">
        <v>8827</v>
      </c>
      <c r="N221" s="45">
        <v>4.2787203102278237</v>
      </c>
      <c r="O221" s="53">
        <v>0.4023978847556528</v>
      </c>
    </row>
    <row r="222" spans="1:15" s="14" customFormat="1" ht="45" x14ac:dyDescent="0.25">
      <c r="A222" s="13">
        <v>220</v>
      </c>
      <c r="B222" s="42" t="s">
        <v>189</v>
      </c>
      <c r="C222" s="42" t="s">
        <v>209</v>
      </c>
      <c r="D222" s="42" t="s">
        <v>230</v>
      </c>
      <c r="E222" s="42" t="s">
        <v>229</v>
      </c>
      <c r="F222" s="42" t="s">
        <v>228</v>
      </c>
      <c r="G222" s="43" t="s">
        <v>40</v>
      </c>
      <c r="H222" s="46">
        <v>10</v>
      </c>
      <c r="I222" s="46">
        <v>405</v>
      </c>
      <c r="J222" s="46">
        <v>404</v>
      </c>
      <c r="K222" s="46">
        <v>1</v>
      </c>
      <c r="L222" s="58">
        <f t="shared" si="3"/>
        <v>4.6040515653775324E-4</v>
      </c>
      <c r="M222" s="46">
        <v>2172</v>
      </c>
      <c r="N222" s="45">
        <v>5.3629629629629632</v>
      </c>
      <c r="O222" s="53">
        <v>0.59409190371991238</v>
      </c>
    </row>
    <row r="223" spans="1:15" s="14" customFormat="1" ht="60" x14ac:dyDescent="0.25">
      <c r="A223" s="13">
        <v>221</v>
      </c>
      <c r="B223" s="42" t="s">
        <v>189</v>
      </c>
      <c r="C223" s="42" t="s">
        <v>209</v>
      </c>
      <c r="D223" s="42" t="s">
        <v>227</v>
      </c>
      <c r="E223" s="42" t="s">
        <v>226</v>
      </c>
      <c r="F223" s="42" t="s">
        <v>225</v>
      </c>
      <c r="G223" s="43" t="s">
        <v>40</v>
      </c>
      <c r="H223" s="46">
        <v>95</v>
      </c>
      <c r="I223" s="46">
        <v>762</v>
      </c>
      <c r="J223" s="46">
        <v>727</v>
      </c>
      <c r="K223" s="46">
        <v>34</v>
      </c>
      <c r="L223" s="58">
        <f t="shared" si="3"/>
        <v>1.0278113663845224E-2</v>
      </c>
      <c r="M223" s="46">
        <v>3308</v>
      </c>
      <c r="N223" s="45">
        <v>4.3412073490813645</v>
      </c>
      <c r="O223" s="53">
        <v>9.5243579408038695E-2</v>
      </c>
    </row>
    <row r="224" spans="1:15" s="14" customFormat="1" ht="45" x14ac:dyDescent="0.25">
      <c r="A224" s="13">
        <v>222</v>
      </c>
      <c r="B224" s="42" t="s">
        <v>189</v>
      </c>
      <c r="C224" s="42" t="s">
        <v>209</v>
      </c>
      <c r="D224" s="42" t="s">
        <v>224</v>
      </c>
      <c r="E224" s="42" t="s">
        <v>223</v>
      </c>
      <c r="F224" s="42" t="s">
        <v>222</v>
      </c>
      <c r="G224" s="42" t="s">
        <v>201</v>
      </c>
      <c r="H224" s="46">
        <v>68</v>
      </c>
      <c r="I224" s="46">
        <v>3939</v>
      </c>
      <c r="J224" s="46">
        <v>3876</v>
      </c>
      <c r="K224" s="46">
        <v>63</v>
      </c>
      <c r="L224" s="58">
        <f t="shared" si="3"/>
        <v>5.2847915443335293E-3</v>
      </c>
      <c r="M224" s="46">
        <v>11921</v>
      </c>
      <c r="N224" s="45">
        <v>3.0264026402640263</v>
      </c>
      <c r="O224" s="53">
        <v>0.47950991118548075</v>
      </c>
    </row>
    <row r="225" spans="1:15" s="14" customFormat="1" ht="30" x14ac:dyDescent="0.25">
      <c r="A225" s="13">
        <v>223</v>
      </c>
      <c r="B225" s="42" t="s">
        <v>189</v>
      </c>
      <c r="C225" s="42" t="s">
        <v>209</v>
      </c>
      <c r="D225" s="42" t="s">
        <v>221</v>
      </c>
      <c r="E225" s="42" t="s">
        <v>220</v>
      </c>
      <c r="F225" s="42" t="s">
        <v>219</v>
      </c>
      <c r="G225" s="43" t="s">
        <v>40</v>
      </c>
      <c r="H225" s="46">
        <v>5</v>
      </c>
      <c r="I225" s="46">
        <v>825</v>
      </c>
      <c r="J225" s="46">
        <v>825</v>
      </c>
      <c r="K225" s="46"/>
      <c r="L225" s="57"/>
      <c r="M225" s="46">
        <v>825</v>
      </c>
      <c r="N225" s="45">
        <v>1</v>
      </c>
      <c r="O225" s="53">
        <v>0.45131291028446385</v>
      </c>
    </row>
    <row r="226" spans="1:15" s="14" customFormat="1" ht="60" x14ac:dyDescent="0.25">
      <c r="A226" s="13">
        <v>224</v>
      </c>
      <c r="B226" s="42" t="s">
        <v>189</v>
      </c>
      <c r="C226" s="42" t="s">
        <v>209</v>
      </c>
      <c r="D226" s="42" t="s">
        <v>218</v>
      </c>
      <c r="E226" s="42" t="s">
        <v>217</v>
      </c>
      <c r="F226" s="42" t="s">
        <v>216</v>
      </c>
      <c r="G226" s="43" t="s">
        <v>40</v>
      </c>
      <c r="H226" s="46">
        <v>85</v>
      </c>
      <c r="I226" s="46">
        <v>5628</v>
      </c>
      <c r="J226" s="46">
        <v>5617</v>
      </c>
      <c r="K226" s="46">
        <v>7</v>
      </c>
      <c r="L226" s="58">
        <f t="shared" si="3"/>
        <v>3.4533793783917121E-4</v>
      </c>
      <c r="M226" s="46">
        <v>20270</v>
      </c>
      <c r="N226" s="45">
        <v>3.6016346837242361</v>
      </c>
      <c r="O226" s="53">
        <v>0.65227184965890073</v>
      </c>
    </row>
    <row r="227" spans="1:15" s="14" customFormat="1" ht="30" x14ac:dyDescent="0.25">
      <c r="A227" s="13">
        <v>225</v>
      </c>
      <c r="B227" s="42" t="s">
        <v>189</v>
      </c>
      <c r="C227" s="42" t="s">
        <v>209</v>
      </c>
      <c r="D227" s="42" t="s">
        <v>215</v>
      </c>
      <c r="E227" s="42" t="s">
        <v>214</v>
      </c>
      <c r="F227" s="42" t="s">
        <v>213</v>
      </c>
      <c r="G227" s="43" t="s">
        <v>40</v>
      </c>
      <c r="H227" s="46">
        <v>54</v>
      </c>
      <c r="I227" s="46">
        <v>3495</v>
      </c>
      <c r="J227" s="46">
        <v>3459</v>
      </c>
      <c r="K227" s="46">
        <v>183</v>
      </c>
      <c r="L227" s="58">
        <f t="shared" si="3"/>
        <v>1.1866165218518999E-2</v>
      </c>
      <c r="M227" s="46">
        <v>15422</v>
      </c>
      <c r="N227" s="45">
        <v>4.4125894134477823</v>
      </c>
      <c r="O227" s="53">
        <v>0.78116135829483746</v>
      </c>
    </row>
    <row r="228" spans="1:15" s="14" customFormat="1" ht="30" x14ac:dyDescent="0.25">
      <c r="A228" s="13">
        <v>226</v>
      </c>
      <c r="B228" s="42" t="s">
        <v>189</v>
      </c>
      <c r="C228" s="42" t="s">
        <v>209</v>
      </c>
      <c r="D228" s="42" t="s">
        <v>212</v>
      </c>
      <c r="E228" s="42" t="s">
        <v>211</v>
      </c>
      <c r="F228" s="42" t="s">
        <v>210</v>
      </c>
      <c r="G228" s="43" t="s">
        <v>40</v>
      </c>
      <c r="H228" s="46">
        <v>10</v>
      </c>
      <c r="I228" s="46">
        <v>367</v>
      </c>
      <c r="J228" s="46">
        <v>367</v>
      </c>
      <c r="K228" s="46"/>
      <c r="L228" s="57"/>
      <c r="M228" s="46">
        <v>1452</v>
      </c>
      <c r="N228" s="45">
        <v>3.9564032697547682</v>
      </c>
      <c r="O228" s="53">
        <v>0.39715536105032817</v>
      </c>
    </row>
    <row r="229" spans="1:15" s="14" customFormat="1" ht="30" x14ac:dyDescent="0.25">
      <c r="A229" s="13">
        <v>227</v>
      </c>
      <c r="B229" s="42" t="s">
        <v>189</v>
      </c>
      <c r="C229" s="42" t="s">
        <v>209</v>
      </c>
      <c r="D229" s="42" t="s">
        <v>208</v>
      </c>
      <c r="E229" s="42" t="s">
        <v>207</v>
      </c>
      <c r="F229" s="42" t="s">
        <v>206</v>
      </c>
      <c r="G229" s="43" t="s">
        <v>40</v>
      </c>
      <c r="H229" s="46">
        <v>1</v>
      </c>
      <c r="I229" s="46">
        <v>79</v>
      </c>
      <c r="J229" s="46">
        <v>79</v>
      </c>
      <c r="K229" s="46"/>
      <c r="L229" s="57"/>
      <c r="M229" s="46"/>
      <c r="N229" s="45">
        <v>0</v>
      </c>
      <c r="O229" s="53">
        <v>0</v>
      </c>
    </row>
    <row r="230" spans="1:15" s="14" customFormat="1" ht="60" x14ac:dyDescent="0.25">
      <c r="A230" s="13">
        <v>228</v>
      </c>
      <c r="B230" s="42" t="s">
        <v>189</v>
      </c>
      <c r="C230" s="42" t="s">
        <v>205</v>
      </c>
      <c r="D230" s="42" t="s">
        <v>204</v>
      </c>
      <c r="E230" s="42" t="s">
        <v>203</v>
      </c>
      <c r="F230" s="42" t="s">
        <v>202</v>
      </c>
      <c r="G230" s="42" t="s">
        <v>201</v>
      </c>
      <c r="H230" s="46">
        <v>490</v>
      </c>
      <c r="I230" s="46">
        <v>1451</v>
      </c>
      <c r="J230" s="46">
        <v>1502</v>
      </c>
      <c r="K230" s="46">
        <v>7</v>
      </c>
      <c r="L230" s="58">
        <f t="shared" si="3"/>
        <v>3.8105814402909106E-5</v>
      </c>
      <c r="M230" s="46">
        <v>183699</v>
      </c>
      <c r="N230" s="45">
        <v>126.60165403170227</v>
      </c>
      <c r="O230" s="53">
        <v>1.0254264725583888</v>
      </c>
    </row>
    <row r="231" spans="1:15" s="14" customFormat="1" ht="30" x14ac:dyDescent="0.25">
      <c r="A231" s="13">
        <v>229</v>
      </c>
      <c r="B231" s="42" t="s">
        <v>189</v>
      </c>
      <c r="C231" s="42" t="s">
        <v>197</v>
      </c>
      <c r="D231" s="42" t="s">
        <v>200</v>
      </c>
      <c r="E231" s="42" t="s">
        <v>199</v>
      </c>
      <c r="F231" s="42" t="s">
        <v>198</v>
      </c>
      <c r="G231" s="43" t="s">
        <v>40</v>
      </c>
      <c r="H231" s="46">
        <v>15</v>
      </c>
      <c r="I231" s="46">
        <v>106</v>
      </c>
      <c r="J231" s="46">
        <v>106</v>
      </c>
      <c r="K231" s="46"/>
      <c r="L231" s="57"/>
      <c r="M231" s="46">
        <v>397</v>
      </c>
      <c r="N231" s="45">
        <v>3.7452830188679247</v>
      </c>
      <c r="O231" s="53">
        <v>7.2392414296134203E-2</v>
      </c>
    </row>
    <row r="232" spans="1:15" s="14" customFormat="1" ht="30" x14ac:dyDescent="0.25">
      <c r="A232" s="13">
        <v>230</v>
      </c>
      <c r="B232" s="42" t="s">
        <v>189</v>
      </c>
      <c r="C232" s="42" t="s">
        <v>197</v>
      </c>
      <c r="D232" s="42" t="s">
        <v>196</v>
      </c>
      <c r="E232" s="42" t="s">
        <v>195</v>
      </c>
      <c r="F232" s="42" t="s">
        <v>194</v>
      </c>
      <c r="G232" s="43" t="s">
        <v>40</v>
      </c>
      <c r="H232" s="45"/>
      <c r="I232" s="45"/>
      <c r="J232" s="45"/>
      <c r="K232" s="45"/>
      <c r="L232" s="57"/>
      <c r="M232" s="45"/>
      <c r="N232" s="45"/>
      <c r="O232" s="53"/>
    </row>
    <row r="233" spans="1:15" s="14" customFormat="1" ht="30" x14ac:dyDescent="0.25">
      <c r="A233" s="13">
        <v>231</v>
      </c>
      <c r="B233" s="42" t="s">
        <v>189</v>
      </c>
      <c r="C233" s="42" t="s">
        <v>193</v>
      </c>
      <c r="D233" s="42" t="s">
        <v>56</v>
      </c>
      <c r="E233" s="42" t="s">
        <v>55</v>
      </c>
      <c r="F233" s="42" t="s">
        <v>192</v>
      </c>
      <c r="G233" s="43" t="s">
        <v>40</v>
      </c>
      <c r="H233" s="46">
        <v>37</v>
      </c>
      <c r="I233" s="46">
        <v>1390</v>
      </c>
      <c r="J233" s="46">
        <v>1373</v>
      </c>
      <c r="K233" s="46">
        <v>17</v>
      </c>
      <c r="L233" s="58">
        <f t="shared" si="3"/>
        <v>2.8117763810783991E-3</v>
      </c>
      <c r="M233" s="46">
        <v>6046</v>
      </c>
      <c r="N233" s="45">
        <v>4.349640287769784</v>
      </c>
      <c r="O233" s="53">
        <v>0.44695132769531021</v>
      </c>
    </row>
    <row r="234" spans="1:15" s="14" customFormat="1" ht="30" x14ac:dyDescent="0.25">
      <c r="A234" s="13">
        <v>232</v>
      </c>
      <c r="B234" s="42" t="s">
        <v>189</v>
      </c>
      <c r="C234" s="42" t="s">
        <v>191</v>
      </c>
      <c r="D234" s="42" t="s">
        <v>80</v>
      </c>
      <c r="E234" s="42" t="s">
        <v>79</v>
      </c>
      <c r="F234" s="42" t="s">
        <v>190</v>
      </c>
      <c r="G234" s="43" t="s">
        <v>77</v>
      </c>
      <c r="H234" s="46">
        <v>14</v>
      </c>
      <c r="I234" s="46">
        <v>293</v>
      </c>
      <c r="J234" s="46">
        <v>290</v>
      </c>
      <c r="K234" s="46">
        <v>3</v>
      </c>
      <c r="L234" s="58">
        <f t="shared" si="3"/>
        <v>3.6900369003690036E-3</v>
      </c>
      <c r="M234" s="46">
        <v>813</v>
      </c>
      <c r="N234" s="45">
        <v>2.7747440273037545</v>
      </c>
      <c r="O234" s="53">
        <v>0.15883869959362298</v>
      </c>
    </row>
    <row r="235" spans="1:15" s="14" customFormat="1" ht="30" x14ac:dyDescent="0.25">
      <c r="A235" s="13">
        <v>233</v>
      </c>
      <c r="B235" s="42" t="s">
        <v>189</v>
      </c>
      <c r="C235" s="42" t="s">
        <v>188</v>
      </c>
      <c r="D235" s="42" t="s">
        <v>48</v>
      </c>
      <c r="E235" s="42" t="s">
        <v>47</v>
      </c>
      <c r="F235" s="42" t="s">
        <v>187</v>
      </c>
      <c r="G235" s="43" t="s">
        <v>40</v>
      </c>
      <c r="H235" s="46">
        <v>21</v>
      </c>
      <c r="I235" s="46">
        <v>1294</v>
      </c>
      <c r="J235" s="46">
        <v>819</v>
      </c>
      <c r="K235" s="46">
        <v>15</v>
      </c>
      <c r="L235" s="58">
        <f t="shared" si="3"/>
        <v>6.4075181546347712E-3</v>
      </c>
      <c r="M235" s="46">
        <v>2341</v>
      </c>
      <c r="N235" s="45">
        <v>1.8091190108191655</v>
      </c>
      <c r="O235" s="53">
        <v>0.30491299364384705</v>
      </c>
    </row>
    <row r="236" spans="1:15" s="14" customFormat="1" ht="60" x14ac:dyDescent="0.25">
      <c r="A236" s="13">
        <v>234</v>
      </c>
      <c r="B236" s="42" t="s">
        <v>157</v>
      </c>
      <c r="C236" s="42" t="s">
        <v>176</v>
      </c>
      <c r="D236" s="42" t="s">
        <v>186</v>
      </c>
      <c r="E236" s="42" t="s">
        <v>185</v>
      </c>
      <c r="F236" s="42" t="s">
        <v>184</v>
      </c>
      <c r="G236" s="43" t="s">
        <v>77</v>
      </c>
      <c r="H236" s="46">
        <v>174</v>
      </c>
      <c r="I236" s="46">
        <v>5181</v>
      </c>
      <c r="J236" s="46">
        <v>5017</v>
      </c>
      <c r="K236" s="46">
        <v>117</v>
      </c>
      <c r="L236" s="58">
        <f t="shared" si="3"/>
        <v>4.4767553089726424E-3</v>
      </c>
      <c r="M236" s="46">
        <v>26135</v>
      </c>
      <c r="N236" s="45">
        <v>5.0443929743292797</v>
      </c>
      <c r="O236" s="53">
        <v>0.41083465378907918</v>
      </c>
    </row>
    <row r="237" spans="1:15" s="14" customFormat="1" ht="30" x14ac:dyDescent="0.25">
      <c r="A237" s="13">
        <v>235</v>
      </c>
      <c r="B237" s="42" t="s">
        <v>157</v>
      </c>
      <c r="C237" s="42" t="s">
        <v>176</v>
      </c>
      <c r="D237" s="42" t="s">
        <v>183</v>
      </c>
      <c r="E237" s="42" t="s">
        <v>182</v>
      </c>
      <c r="F237" s="42" t="s">
        <v>181</v>
      </c>
      <c r="G237" s="43" t="s">
        <v>40</v>
      </c>
      <c r="H237" s="46">
        <v>22</v>
      </c>
      <c r="I237" s="46">
        <v>562</v>
      </c>
      <c r="J237" s="46">
        <v>561</v>
      </c>
      <c r="K237" s="46"/>
      <c r="L237" s="57"/>
      <c r="M237" s="46">
        <v>1707</v>
      </c>
      <c r="N237" s="45">
        <v>3.0373665480427046</v>
      </c>
      <c r="O237" s="53">
        <v>0.21222896359657847</v>
      </c>
    </row>
    <row r="238" spans="1:15" s="14" customFormat="1" ht="30" x14ac:dyDescent="0.25">
      <c r="A238" s="13">
        <v>236</v>
      </c>
      <c r="B238" s="42" t="s">
        <v>157</v>
      </c>
      <c r="C238" s="42" t="s">
        <v>176</v>
      </c>
      <c r="D238" s="42" t="s">
        <v>180</v>
      </c>
      <c r="E238" s="42" t="s">
        <v>179</v>
      </c>
      <c r="F238" s="42" t="s">
        <v>178</v>
      </c>
      <c r="G238" s="43" t="s">
        <v>40</v>
      </c>
      <c r="H238" s="46">
        <v>23</v>
      </c>
      <c r="I238" s="46">
        <v>839</v>
      </c>
      <c r="J238" s="46">
        <v>839</v>
      </c>
      <c r="K238" s="46"/>
      <c r="L238" s="57"/>
      <c r="M238" s="46">
        <v>2617</v>
      </c>
      <c r="N238" s="45">
        <v>3.1191895113230035</v>
      </c>
      <c r="O238" s="53">
        <v>0.31122157739510986</v>
      </c>
    </row>
    <row r="239" spans="1:15" s="14" customFormat="1" ht="30" x14ac:dyDescent="0.25">
      <c r="A239" s="13">
        <v>237</v>
      </c>
      <c r="B239" s="42" t="s">
        <v>157</v>
      </c>
      <c r="C239" s="42" t="s">
        <v>176</v>
      </c>
      <c r="D239" s="42" t="s">
        <v>155</v>
      </c>
      <c r="E239" s="42" t="s">
        <v>154</v>
      </c>
      <c r="F239" s="42" t="s">
        <v>177</v>
      </c>
      <c r="G239" s="43" t="s">
        <v>40</v>
      </c>
      <c r="H239" s="46">
        <v>169</v>
      </c>
      <c r="I239" s="46">
        <v>6067</v>
      </c>
      <c r="J239" s="46">
        <v>5213</v>
      </c>
      <c r="K239" s="46">
        <v>431</v>
      </c>
      <c r="L239" s="58">
        <f t="shared" si="3"/>
        <v>1.8647514385843465E-2</v>
      </c>
      <c r="M239" s="46">
        <v>23113</v>
      </c>
      <c r="N239" s="45">
        <v>3.8096258447338061</v>
      </c>
      <c r="O239" s="53">
        <v>0.37407908536506412</v>
      </c>
    </row>
    <row r="240" spans="1:15" s="14" customFormat="1" ht="30" x14ac:dyDescent="0.25">
      <c r="A240" s="13">
        <v>238</v>
      </c>
      <c r="B240" s="42" t="s">
        <v>157</v>
      </c>
      <c r="C240" s="42" t="s">
        <v>176</v>
      </c>
      <c r="D240" s="42" t="s">
        <v>175</v>
      </c>
      <c r="E240" s="42" t="s">
        <v>174</v>
      </c>
      <c r="F240" s="42" t="s">
        <v>173</v>
      </c>
      <c r="G240" s="43" t="s">
        <v>40</v>
      </c>
      <c r="H240" s="46">
        <v>86</v>
      </c>
      <c r="I240" s="46">
        <v>3637</v>
      </c>
      <c r="J240" s="46">
        <v>3638</v>
      </c>
      <c r="K240" s="46">
        <v>2</v>
      </c>
      <c r="L240" s="58">
        <f t="shared" si="3"/>
        <v>1.3345789403443215E-4</v>
      </c>
      <c r="M240" s="46">
        <v>14986</v>
      </c>
      <c r="N240" s="45">
        <v>4.1204289249381354</v>
      </c>
      <c r="O240" s="53">
        <v>0.4766296880565874</v>
      </c>
    </row>
    <row r="241" spans="1:15" s="14" customFormat="1" ht="45" x14ac:dyDescent="0.25">
      <c r="A241" s="13">
        <v>239</v>
      </c>
      <c r="B241" s="42" t="s">
        <v>157</v>
      </c>
      <c r="C241" s="42" t="s">
        <v>172</v>
      </c>
      <c r="D241" s="42" t="s">
        <v>130</v>
      </c>
      <c r="E241" s="42" t="s">
        <v>129</v>
      </c>
      <c r="F241" s="42" t="s">
        <v>171</v>
      </c>
      <c r="G241" s="43" t="s">
        <v>77</v>
      </c>
      <c r="H241" s="46">
        <v>100</v>
      </c>
      <c r="I241" s="46">
        <v>159</v>
      </c>
      <c r="J241" s="46">
        <v>156</v>
      </c>
      <c r="K241" s="46">
        <v>8</v>
      </c>
      <c r="L241" s="58">
        <f t="shared" si="3"/>
        <v>2.6861862870190047E-4</v>
      </c>
      <c r="M241" s="46">
        <v>29782</v>
      </c>
      <c r="N241" s="45">
        <v>187.30817610062894</v>
      </c>
      <c r="O241" s="53">
        <v>0.81460612691466072</v>
      </c>
    </row>
    <row r="242" spans="1:15" s="14" customFormat="1" ht="30" x14ac:dyDescent="0.25">
      <c r="A242" s="13">
        <v>240</v>
      </c>
      <c r="B242" s="42" t="s">
        <v>157</v>
      </c>
      <c r="C242" s="42" t="s">
        <v>167</v>
      </c>
      <c r="D242" s="42" t="s">
        <v>170</v>
      </c>
      <c r="E242" s="42" t="s">
        <v>169</v>
      </c>
      <c r="F242" s="42" t="s">
        <v>168</v>
      </c>
      <c r="G242" s="43" t="s">
        <v>40</v>
      </c>
      <c r="H242" s="46">
        <v>26</v>
      </c>
      <c r="I242" s="46">
        <v>499</v>
      </c>
      <c r="J242" s="46">
        <v>489</v>
      </c>
      <c r="K242" s="46">
        <v>16</v>
      </c>
      <c r="L242" s="58">
        <f t="shared" si="3"/>
        <v>7.336084364970197E-3</v>
      </c>
      <c r="M242" s="46">
        <v>2181</v>
      </c>
      <c r="N242" s="45">
        <v>4.3707414829659319</v>
      </c>
      <c r="O242" s="53">
        <v>0.22944369634741626</v>
      </c>
    </row>
    <row r="243" spans="1:15" s="14" customFormat="1" ht="30" x14ac:dyDescent="0.25">
      <c r="A243" s="13">
        <v>241</v>
      </c>
      <c r="B243" s="42" t="s">
        <v>157</v>
      </c>
      <c r="C243" s="42" t="s">
        <v>167</v>
      </c>
      <c r="D243" s="42" t="s">
        <v>166</v>
      </c>
      <c r="E243" s="42" t="s">
        <v>165</v>
      </c>
      <c r="F243" s="42" t="s">
        <v>164</v>
      </c>
      <c r="G243" s="43" t="s">
        <v>40</v>
      </c>
      <c r="H243" s="46">
        <v>5</v>
      </c>
      <c r="I243" s="46">
        <v>244</v>
      </c>
      <c r="J243" s="46">
        <v>244</v>
      </c>
      <c r="K243" s="46"/>
      <c r="L243" s="57"/>
      <c r="M243" s="46">
        <v>902</v>
      </c>
      <c r="N243" s="45">
        <v>3.6967213114754101</v>
      </c>
      <c r="O243" s="53">
        <v>0.49343544857768051</v>
      </c>
    </row>
    <row r="244" spans="1:15" s="14" customFormat="1" ht="30" x14ac:dyDescent="0.25">
      <c r="A244" s="13">
        <v>242</v>
      </c>
      <c r="B244" s="42" t="s">
        <v>157</v>
      </c>
      <c r="C244" s="42" t="s">
        <v>156</v>
      </c>
      <c r="D244" s="42" t="s">
        <v>163</v>
      </c>
      <c r="E244" s="42" t="s">
        <v>162</v>
      </c>
      <c r="F244" s="42" t="s">
        <v>161</v>
      </c>
      <c r="G244" s="43" t="s">
        <v>40</v>
      </c>
      <c r="H244" s="46">
        <v>65</v>
      </c>
      <c r="I244" s="46">
        <v>891</v>
      </c>
      <c r="J244" s="46">
        <v>751</v>
      </c>
      <c r="K244" s="46">
        <v>54</v>
      </c>
      <c r="L244" s="58">
        <f t="shared" si="3"/>
        <v>1.8665744901486345E-2</v>
      </c>
      <c r="M244" s="46">
        <v>2893</v>
      </c>
      <c r="N244" s="45">
        <v>3.2469135802469138</v>
      </c>
      <c r="O244" s="53">
        <v>0.12173876451775795</v>
      </c>
    </row>
    <row r="245" spans="1:15" s="14" customFormat="1" ht="30" x14ac:dyDescent="0.25">
      <c r="A245" s="13">
        <v>243</v>
      </c>
      <c r="B245" s="42" t="s">
        <v>157</v>
      </c>
      <c r="C245" s="42" t="s">
        <v>160</v>
      </c>
      <c r="D245" s="42"/>
      <c r="E245" s="42" t="s">
        <v>159</v>
      </c>
      <c r="F245" s="42" t="s">
        <v>158</v>
      </c>
      <c r="G245" s="43" t="s">
        <v>40</v>
      </c>
      <c r="H245" s="46">
        <v>28</v>
      </c>
      <c r="I245" s="46">
        <v>1050</v>
      </c>
      <c r="J245" s="46">
        <v>978</v>
      </c>
      <c r="K245" s="46">
        <v>66</v>
      </c>
      <c r="L245" s="58">
        <f t="shared" si="3"/>
        <v>1.726844583987441E-2</v>
      </c>
      <c r="M245" s="46">
        <v>3822</v>
      </c>
      <c r="N245" s="45">
        <v>3.64</v>
      </c>
      <c r="O245" s="53">
        <v>0.3733588621444201</v>
      </c>
    </row>
    <row r="246" spans="1:15" s="14" customFormat="1" ht="45" x14ac:dyDescent="0.25">
      <c r="A246" s="13">
        <v>244</v>
      </c>
      <c r="B246" s="42" t="s">
        <v>142</v>
      </c>
      <c r="C246" s="42" t="s">
        <v>153</v>
      </c>
      <c r="D246" s="42" t="s">
        <v>56</v>
      </c>
      <c r="E246" s="42" t="s">
        <v>55</v>
      </c>
      <c r="F246" s="42" t="s">
        <v>152</v>
      </c>
      <c r="G246" s="43" t="s">
        <v>40</v>
      </c>
      <c r="H246" s="46">
        <v>21</v>
      </c>
      <c r="I246" s="46">
        <v>861</v>
      </c>
      <c r="J246" s="46">
        <v>838</v>
      </c>
      <c r="K246" s="46">
        <v>23</v>
      </c>
      <c r="L246" s="58">
        <f t="shared" si="3"/>
        <v>8.3666787922881056E-3</v>
      </c>
      <c r="M246" s="46">
        <v>2749</v>
      </c>
      <c r="N246" s="45">
        <v>3.1927990708478515</v>
      </c>
      <c r="O246" s="53">
        <v>0.35805460039595705</v>
      </c>
    </row>
    <row r="247" spans="1:15" s="14" customFormat="1" ht="45" x14ac:dyDescent="0.25">
      <c r="A247" s="13">
        <v>245</v>
      </c>
      <c r="B247" s="42" t="s">
        <v>142</v>
      </c>
      <c r="C247" s="42" t="s">
        <v>151</v>
      </c>
      <c r="D247" s="42" t="s">
        <v>80</v>
      </c>
      <c r="E247" s="42" t="s">
        <v>79</v>
      </c>
      <c r="F247" s="42" t="s">
        <v>150</v>
      </c>
      <c r="G247" s="43" t="s">
        <v>77</v>
      </c>
      <c r="H247" s="46">
        <v>15</v>
      </c>
      <c r="I247" s="46">
        <v>257</v>
      </c>
      <c r="J247" s="46">
        <v>251</v>
      </c>
      <c r="K247" s="46">
        <v>6</v>
      </c>
      <c r="L247" s="58">
        <f t="shared" si="3"/>
        <v>8.5592011412268191E-3</v>
      </c>
      <c r="M247" s="46">
        <v>701</v>
      </c>
      <c r="N247" s="45">
        <v>2.727626459143969</v>
      </c>
      <c r="O247" s="53">
        <v>0.12782640408460977</v>
      </c>
    </row>
    <row r="248" spans="1:15" s="14" customFormat="1" ht="45" x14ac:dyDescent="0.25">
      <c r="A248" s="13">
        <v>246</v>
      </c>
      <c r="B248" s="42" t="s">
        <v>142</v>
      </c>
      <c r="C248" s="42" t="s">
        <v>148</v>
      </c>
      <c r="D248" s="42" t="s">
        <v>56</v>
      </c>
      <c r="E248" s="42" t="s">
        <v>55</v>
      </c>
      <c r="F248" s="42" t="s">
        <v>149</v>
      </c>
      <c r="G248" s="43" t="s">
        <v>40</v>
      </c>
      <c r="H248" s="46">
        <v>74</v>
      </c>
      <c r="I248" s="46">
        <v>1689</v>
      </c>
      <c r="J248" s="46">
        <v>1472</v>
      </c>
      <c r="K248" s="46">
        <v>217</v>
      </c>
      <c r="L248" s="58">
        <f t="shared" si="3"/>
        <v>1.2761703128675606E-2</v>
      </c>
      <c r="M248" s="46">
        <v>17004</v>
      </c>
      <c r="N248" s="45">
        <v>10.067495559502664</v>
      </c>
      <c r="O248" s="53">
        <v>0.62851144360991185</v>
      </c>
    </row>
    <row r="249" spans="1:15" s="14" customFormat="1" ht="45" x14ac:dyDescent="0.25">
      <c r="A249" s="13">
        <v>247</v>
      </c>
      <c r="B249" s="42" t="s">
        <v>142</v>
      </c>
      <c r="C249" s="42" t="s">
        <v>148</v>
      </c>
      <c r="D249" s="42" t="s">
        <v>147</v>
      </c>
      <c r="E249" s="42" t="s">
        <v>146</v>
      </c>
      <c r="F249" s="42" t="s">
        <v>145</v>
      </c>
      <c r="G249" s="43" t="s">
        <v>40</v>
      </c>
      <c r="H249" s="46">
        <v>88</v>
      </c>
      <c r="I249" s="46">
        <v>1329</v>
      </c>
      <c r="J249" s="46">
        <v>1252</v>
      </c>
      <c r="K249" s="46">
        <v>61</v>
      </c>
      <c r="L249" s="58">
        <f t="shared" si="3"/>
        <v>8.7329992841803858E-3</v>
      </c>
      <c r="M249" s="46">
        <v>6985</v>
      </c>
      <c r="N249" s="45">
        <v>5.2558314522197138</v>
      </c>
      <c r="O249" s="53">
        <v>0.21710886214442013</v>
      </c>
    </row>
    <row r="250" spans="1:15" s="14" customFormat="1" ht="45" x14ac:dyDescent="0.25">
      <c r="A250" s="13">
        <v>248</v>
      </c>
      <c r="B250" s="42" t="s">
        <v>142</v>
      </c>
      <c r="C250" s="42" t="s">
        <v>144</v>
      </c>
      <c r="D250" s="42" t="s">
        <v>80</v>
      </c>
      <c r="E250" s="42" t="s">
        <v>79</v>
      </c>
      <c r="F250" s="42" t="s">
        <v>143</v>
      </c>
      <c r="G250" s="43" t="s">
        <v>77</v>
      </c>
      <c r="H250" s="46">
        <v>15</v>
      </c>
      <c r="I250" s="46">
        <v>137</v>
      </c>
      <c r="J250" s="46">
        <v>130</v>
      </c>
      <c r="K250" s="46">
        <v>7</v>
      </c>
      <c r="L250" s="58">
        <f t="shared" si="3"/>
        <v>3.5714285714285712E-2</v>
      </c>
      <c r="M250" s="46">
        <v>196</v>
      </c>
      <c r="N250" s="45">
        <v>1.4306569343065694</v>
      </c>
      <c r="O250" s="53">
        <v>3.574033552151714E-2</v>
      </c>
    </row>
    <row r="251" spans="1:15" s="14" customFormat="1" ht="75" x14ac:dyDescent="0.25">
      <c r="A251" s="13">
        <v>249</v>
      </c>
      <c r="B251" s="42" t="s">
        <v>142</v>
      </c>
      <c r="C251" s="42" t="s">
        <v>141</v>
      </c>
      <c r="D251" s="42" t="s">
        <v>140</v>
      </c>
      <c r="E251" s="42" t="s">
        <v>139</v>
      </c>
      <c r="F251" s="42" t="s">
        <v>138</v>
      </c>
      <c r="G251" s="43" t="s">
        <v>77</v>
      </c>
      <c r="H251" s="46">
        <v>105</v>
      </c>
      <c r="I251" s="46">
        <v>141</v>
      </c>
      <c r="J251" s="46">
        <v>145</v>
      </c>
      <c r="K251" s="46"/>
      <c r="L251" s="57"/>
      <c r="M251" s="46">
        <v>48300</v>
      </c>
      <c r="N251" s="45">
        <v>342.55319148936172</v>
      </c>
      <c r="O251" s="53">
        <v>1.2582056892778992</v>
      </c>
    </row>
    <row r="252" spans="1:15" s="14" customFormat="1" ht="30" x14ac:dyDescent="0.25">
      <c r="A252" s="13">
        <v>250</v>
      </c>
      <c r="B252" s="42" t="s">
        <v>89</v>
      </c>
      <c r="C252" s="42" t="s">
        <v>137</v>
      </c>
      <c r="D252" s="42" t="s">
        <v>136</v>
      </c>
      <c r="E252" s="42" t="s">
        <v>135</v>
      </c>
      <c r="F252" s="42" t="s">
        <v>134</v>
      </c>
      <c r="G252" s="43" t="s">
        <v>40</v>
      </c>
      <c r="H252" s="46">
        <v>70</v>
      </c>
      <c r="I252" s="46">
        <v>1371</v>
      </c>
      <c r="J252" s="46">
        <v>1354</v>
      </c>
      <c r="K252" s="46">
        <v>34</v>
      </c>
      <c r="L252" s="58">
        <f t="shared" si="3"/>
        <v>5.1742504945974741E-3</v>
      </c>
      <c r="M252" s="46">
        <v>6571</v>
      </c>
      <c r="N252" s="45">
        <v>4.7928519328956964</v>
      </c>
      <c r="O252" s="53">
        <v>0.25675992497655514</v>
      </c>
    </row>
    <row r="253" spans="1:15" s="14" customFormat="1" ht="30" x14ac:dyDescent="0.25">
      <c r="A253" s="13">
        <v>251</v>
      </c>
      <c r="B253" s="42" t="s">
        <v>89</v>
      </c>
      <c r="C253" s="42" t="s">
        <v>137</v>
      </c>
      <c r="D253" s="42" t="s">
        <v>136</v>
      </c>
      <c r="E253" s="42" t="s">
        <v>135</v>
      </c>
      <c r="F253" s="42" t="s">
        <v>134</v>
      </c>
      <c r="G253" s="43" t="s">
        <v>40</v>
      </c>
      <c r="H253" s="46"/>
      <c r="I253" s="46">
        <v>719</v>
      </c>
      <c r="J253" s="46">
        <v>677</v>
      </c>
      <c r="K253" s="46">
        <v>31</v>
      </c>
      <c r="L253" s="58">
        <f t="shared" si="3"/>
        <v>1.1351153423654338E-2</v>
      </c>
      <c r="M253" s="46">
        <v>2731</v>
      </c>
      <c r="N253" s="45">
        <v>3.7983310152990266</v>
      </c>
      <c r="O253" s="53"/>
    </row>
    <row r="254" spans="1:15" s="14" customFormat="1" ht="30" x14ac:dyDescent="0.25">
      <c r="A254" s="13">
        <v>252</v>
      </c>
      <c r="B254" s="42" t="s">
        <v>89</v>
      </c>
      <c r="C254" s="42" t="s">
        <v>133</v>
      </c>
      <c r="D254" s="42" t="s">
        <v>56</v>
      </c>
      <c r="E254" s="42" t="s">
        <v>55</v>
      </c>
      <c r="F254" s="42" t="s">
        <v>132</v>
      </c>
      <c r="G254" s="43" t="s">
        <v>40</v>
      </c>
      <c r="H254" s="46">
        <v>39</v>
      </c>
      <c r="I254" s="46">
        <v>2264</v>
      </c>
      <c r="J254" s="46">
        <v>2257</v>
      </c>
      <c r="K254" s="46">
        <v>26</v>
      </c>
      <c r="L254" s="58">
        <f t="shared" si="3"/>
        <v>6.0268891979601297E-3</v>
      </c>
      <c r="M254" s="46">
        <v>4314</v>
      </c>
      <c r="N254" s="45">
        <v>1.9054770318021201</v>
      </c>
      <c r="O254" s="53">
        <v>0.30255849183639116</v>
      </c>
    </row>
    <row r="255" spans="1:15" s="14" customFormat="1" ht="45" x14ac:dyDescent="0.25">
      <c r="A255" s="13">
        <v>253</v>
      </c>
      <c r="B255" s="42" t="s">
        <v>89</v>
      </c>
      <c r="C255" s="42" t="s">
        <v>131</v>
      </c>
      <c r="D255" s="42" t="s">
        <v>130</v>
      </c>
      <c r="E255" s="42" t="s">
        <v>129</v>
      </c>
      <c r="F255" s="42" t="s">
        <v>128</v>
      </c>
      <c r="G255" s="43" t="s">
        <v>77</v>
      </c>
      <c r="H255" s="46">
        <v>156</v>
      </c>
      <c r="I255" s="46">
        <v>64</v>
      </c>
      <c r="J255" s="46">
        <v>51</v>
      </c>
      <c r="K255" s="46">
        <v>4</v>
      </c>
      <c r="L255" s="58">
        <f t="shared" si="3"/>
        <v>7.1845532105972159E-5</v>
      </c>
      <c r="M255" s="46">
        <v>55675</v>
      </c>
      <c r="N255" s="45">
        <v>869.921875</v>
      </c>
      <c r="O255" s="53">
        <v>0.9761789541603545</v>
      </c>
    </row>
    <row r="256" spans="1:15" s="14" customFormat="1" ht="30" x14ac:dyDescent="0.25">
      <c r="A256" s="13">
        <v>254</v>
      </c>
      <c r="B256" s="42" t="s">
        <v>89</v>
      </c>
      <c r="C256" s="42" t="s">
        <v>127</v>
      </c>
      <c r="D256" s="42" t="s">
        <v>80</v>
      </c>
      <c r="E256" s="42" t="s">
        <v>79</v>
      </c>
      <c r="F256" s="42" t="s">
        <v>126</v>
      </c>
      <c r="G256" s="43" t="s">
        <v>77</v>
      </c>
      <c r="H256" s="46">
        <v>20</v>
      </c>
      <c r="I256" s="46">
        <v>366</v>
      </c>
      <c r="J256" s="46">
        <v>365</v>
      </c>
      <c r="K256" s="46">
        <v>2</v>
      </c>
      <c r="L256" s="58">
        <f t="shared" si="3"/>
        <v>1.3698630136986301E-3</v>
      </c>
      <c r="M256" s="46">
        <v>1460</v>
      </c>
      <c r="N256" s="45">
        <v>3.9890710382513661</v>
      </c>
      <c r="O256" s="53">
        <v>0.19967177242888401</v>
      </c>
    </row>
    <row r="257" spans="1:15" s="14" customFormat="1" ht="30" x14ac:dyDescent="0.25">
      <c r="A257" s="13">
        <v>255</v>
      </c>
      <c r="B257" s="42" t="s">
        <v>89</v>
      </c>
      <c r="C257" s="42" t="s">
        <v>125</v>
      </c>
      <c r="D257" s="42" t="s">
        <v>80</v>
      </c>
      <c r="E257" s="42" t="s">
        <v>79</v>
      </c>
      <c r="F257" s="42" t="s">
        <v>124</v>
      </c>
      <c r="G257" s="43" t="s">
        <v>77</v>
      </c>
      <c r="H257" s="46">
        <v>15</v>
      </c>
      <c r="I257" s="46">
        <v>71</v>
      </c>
      <c r="J257" s="46">
        <v>71</v>
      </c>
      <c r="K257" s="46"/>
      <c r="L257" s="57"/>
      <c r="M257" s="46">
        <v>284</v>
      </c>
      <c r="N257" s="45">
        <v>4</v>
      </c>
      <c r="O257" s="53">
        <v>5.1787016776075855E-2</v>
      </c>
    </row>
    <row r="258" spans="1:15" s="14" customFormat="1" ht="30" x14ac:dyDescent="0.25">
      <c r="A258" s="13">
        <v>256</v>
      </c>
      <c r="B258" s="42" t="s">
        <v>89</v>
      </c>
      <c r="C258" s="42" t="s">
        <v>114</v>
      </c>
      <c r="D258" s="42" t="s">
        <v>123</v>
      </c>
      <c r="E258" s="42" t="s">
        <v>122</v>
      </c>
      <c r="F258" s="42" t="s">
        <v>121</v>
      </c>
      <c r="G258" s="43" t="s">
        <v>40</v>
      </c>
      <c r="H258" s="46">
        <v>89</v>
      </c>
      <c r="I258" s="46">
        <v>2868</v>
      </c>
      <c r="J258" s="46">
        <v>2821</v>
      </c>
      <c r="K258" s="46">
        <v>47</v>
      </c>
      <c r="L258" s="58">
        <f t="shared" si="3"/>
        <v>3.7280875703973983E-3</v>
      </c>
      <c r="M258" s="46">
        <v>12607</v>
      </c>
      <c r="N258" s="45">
        <v>4.3957461645746161</v>
      </c>
      <c r="O258" s="53">
        <v>0.38744990534261053</v>
      </c>
    </row>
    <row r="259" spans="1:15" s="14" customFormat="1" ht="30" x14ac:dyDescent="0.25">
      <c r="A259" s="13">
        <v>257</v>
      </c>
      <c r="B259" s="42" t="s">
        <v>89</v>
      </c>
      <c r="C259" s="42" t="s">
        <v>114</v>
      </c>
      <c r="D259" s="42" t="s">
        <v>56</v>
      </c>
      <c r="E259" s="42" t="s">
        <v>55</v>
      </c>
      <c r="F259" s="42" t="s">
        <v>120</v>
      </c>
      <c r="G259" s="43" t="s">
        <v>40</v>
      </c>
      <c r="H259" s="46">
        <v>67</v>
      </c>
      <c r="I259" s="46">
        <v>2286</v>
      </c>
      <c r="J259" s="46">
        <v>2287</v>
      </c>
      <c r="K259" s="46">
        <v>66</v>
      </c>
      <c r="L259" s="58">
        <f t="shared" si="3"/>
        <v>7.2823568354849384E-3</v>
      </c>
      <c r="M259" s="46">
        <v>9063</v>
      </c>
      <c r="N259" s="45">
        <v>3.9645669291338583</v>
      </c>
      <c r="O259" s="53">
        <v>0.36999085535125248</v>
      </c>
    </row>
    <row r="260" spans="1:15" s="14" customFormat="1" ht="30" x14ac:dyDescent="0.25">
      <c r="A260" s="13">
        <v>258</v>
      </c>
      <c r="B260" s="42" t="s">
        <v>89</v>
      </c>
      <c r="C260" s="42" t="s">
        <v>114</v>
      </c>
      <c r="D260" s="42" t="s">
        <v>56</v>
      </c>
      <c r="E260" s="42" t="s">
        <v>55</v>
      </c>
      <c r="F260" s="42" t="s">
        <v>119</v>
      </c>
      <c r="G260" s="43" t="s">
        <v>40</v>
      </c>
      <c r="H260" s="46">
        <v>42</v>
      </c>
      <c r="I260" s="46">
        <v>1154</v>
      </c>
      <c r="J260" s="46">
        <v>1136</v>
      </c>
      <c r="K260" s="46">
        <v>10</v>
      </c>
      <c r="L260" s="58">
        <f t="shared" ref="L260:L286" si="4">K260/M260</f>
        <v>1.4649868151186639E-3</v>
      </c>
      <c r="M260" s="46">
        <v>6826</v>
      </c>
      <c r="N260" s="45">
        <v>5.9150779896013868</v>
      </c>
      <c r="O260" s="53">
        <v>0.44453996040429294</v>
      </c>
    </row>
    <row r="261" spans="1:15" s="14" customFormat="1" ht="30" x14ac:dyDescent="0.25">
      <c r="A261" s="13">
        <v>259</v>
      </c>
      <c r="B261" s="42" t="s">
        <v>89</v>
      </c>
      <c r="C261" s="42" t="s">
        <v>114</v>
      </c>
      <c r="D261" s="42" t="s">
        <v>118</v>
      </c>
      <c r="E261" s="42" t="s">
        <v>117</v>
      </c>
      <c r="F261" s="42" t="s">
        <v>111</v>
      </c>
      <c r="G261" s="43" t="s">
        <v>40</v>
      </c>
      <c r="H261" s="46">
        <v>14</v>
      </c>
      <c r="I261" s="46">
        <v>826</v>
      </c>
      <c r="J261" s="46">
        <v>821</v>
      </c>
      <c r="K261" s="46">
        <v>5</v>
      </c>
      <c r="L261" s="58">
        <f t="shared" si="4"/>
        <v>2.7218290691344584E-3</v>
      </c>
      <c r="M261" s="46">
        <v>1837</v>
      </c>
      <c r="N261" s="45">
        <v>2.2239709443099271</v>
      </c>
      <c r="O261" s="53">
        <v>0.35890121913097844</v>
      </c>
    </row>
    <row r="262" spans="1:15" s="14" customFormat="1" ht="30" x14ac:dyDescent="0.25">
      <c r="A262" s="13">
        <v>260</v>
      </c>
      <c r="B262" s="42" t="s">
        <v>89</v>
      </c>
      <c r="C262" s="42" t="s">
        <v>114</v>
      </c>
      <c r="D262" s="42" t="s">
        <v>116</v>
      </c>
      <c r="E262" s="42" t="s">
        <v>115</v>
      </c>
      <c r="F262" s="42" t="s">
        <v>111</v>
      </c>
      <c r="G262" s="43" t="s">
        <v>40</v>
      </c>
      <c r="H262" s="46">
        <v>35</v>
      </c>
      <c r="I262" s="46">
        <v>1537</v>
      </c>
      <c r="J262" s="46">
        <v>1378</v>
      </c>
      <c r="K262" s="46">
        <v>1</v>
      </c>
      <c r="L262" s="58">
        <f t="shared" si="4"/>
        <v>1.5241579027587258E-4</v>
      </c>
      <c r="M262" s="46">
        <v>6561</v>
      </c>
      <c r="N262" s="45">
        <v>4.2687052700065058</v>
      </c>
      <c r="O262" s="53">
        <v>0.51273835573616755</v>
      </c>
    </row>
    <row r="263" spans="1:15" s="14" customFormat="1" ht="30" x14ac:dyDescent="0.25">
      <c r="A263" s="13">
        <v>261</v>
      </c>
      <c r="B263" s="42" t="s">
        <v>89</v>
      </c>
      <c r="C263" s="42" t="s">
        <v>114</v>
      </c>
      <c r="D263" s="42" t="s">
        <v>113</v>
      </c>
      <c r="E263" s="42" t="s">
        <v>112</v>
      </c>
      <c r="F263" s="42" t="s">
        <v>111</v>
      </c>
      <c r="G263" s="43" t="s">
        <v>40</v>
      </c>
      <c r="H263" s="46">
        <v>38</v>
      </c>
      <c r="I263" s="46">
        <v>1226</v>
      </c>
      <c r="J263" s="46">
        <v>1226</v>
      </c>
      <c r="K263" s="46"/>
      <c r="L263" s="57"/>
      <c r="M263" s="46">
        <v>5356</v>
      </c>
      <c r="N263" s="45">
        <v>4.3686786296900486</v>
      </c>
      <c r="O263" s="53">
        <v>0.38552343660025334</v>
      </c>
    </row>
    <row r="264" spans="1:15" s="14" customFormat="1" ht="30" x14ac:dyDescent="0.25">
      <c r="A264" s="13">
        <v>262</v>
      </c>
      <c r="B264" s="42" t="s">
        <v>89</v>
      </c>
      <c r="C264" s="42" t="s">
        <v>93</v>
      </c>
      <c r="D264" s="42" t="s">
        <v>110</v>
      </c>
      <c r="E264" s="42" t="s">
        <v>109</v>
      </c>
      <c r="F264" s="42" t="s">
        <v>108</v>
      </c>
      <c r="G264" s="43" t="s">
        <v>40</v>
      </c>
      <c r="H264" s="45"/>
      <c r="I264" s="45"/>
      <c r="J264" s="45"/>
      <c r="K264" s="45"/>
      <c r="L264" s="57"/>
      <c r="M264" s="45"/>
      <c r="N264" s="45"/>
      <c r="O264" s="53"/>
    </row>
    <row r="265" spans="1:15" s="14" customFormat="1" ht="30" x14ac:dyDescent="0.25">
      <c r="A265" s="13">
        <v>263</v>
      </c>
      <c r="B265" s="42" t="s">
        <v>89</v>
      </c>
      <c r="C265" s="42" t="s">
        <v>93</v>
      </c>
      <c r="D265" s="42" t="s">
        <v>107</v>
      </c>
      <c r="E265" s="42" t="s">
        <v>106</v>
      </c>
      <c r="F265" s="42" t="s">
        <v>105</v>
      </c>
      <c r="G265" s="43" t="s">
        <v>40</v>
      </c>
      <c r="H265" s="46">
        <v>116</v>
      </c>
      <c r="I265" s="46">
        <v>4555</v>
      </c>
      <c r="J265" s="46">
        <v>4248</v>
      </c>
      <c r="K265" s="46">
        <v>146</v>
      </c>
      <c r="L265" s="58">
        <f t="shared" si="4"/>
        <v>1.0695970695970697E-2</v>
      </c>
      <c r="M265" s="46">
        <v>13650</v>
      </c>
      <c r="N265" s="45">
        <v>2.9967069154774975</v>
      </c>
      <c r="O265" s="53">
        <v>0.32186108805553454</v>
      </c>
    </row>
    <row r="266" spans="1:15" s="14" customFormat="1" ht="30" x14ac:dyDescent="0.25">
      <c r="A266" s="13">
        <v>264</v>
      </c>
      <c r="B266" s="42" t="s">
        <v>89</v>
      </c>
      <c r="C266" s="42" t="s">
        <v>93</v>
      </c>
      <c r="D266" s="42" t="s">
        <v>104</v>
      </c>
      <c r="E266" s="42" t="s">
        <v>103</v>
      </c>
      <c r="F266" s="42" t="s">
        <v>102</v>
      </c>
      <c r="G266" s="43" t="s">
        <v>40</v>
      </c>
      <c r="H266" s="46">
        <v>35</v>
      </c>
      <c r="I266" s="46">
        <v>1591</v>
      </c>
      <c r="J266" s="46">
        <v>1577</v>
      </c>
      <c r="K266" s="46"/>
      <c r="L266" s="57"/>
      <c r="M266" s="46">
        <v>5755</v>
      </c>
      <c r="N266" s="45">
        <v>3.6172218730358265</v>
      </c>
      <c r="O266" s="53">
        <v>0.44974992185057827</v>
      </c>
    </row>
    <row r="267" spans="1:15" s="14" customFormat="1" ht="30" x14ac:dyDescent="0.25">
      <c r="A267" s="13">
        <v>265</v>
      </c>
      <c r="B267" s="42" t="s">
        <v>89</v>
      </c>
      <c r="C267" s="42" t="s">
        <v>93</v>
      </c>
      <c r="D267" s="42" t="s">
        <v>101</v>
      </c>
      <c r="E267" s="42" t="s">
        <v>100</v>
      </c>
      <c r="F267" s="42" t="s">
        <v>99</v>
      </c>
      <c r="G267" s="43" t="s">
        <v>40</v>
      </c>
      <c r="H267" s="46">
        <v>23</v>
      </c>
      <c r="I267" s="46">
        <v>661</v>
      </c>
      <c r="J267" s="46">
        <v>659</v>
      </c>
      <c r="K267" s="46">
        <v>8</v>
      </c>
      <c r="L267" s="58">
        <f t="shared" si="4"/>
        <v>3.0698388334612432E-3</v>
      </c>
      <c r="M267" s="46">
        <v>2606</v>
      </c>
      <c r="N267" s="45">
        <v>3.9425113464447805</v>
      </c>
      <c r="O267" s="53">
        <v>0.30991342403196648</v>
      </c>
    </row>
    <row r="268" spans="1:15" s="14" customFormat="1" ht="30" x14ac:dyDescent="0.25">
      <c r="A268" s="13">
        <v>266</v>
      </c>
      <c r="B268" s="42" t="s">
        <v>89</v>
      </c>
      <c r="C268" s="42" t="s">
        <v>93</v>
      </c>
      <c r="D268" s="42" t="s">
        <v>98</v>
      </c>
      <c r="E268" s="42" t="s">
        <v>97</v>
      </c>
      <c r="F268" s="42" t="s">
        <v>96</v>
      </c>
      <c r="G268" s="43" t="s">
        <v>40</v>
      </c>
      <c r="H268" s="46">
        <v>112</v>
      </c>
      <c r="I268" s="46">
        <v>4412</v>
      </c>
      <c r="J268" s="46">
        <v>3765</v>
      </c>
      <c r="K268" s="46">
        <v>199</v>
      </c>
      <c r="L268" s="58">
        <f t="shared" si="4"/>
        <v>1.4389009399855386E-2</v>
      </c>
      <c r="M268" s="46">
        <v>13830</v>
      </c>
      <c r="N268" s="45">
        <v>3.1346328195829556</v>
      </c>
      <c r="O268" s="53">
        <v>0.33775203188496405</v>
      </c>
    </row>
    <row r="269" spans="1:15" s="14" customFormat="1" ht="30" x14ac:dyDescent="0.25">
      <c r="A269" s="13">
        <v>267</v>
      </c>
      <c r="B269" s="42" t="s">
        <v>89</v>
      </c>
      <c r="C269" s="42" t="s">
        <v>93</v>
      </c>
      <c r="D269" s="42" t="s">
        <v>95</v>
      </c>
      <c r="E269" s="42" t="s">
        <v>94</v>
      </c>
      <c r="F269" s="42" t="s">
        <v>90</v>
      </c>
      <c r="G269" s="43" t="s">
        <v>77</v>
      </c>
      <c r="H269" s="46">
        <v>29</v>
      </c>
      <c r="I269" s="46">
        <v>443</v>
      </c>
      <c r="J269" s="46">
        <v>426</v>
      </c>
      <c r="K269" s="46">
        <v>1</v>
      </c>
      <c r="L269" s="58">
        <f t="shared" si="4"/>
        <v>1.1983223487118035E-4</v>
      </c>
      <c r="M269" s="46">
        <v>8345</v>
      </c>
      <c r="N269" s="45">
        <v>18.837471783295712</v>
      </c>
      <c r="O269" s="53">
        <v>0.78708594280540256</v>
      </c>
    </row>
    <row r="270" spans="1:15" s="14" customFormat="1" ht="30" x14ac:dyDescent="0.25">
      <c r="A270" s="13">
        <v>268</v>
      </c>
      <c r="B270" s="42" t="s">
        <v>89</v>
      </c>
      <c r="C270" s="42" t="s">
        <v>93</v>
      </c>
      <c r="D270" s="42" t="s">
        <v>92</v>
      </c>
      <c r="E270" s="42" t="s">
        <v>91</v>
      </c>
      <c r="F270" s="42" t="s">
        <v>90</v>
      </c>
      <c r="G270" s="43" t="s">
        <v>40</v>
      </c>
      <c r="H270" s="46">
        <v>45</v>
      </c>
      <c r="I270" s="46">
        <v>1366</v>
      </c>
      <c r="J270" s="46">
        <v>1275</v>
      </c>
      <c r="K270" s="46">
        <v>1</v>
      </c>
      <c r="L270" s="58">
        <f t="shared" si="4"/>
        <v>1.4641288433382137E-4</v>
      </c>
      <c r="M270" s="46">
        <v>6830</v>
      </c>
      <c r="N270" s="45">
        <v>5</v>
      </c>
      <c r="O270" s="53">
        <v>0.41514709457816673</v>
      </c>
    </row>
    <row r="271" spans="1:15" s="14" customFormat="1" ht="30" x14ac:dyDescent="0.25">
      <c r="A271" s="13">
        <v>269</v>
      </c>
      <c r="B271" s="42" t="s">
        <v>89</v>
      </c>
      <c r="C271" s="42" t="s">
        <v>88</v>
      </c>
      <c r="D271" s="42" t="s">
        <v>80</v>
      </c>
      <c r="E271" s="42" t="s">
        <v>87</v>
      </c>
      <c r="F271" s="42" t="s">
        <v>86</v>
      </c>
      <c r="G271" s="43" t="s">
        <v>77</v>
      </c>
      <c r="H271" s="46">
        <v>15</v>
      </c>
      <c r="I271" s="46">
        <v>335</v>
      </c>
      <c r="J271" s="46">
        <v>333</v>
      </c>
      <c r="K271" s="46">
        <v>2</v>
      </c>
      <c r="L271" s="58">
        <f t="shared" si="4"/>
        <v>2.5412960609911056E-3</v>
      </c>
      <c r="M271" s="46">
        <v>787</v>
      </c>
      <c r="N271" s="45">
        <v>2.3492537313432837</v>
      </c>
      <c r="O271" s="53">
        <v>0.14350838803792851</v>
      </c>
    </row>
    <row r="272" spans="1:15" s="14" customFormat="1" ht="30" x14ac:dyDescent="0.25">
      <c r="A272" s="13">
        <v>270</v>
      </c>
      <c r="B272" s="42" t="s">
        <v>45</v>
      </c>
      <c r="C272" s="42" t="s">
        <v>85</v>
      </c>
      <c r="D272" s="42" t="s">
        <v>48</v>
      </c>
      <c r="E272" s="42" t="s">
        <v>47</v>
      </c>
      <c r="F272" s="42" t="s">
        <v>84</v>
      </c>
      <c r="G272" s="43" t="s">
        <v>40</v>
      </c>
      <c r="H272" s="46">
        <v>17</v>
      </c>
      <c r="I272" s="46">
        <v>777</v>
      </c>
      <c r="J272" s="46">
        <v>547</v>
      </c>
      <c r="K272" s="46">
        <v>12</v>
      </c>
      <c r="L272" s="58">
        <f t="shared" si="4"/>
        <v>7.2158749248346366E-3</v>
      </c>
      <c r="M272" s="46">
        <v>1663</v>
      </c>
      <c r="N272" s="45">
        <v>2.1402831402831404</v>
      </c>
      <c r="O272" s="53">
        <v>0.26756982880679625</v>
      </c>
    </row>
    <row r="273" spans="1:17" s="14" customFormat="1" ht="30" x14ac:dyDescent="0.25">
      <c r="A273" s="13">
        <v>271</v>
      </c>
      <c r="B273" s="42" t="s">
        <v>45</v>
      </c>
      <c r="C273" s="42" t="s">
        <v>83</v>
      </c>
      <c r="D273" s="42" t="s">
        <v>56</v>
      </c>
      <c r="E273" s="42" t="s">
        <v>55</v>
      </c>
      <c r="F273" s="42" t="s">
        <v>82</v>
      </c>
      <c r="G273" s="43" t="s">
        <v>40</v>
      </c>
      <c r="H273" s="46">
        <v>76</v>
      </c>
      <c r="I273" s="46">
        <v>3977</v>
      </c>
      <c r="J273" s="46">
        <v>3848</v>
      </c>
      <c r="K273" s="46">
        <v>129</v>
      </c>
      <c r="L273" s="58">
        <f t="shared" si="4"/>
        <v>8.0842263583380328E-3</v>
      </c>
      <c r="M273" s="46">
        <v>15957</v>
      </c>
      <c r="N273" s="45">
        <v>4.0123208448579328</v>
      </c>
      <c r="O273" s="53">
        <v>0.57429027985719217</v>
      </c>
    </row>
    <row r="274" spans="1:17" s="14" customFormat="1" ht="30" x14ac:dyDescent="0.25">
      <c r="A274" s="13">
        <v>272</v>
      </c>
      <c r="B274" s="42" t="s">
        <v>45</v>
      </c>
      <c r="C274" s="42" t="s">
        <v>81</v>
      </c>
      <c r="D274" s="42" t="s">
        <v>80</v>
      </c>
      <c r="E274" s="42" t="s">
        <v>79</v>
      </c>
      <c r="F274" s="42" t="s">
        <v>78</v>
      </c>
      <c r="G274" s="43" t="s">
        <v>77</v>
      </c>
      <c r="H274" s="46">
        <v>20</v>
      </c>
      <c r="I274" s="46">
        <v>1516</v>
      </c>
      <c r="J274" s="46">
        <v>1490</v>
      </c>
      <c r="K274" s="46">
        <v>26</v>
      </c>
      <c r="L274" s="58">
        <f t="shared" si="4"/>
        <v>5.5758095646579455E-3</v>
      </c>
      <c r="M274" s="46">
        <v>4663</v>
      </c>
      <c r="N274" s="45">
        <v>3.0758575197889182</v>
      </c>
      <c r="O274" s="53">
        <v>0.63771881838074396</v>
      </c>
    </row>
    <row r="275" spans="1:17" s="14" customFormat="1" ht="30" x14ac:dyDescent="0.25">
      <c r="A275" s="13">
        <v>273</v>
      </c>
      <c r="B275" s="42" t="s">
        <v>45</v>
      </c>
      <c r="C275" s="42" t="s">
        <v>66</v>
      </c>
      <c r="D275" s="42" t="s">
        <v>76</v>
      </c>
      <c r="E275" s="42" t="s">
        <v>75</v>
      </c>
      <c r="F275" s="42" t="s">
        <v>74</v>
      </c>
      <c r="G275" s="43" t="s">
        <v>40</v>
      </c>
      <c r="H275" s="46">
        <v>55</v>
      </c>
      <c r="I275" s="46">
        <v>2251</v>
      </c>
      <c r="J275" s="46">
        <v>2261</v>
      </c>
      <c r="K275" s="46">
        <v>93</v>
      </c>
      <c r="L275" s="58">
        <f t="shared" si="4"/>
        <v>1.2233622730860301E-2</v>
      </c>
      <c r="M275" s="46">
        <v>7602</v>
      </c>
      <c r="N275" s="45">
        <v>3.3771657041314973</v>
      </c>
      <c r="O275" s="53">
        <v>0.37805848418539884</v>
      </c>
    </row>
    <row r="276" spans="1:17" s="14" customFormat="1" ht="30" x14ac:dyDescent="0.25">
      <c r="A276" s="13">
        <v>274</v>
      </c>
      <c r="B276" s="42" t="s">
        <v>45</v>
      </c>
      <c r="C276" s="42" t="s">
        <v>66</v>
      </c>
      <c r="D276" s="42" t="s">
        <v>48</v>
      </c>
      <c r="E276" s="42" t="s">
        <v>47</v>
      </c>
      <c r="F276" s="42" t="s">
        <v>73</v>
      </c>
      <c r="G276" s="43" t="s">
        <v>40</v>
      </c>
      <c r="H276" s="46">
        <v>72</v>
      </c>
      <c r="I276" s="46">
        <v>2773</v>
      </c>
      <c r="J276" s="46">
        <v>2499</v>
      </c>
      <c r="K276" s="46">
        <v>198</v>
      </c>
      <c r="L276" s="58">
        <f t="shared" si="4"/>
        <v>1.5607756582058962E-2</v>
      </c>
      <c r="M276" s="46">
        <v>12686</v>
      </c>
      <c r="N276" s="45">
        <v>4.5748287053732417</v>
      </c>
      <c r="O276" s="53">
        <v>0.48193228786773645</v>
      </c>
    </row>
    <row r="277" spans="1:17" s="14" customFormat="1" x14ac:dyDescent="0.25">
      <c r="A277" s="13">
        <v>275</v>
      </c>
      <c r="B277" s="42" t="s">
        <v>45</v>
      </c>
      <c r="C277" s="42" t="s">
        <v>66</v>
      </c>
      <c r="D277" s="42" t="s">
        <v>72</v>
      </c>
      <c r="E277" s="42" t="s">
        <v>71</v>
      </c>
      <c r="F277" s="42" t="s">
        <v>70</v>
      </c>
      <c r="G277" s="43" t="s">
        <v>40</v>
      </c>
      <c r="H277" s="46">
        <v>20</v>
      </c>
      <c r="I277" s="46">
        <v>1180</v>
      </c>
      <c r="J277" s="46">
        <v>1170</v>
      </c>
      <c r="K277" s="46"/>
      <c r="L277" s="57"/>
      <c r="M277" s="46">
        <v>3332</v>
      </c>
      <c r="N277" s="45">
        <v>2.8237288135593221</v>
      </c>
      <c r="O277" s="53">
        <v>0.45568927789934349</v>
      </c>
    </row>
    <row r="278" spans="1:17" s="14" customFormat="1" ht="30" x14ac:dyDescent="0.25">
      <c r="A278" s="13">
        <v>276</v>
      </c>
      <c r="B278" s="42" t="s">
        <v>45</v>
      </c>
      <c r="C278" s="42" t="s">
        <v>66</v>
      </c>
      <c r="D278" s="42" t="s">
        <v>69</v>
      </c>
      <c r="E278" s="42" t="s">
        <v>68</v>
      </c>
      <c r="F278" s="42" t="s">
        <v>67</v>
      </c>
      <c r="G278" s="43" t="s">
        <v>40</v>
      </c>
      <c r="H278" s="46">
        <v>52</v>
      </c>
      <c r="I278" s="46">
        <v>1901</v>
      </c>
      <c r="J278" s="46">
        <v>1847</v>
      </c>
      <c r="K278" s="46">
        <v>54</v>
      </c>
      <c r="L278" s="58">
        <f t="shared" si="4"/>
        <v>9.3896713615023476E-3</v>
      </c>
      <c r="M278" s="46">
        <v>5751</v>
      </c>
      <c r="N278" s="45">
        <v>3.0252498684902682</v>
      </c>
      <c r="O278" s="53">
        <v>0.30250589126409694</v>
      </c>
    </row>
    <row r="279" spans="1:17" s="14" customFormat="1" ht="60" x14ac:dyDescent="0.25">
      <c r="A279" s="13">
        <v>277</v>
      </c>
      <c r="B279" s="42" t="s">
        <v>45</v>
      </c>
      <c r="C279" s="42" t="s">
        <v>66</v>
      </c>
      <c r="D279" s="42" t="s">
        <v>65</v>
      </c>
      <c r="E279" s="42" t="s">
        <v>64</v>
      </c>
      <c r="F279" s="42" t="s">
        <v>63</v>
      </c>
      <c r="G279" s="42" t="s">
        <v>62</v>
      </c>
      <c r="H279" s="46">
        <v>40</v>
      </c>
      <c r="I279" s="46">
        <v>1429</v>
      </c>
      <c r="J279" s="46">
        <v>1395</v>
      </c>
      <c r="K279" s="46"/>
      <c r="L279" s="57"/>
      <c r="M279" s="46">
        <v>6119</v>
      </c>
      <c r="N279" s="45">
        <v>4.2820153953813858</v>
      </c>
      <c r="O279" s="53">
        <v>0.41842177242888401</v>
      </c>
    </row>
    <row r="280" spans="1:17" s="14" customFormat="1" x14ac:dyDescent="0.25">
      <c r="A280" s="13">
        <v>278</v>
      </c>
      <c r="B280" s="42" t="s">
        <v>45</v>
      </c>
      <c r="C280" s="42" t="s">
        <v>60</v>
      </c>
      <c r="D280" s="42" t="s">
        <v>43</v>
      </c>
      <c r="E280" s="42" t="s">
        <v>42</v>
      </c>
      <c r="F280" s="42" t="s">
        <v>61</v>
      </c>
      <c r="G280" s="43" t="s">
        <v>40</v>
      </c>
      <c r="H280" s="46">
        <v>49</v>
      </c>
      <c r="I280" s="46">
        <v>2707</v>
      </c>
      <c r="J280" s="46">
        <v>2617</v>
      </c>
      <c r="K280" s="46">
        <v>91</v>
      </c>
      <c r="L280" s="58">
        <f t="shared" si="4"/>
        <v>6.5195586760280842E-3</v>
      </c>
      <c r="M280" s="46">
        <v>13958</v>
      </c>
      <c r="N280" s="45">
        <v>5.1562615441448099</v>
      </c>
      <c r="O280" s="53">
        <v>0.7791497342919661</v>
      </c>
    </row>
    <row r="281" spans="1:17" s="14" customFormat="1" x14ac:dyDescent="0.25">
      <c r="A281" s="13">
        <v>279</v>
      </c>
      <c r="B281" s="42" t="s">
        <v>45</v>
      </c>
      <c r="C281" s="42" t="s">
        <v>60</v>
      </c>
      <c r="D281" s="42" t="s">
        <v>59</v>
      </c>
      <c r="E281" s="42" t="s">
        <v>58</v>
      </c>
      <c r="F281" s="42" t="s">
        <v>57</v>
      </c>
      <c r="G281" s="43" t="s">
        <v>40</v>
      </c>
      <c r="H281" s="46">
        <v>10</v>
      </c>
      <c r="I281" s="46">
        <v>563</v>
      </c>
      <c r="J281" s="46">
        <v>562</v>
      </c>
      <c r="K281" s="46"/>
      <c r="L281" s="57"/>
      <c r="M281" s="46">
        <v>1605</v>
      </c>
      <c r="N281" s="45">
        <v>2.8507992895204262</v>
      </c>
      <c r="O281" s="53">
        <v>0.43900437636761486</v>
      </c>
    </row>
    <row r="282" spans="1:17" s="14" customFormat="1" ht="30" x14ac:dyDescent="0.25">
      <c r="A282" s="13">
        <v>280</v>
      </c>
      <c r="B282" s="42" t="s">
        <v>45</v>
      </c>
      <c r="C282" s="42" t="s">
        <v>53</v>
      </c>
      <c r="D282" s="42" t="s">
        <v>56</v>
      </c>
      <c r="E282" s="42" t="s">
        <v>55</v>
      </c>
      <c r="F282" s="42" t="s">
        <v>54</v>
      </c>
      <c r="G282" s="43" t="s">
        <v>40</v>
      </c>
      <c r="H282" s="46">
        <v>52</v>
      </c>
      <c r="I282" s="46">
        <v>2404</v>
      </c>
      <c r="J282" s="46">
        <v>2319</v>
      </c>
      <c r="K282" s="46">
        <v>85</v>
      </c>
      <c r="L282" s="58">
        <f t="shared" si="4"/>
        <v>9.5677622692480861E-3</v>
      </c>
      <c r="M282" s="46">
        <v>8884</v>
      </c>
      <c r="N282" s="45">
        <v>3.6955074875207985</v>
      </c>
      <c r="O282" s="53">
        <v>0.46730348426190871</v>
      </c>
    </row>
    <row r="283" spans="1:17" s="14" customFormat="1" x14ac:dyDescent="0.25">
      <c r="A283" s="13">
        <v>281</v>
      </c>
      <c r="B283" s="42" t="s">
        <v>45</v>
      </c>
      <c r="C283" s="42" t="s">
        <v>53</v>
      </c>
      <c r="D283" s="42" t="s">
        <v>52</v>
      </c>
      <c r="E283" s="42" t="s">
        <v>51</v>
      </c>
      <c r="F283" s="42" t="s">
        <v>50</v>
      </c>
      <c r="G283" s="43" t="s">
        <v>40</v>
      </c>
      <c r="H283" s="46">
        <v>10</v>
      </c>
      <c r="I283" s="46">
        <v>49</v>
      </c>
      <c r="J283" s="46">
        <v>49</v>
      </c>
      <c r="K283" s="46"/>
      <c r="L283" s="57"/>
      <c r="M283" s="46">
        <v>176</v>
      </c>
      <c r="N283" s="45">
        <v>3.5918367346938775</v>
      </c>
      <c r="O283" s="53">
        <v>4.8140043763676151E-2</v>
      </c>
    </row>
    <row r="284" spans="1:17" s="14" customFormat="1" ht="30" x14ac:dyDescent="0.25">
      <c r="A284" s="13">
        <v>282</v>
      </c>
      <c r="B284" s="42" t="s">
        <v>45</v>
      </c>
      <c r="C284" s="42" t="s">
        <v>49</v>
      </c>
      <c r="D284" s="42" t="s">
        <v>48</v>
      </c>
      <c r="E284" s="42" t="s">
        <v>47</v>
      </c>
      <c r="F284" s="42" t="s">
        <v>46</v>
      </c>
      <c r="G284" s="43" t="s">
        <v>40</v>
      </c>
      <c r="H284" s="46">
        <v>25</v>
      </c>
      <c r="I284" s="46">
        <v>527</v>
      </c>
      <c r="J284" s="46">
        <v>292</v>
      </c>
      <c r="K284" s="46">
        <v>12</v>
      </c>
      <c r="L284" s="58">
        <f t="shared" si="4"/>
        <v>1.2474012474012475E-2</v>
      </c>
      <c r="M284" s="46">
        <v>962</v>
      </c>
      <c r="N284" s="45">
        <v>1.825426944971537</v>
      </c>
      <c r="O284" s="53">
        <v>0.10525164113785557</v>
      </c>
    </row>
    <row r="285" spans="1:17" s="14" customFormat="1" ht="30" x14ac:dyDescent="0.25">
      <c r="A285" s="13">
        <v>283</v>
      </c>
      <c r="B285" s="42" t="s">
        <v>45</v>
      </c>
      <c r="C285" s="42" t="s">
        <v>44</v>
      </c>
      <c r="D285" s="42" t="s">
        <v>43</v>
      </c>
      <c r="E285" s="42" t="s">
        <v>42</v>
      </c>
      <c r="F285" s="42" t="s">
        <v>41</v>
      </c>
      <c r="G285" s="43" t="s">
        <v>40</v>
      </c>
      <c r="H285" s="46">
        <v>49</v>
      </c>
      <c r="I285" s="46">
        <v>2712</v>
      </c>
      <c r="J285" s="46">
        <v>2620</v>
      </c>
      <c r="K285" s="46">
        <v>67</v>
      </c>
      <c r="L285" s="58">
        <f t="shared" si="4"/>
        <v>6.7752047729800792E-3</v>
      </c>
      <c r="M285" s="46">
        <v>9889</v>
      </c>
      <c r="N285" s="45">
        <v>3.6463864306784659</v>
      </c>
      <c r="O285" s="53">
        <v>0.55201402223909257</v>
      </c>
    </row>
    <row r="286" spans="1:17" x14ac:dyDescent="0.25">
      <c r="A286" s="49"/>
      <c r="B286" s="50" t="s">
        <v>10</v>
      </c>
      <c r="C286" s="50"/>
      <c r="D286" s="50"/>
      <c r="E286" s="50"/>
      <c r="F286" s="50"/>
      <c r="G286" s="51"/>
      <c r="H286" s="52">
        <f>SUM(H3:H285)</f>
        <v>14616</v>
      </c>
      <c r="I286" s="52">
        <f t="shared" ref="I286:M286" si="5">SUM(I3:I285)</f>
        <v>512326</v>
      </c>
      <c r="J286" s="52">
        <f t="shared" si="5"/>
        <v>491928</v>
      </c>
      <c r="K286" s="52">
        <f t="shared" si="5"/>
        <v>13376</v>
      </c>
      <c r="L286" s="59">
        <f t="shared" si="4"/>
        <v>5.1703178299817359E-3</v>
      </c>
      <c r="M286" s="52">
        <f t="shared" si="5"/>
        <v>2587075</v>
      </c>
      <c r="N286" s="52">
        <f>M286/I286</f>
        <v>5.0496656425791393</v>
      </c>
      <c r="O286" s="56">
        <v>0.48</v>
      </c>
      <c r="Q286" s="55"/>
    </row>
    <row r="288" spans="1:17" x14ac:dyDescent="0.25">
      <c r="Q288" s="54"/>
    </row>
  </sheetData>
  <autoFilter ref="B2:M286"/>
  <mergeCells count="1">
    <mergeCell ref="A1:O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opLeftCell="B1" workbookViewId="0">
      <selection activeCell="N72" sqref="N72"/>
    </sheetView>
  </sheetViews>
  <sheetFormatPr defaultRowHeight="15" x14ac:dyDescent="0.25"/>
  <cols>
    <col min="1" max="1" width="36.42578125" customWidth="1"/>
    <col min="2" max="2" width="19.85546875" customWidth="1"/>
    <col min="3" max="3" width="13.28515625" customWidth="1"/>
    <col min="4" max="4" width="13.28515625" style="35" customWidth="1"/>
    <col min="5" max="5" width="15.28515625" customWidth="1"/>
    <col min="6" max="6" width="15.28515625" style="35" customWidth="1"/>
    <col min="7" max="7" width="16.28515625" customWidth="1"/>
    <col min="8" max="8" width="15.28515625" customWidth="1"/>
    <col min="9" max="9" width="15.28515625" style="35" customWidth="1"/>
    <col min="10" max="10" width="19.7109375" customWidth="1"/>
    <col min="11" max="11" width="13.42578125" customWidth="1"/>
    <col min="12" max="12" width="13.42578125" style="35" customWidth="1"/>
    <col min="13" max="13" width="5.85546875" style="35" customWidth="1"/>
    <col min="14" max="14" width="13.28515625" bestFit="1" customWidth="1"/>
  </cols>
  <sheetData>
    <row r="1" spans="1:14" s="25" customFormat="1" ht="63" customHeight="1" x14ac:dyDescent="0.25">
      <c r="A1" s="47" t="s">
        <v>825</v>
      </c>
      <c r="B1" s="47" t="s">
        <v>828</v>
      </c>
      <c r="C1" s="48" t="s">
        <v>830</v>
      </c>
      <c r="D1" s="48" t="s">
        <v>833</v>
      </c>
      <c r="E1" s="38" t="s">
        <v>832</v>
      </c>
      <c r="F1" s="38" t="s">
        <v>834</v>
      </c>
      <c r="G1" s="38" t="s">
        <v>819</v>
      </c>
      <c r="H1" s="38" t="s">
        <v>818</v>
      </c>
      <c r="I1" s="38" t="s">
        <v>835</v>
      </c>
      <c r="J1" s="38" t="s">
        <v>817</v>
      </c>
      <c r="K1" s="38" t="s">
        <v>816</v>
      </c>
      <c r="L1" s="38" t="s">
        <v>815</v>
      </c>
      <c r="M1" s="36"/>
      <c r="N1" s="36" t="s">
        <v>17</v>
      </c>
    </row>
    <row r="2" spans="1:14" x14ac:dyDescent="0.25">
      <c r="A2" s="15" t="s">
        <v>464</v>
      </c>
      <c r="B2" s="15" t="s">
        <v>464</v>
      </c>
      <c r="C2" s="34">
        <v>132</v>
      </c>
      <c r="D2" s="60">
        <v>11.457338772675982</v>
      </c>
      <c r="E2" s="34">
        <v>7461</v>
      </c>
      <c r="F2" s="34">
        <v>647.60003471920845</v>
      </c>
      <c r="G2" s="34">
        <v>272082</v>
      </c>
      <c r="H2" s="34">
        <v>265969</v>
      </c>
      <c r="I2" s="31">
        <v>23616.179151115353</v>
      </c>
      <c r="J2" s="31">
        <v>1236268</v>
      </c>
      <c r="K2" s="28">
        <v>4.5437331392741891</v>
      </c>
      <c r="L2" s="63">
        <v>0.45322034902426239</v>
      </c>
      <c r="M2" s="28"/>
      <c r="N2" s="27">
        <v>1152100</v>
      </c>
    </row>
    <row r="3" spans="1:14" x14ac:dyDescent="0.25">
      <c r="A3" s="2" t="s">
        <v>407</v>
      </c>
      <c r="B3" s="2" t="s">
        <v>420</v>
      </c>
      <c r="C3" s="34">
        <v>16</v>
      </c>
      <c r="D3" s="60">
        <v>7.4766355140186924</v>
      </c>
      <c r="E3" s="34">
        <v>1093</v>
      </c>
      <c r="F3" s="34">
        <v>510.74766355140184</v>
      </c>
      <c r="G3" s="34">
        <v>45984</v>
      </c>
      <c r="H3" s="34">
        <v>44723</v>
      </c>
      <c r="I3" s="31">
        <v>21487.850467289722</v>
      </c>
      <c r="J3" s="31">
        <v>229973</v>
      </c>
      <c r="K3" s="28">
        <v>5.0011525748086294</v>
      </c>
      <c r="L3" s="63">
        <v>0.57550685584213035</v>
      </c>
      <c r="M3" s="28"/>
      <c r="N3" s="27">
        <v>214000</v>
      </c>
    </row>
    <row r="4" spans="1:14" x14ac:dyDescent="0.25">
      <c r="A4" s="2" t="s">
        <v>407</v>
      </c>
      <c r="B4" s="2" t="s">
        <v>416</v>
      </c>
      <c r="C4" s="34">
        <v>1</v>
      </c>
      <c r="D4" s="60">
        <v>5.9523809523809526</v>
      </c>
      <c r="E4" s="34">
        <v>20</v>
      </c>
      <c r="F4" s="34">
        <v>119.04761904761907</v>
      </c>
      <c r="G4" s="34">
        <v>300</v>
      </c>
      <c r="H4" s="34">
        <v>127</v>
      </c>
      <c r="I4" s="31">
        <v>1785.7142857142856</v>
      </c>
      <c r="J4" s="31">
        <v>529</v>
      </c>
      <c r="K4" s="28">
        <v>1.7633333333333334</v>
      </c>
      <c r="L4" s="63">
        <v>7.2346827133479202E-2</v>
      </c>
      <c r="M4" s="28"/>
      <c r="N4" s="27">
        <v>16800</v>
      </c>
    </row>
    <row r="5" spans="1:14" x14ac:dyDescent="0.25">
      <c r="A5" s="2" t="s">
        <v>407</v>
      </c>
      <c r="B5" s="2" t="s">
        <v>413</v>
      </c>
      <c r="C5" s="34">
        <v>2</v>
      </c>
      <c r="D5" s="60">
        <v>2.7210884353741496</v>
      </c>
      <c r="E5" s="34">
        <v>127</v>
      </c>
      <c r="F5" s="34">
        <v>172.78911564625852</v>
      </c>
      <c r="G5" s="34">
        <v>3641</v>
      </c>
      <c r="H5" s="34">
        <v>3256</v>
      </c>
      <c r="I5" s="31">
        <v>4953.74149659864</v>
      </c>
      <c r="J5" s="31">
        <v>14665</v>
      </c>
      <c r="K5" s="28">
        <v>4.0277396319692391</v>
      </c>
      <c r="L5" s="63">
        <v>0.31584365685142751</v>
      </c>
      <c r="M5" s="28"/>
      <c r="N5" s="27">
        <v>73500</v>
      </c>
    </row>
    <row r="6" spans="1:14" x14ac:dyDescent="0.25">
      <c r="A6" s="2" t="s">
        <v>407</v>
      </c>
      <c r="B6" s="2" t="s">
        <v>409</v>
      </c>
      <c r="C6" s="34">
        <v>1</v>
      </c>
      <c r="D6" s="60">
        <v>6.6225165562913908</v>
      </c>
      <c r="E6" s="34">
        <v>15</v>
      </c>
      <c r="F6" s="34">
        <v>99.337748344370866</v>
      </c>
      <c r="G6" s="34">
        <v>130</v>
      </c>
      <c r="H6" s="34">
        <v>42</v>
      </c>
      <c r="I6" s="31">
        <v>860.92715231788077</v>
      </c>
      <c r="J6" s="31">
        <v>146</v>
      </c>
      <c r="K6" s="28">
        <v>1.1230769230769231</v>
      </c>
      <c r="L6" s="63">
        <v>2.6622902990517866E-2</v>
      </c>
      <c r="M6" s="28"/>
      <c r="N6" s="27">
        <v>15100</v>
      </c>
    </row>
    <row r="7" spans="1:14" x14ac:dyDescent="0.25">
      <c r="A7" s="2" t="s">
        <v>407</v>
      </c>
      <c r="B7" s="2" t="s">
        <v>406</v>
      </c>
      <c r="C7" s="34">
        <v>1</v>
      </c>
      <c r="D7" s="60">
        <v>3.9682539682539684</v>
      </c>
      <c r="E7" s="34">
        <v>24</v>
      </c>
      <c r="F7" s="34">
        <v>95.238095238095241</v>
      </c>
      <c r="G7" s="34">
        <v>426</v>
      </c>
      <c r="H7" s="34">
        <v>321</v>
      </c>
      <c r="I7" s="31">
        <v>1690.4761904761906</v>
      </c>
      <c r="J7" s="31">
        <v>759</v>
      </c>
      <c r="K7" s="28">
        <v>1.7816901408450705</v>
      </c>
      <c r="L7" s="63">
        <v>8.6501641137855578E-2</v>
      </c>
      <c r="M7" s="28"/>
      <c r="N7" s="27">
        <v>25200</v>
      </c>
    </row>
    <row r="8" spans="1:14" x14ac:dyDescent="0.25">
      <c r="A8" s="2" t="s">
        <v>397</v>
      </c>
      <c r="B8" s="2" t="s">
        <v>402</v>
      </c>
      <c r="C8" s="34">
        <v>2</v>
      </c>
      <c r="D8" s="60">
        <v>6.4724919093851128</v>
      </c>
      <c r="E8" s="34">
        <v>45</v>
      </c>
      <c r="F8" s="34">
        <v>145.63106796116506</v>
      </c>
      <c r="G8" s="34">
        <v>1561</v>
      </c>
      <c r="H8" s="34">
        <v>1498</v>
      </c>
      <c r="I8" s="31">
        <v>5051.7799352750808</v>
      </c>
      <c r="J8" s="31">
        <v>4499</v>
      </c>
      <c r="K8" s="28">
        <v>2.8821268417680974</v>
      </c>
      <c r="L8" s="63">
        <v>0.2734621930464381</v>
      </c>
      <c r="M8" s="28"/>
      <c r="N8" s="27">
        <v>30900</v>
      </c>
    </row>
    <row r="9" spans="1:14" x14ac:dyDescent="0.25">
      <c r="A9" s="2" t="s">
        <v>397</v>
      </c>
      <c r="B9" s="2" t="s">
        <v>401</v>
      </c>
      <c r="C9" s="34">
        <v>1</v>
      </c>
      <c r="D9" s="60">
        <v>1.6260162601626016</v>
      </c>
      <c r="E9" s="34">
        <v>62</v>
      </c>
      <c r="F9" s="34">
        <v>100.8130081300813</v>
      </c>
      <c r="G9" s="34">
        <v>3342</v>
      </c>
      <c r="H9" s="34">
        <v>3186</v>
      </c>
      <c r="I9" s="31">
        <v>5434.1463414634145</v>
      </c>
      <c r="J9" s="31">
        <v>14073</v>
      </c>
      <c r="K9" s="28">
        <v>4.210951526032316</v>
      </c>
      <c r="L9" s="63">
        <v>0.62085303875202924</v>
      </c>
      <c r="M9" s="28"/>
      <c r="N9" s="27">
        <v>61500</v>
      </c>
    </row>
    <row r="10" spans="1:14" x14ac:dyDescent="0.25">
      <c r="A10" s="2" t="s">
        <v>397</v>
      </c>
      <c r="B10" s="2" t="s">
        <v>396</v>
      </c>
      <c r="C10" s="34">
        <v>1</v>
      </c>
      <c r="D10" s="60">
        <v>5.4054054054054053</v>
      </c>
      <c r="E10" s="34">
        <v>20</v>
      </c>
      <c r="F10" s="34">
        <v>108.10810810810811</v>
      </c>
      <c r="G10" s="34">
        <v>782</v>
      </c>
      <c r="H10" s="34">
        <v>782</v>
      </c>
      <c r="I10" s="31">
        <v>4227.0270270270266</v>
      </c>
      <c r="J10" s="31">
        <v>3213</v>
      </c>
      <c r="K10" s="28">
        <v>4.1086956521739131</v>
      </c>
      <c r="L10" s="63">
        <v>0.43941466083150982</v>
      </c>
      <c r="M10" s="28"/>
      <c r="N10" s="27">
        <v>18500</v>
      </c>
    </row>
    <row r="11" spans="1:14" x14ac:dyDescent="0.25">
      <c r="A11" s="15" t="s">
        <v>327</v>
      </c>
      <c r="B11" s="15" t="s">
        <v>392</v>
      </c>
      <c r="C11" s="34">
        <v>1</v>
      </c>
      <c r="D11" s="60">
        <v>4.7619047619047619</v>
      </c>
      <c r="E11" s="34">
        <v>15</v>
      </c>
      <c r="F11" s="34">
        <v>71.428571428571431</v>
      </c>
      <c r="G11" s="34">
        <v>545</v>
      </c>
      <c r="H11" s="34">
        <v>191</v>
      </c>
      <c r="I11" s="31">
        <v>2595.2380952380954</v>
      </c>
      <c r="J11" s="31">
        <v>431</v>
      </c>
      <c r="K11" s="28">
        <v>0.79082568807339448</v>
      </c>
      <c r="L11" s="63">
        <v>7.8592268417213715E-2</v>
      </c>
      <c r="M11" s="28"/>
      <c r="N11" s="27">
        <v>21000</v>
      </c>
    </row>
    <row r="12" spans="1:14" x14ac:dyDescent="0.25">
      <c r="A12" s="15" t="s">
        <v>327</v>
      </c>
      <c r="B12" s="2" t="s">
        <v>377</v>
      </c>
      <c r="C12" s="34">
        <v>7</v>
      </c>
      <c r="D12" s="60">
        <v>6.7502410800385722</v>
      </c>
      <c r="E12" s="34">
        <v>244</v>
      </c>
      <c r="F12" s="34">
        <v>235.29411764705881</v>
      </c>
      <c r="G12" s="34">
        <v>11754</v>
      </c>
      <c r="H12" s="34">
        <v>10978</v>
      </c>
      <c r="I12" s="31">
        <v>11334.619093539055</v>
      </c>
      <c r="J12" s="31">
        <v>46207</v>
      </c>
      <c r="K12" s="28">
        <v>3.9311723668538372</v>
      </c>
      <c r="L12" s="63">
        <v>0.51797853068838107</v>
      </c>
      <c r="M12" s="28"/>
      <c r="N12" s="27">
        <v>103700</v>
      </c>
    </row>
    <row r="13" spans="1:14" x14ac:dyDescent="0.25">
      <c r="A13" s="15" t="s">
        <v>327</v>
      </c>
      <c r="B13" s="15" t="s">
        <v>374</v>
      </c>
      <c r="C13" s="34">
        <v>1</v>
      </c>
      <c r="D13" s="60">
        <v>3.0581039755351682</v>
      </c>
      <c r="E13" s="34">
        <v>15</v>
      </c>
      <c r="F13" s="34">
        <v>45.871559633027523</v>
      </c>
      <c r="G13" s="34">
        <v>823</v>
      </c>
      <c r="H13" s="34">
        <v>455</v>
      </c>
      <c r="I13" s="31">
        <v>2516.8195718654433</v>
      </c>
      <c r="J13" s="31">
        <v>1521</v>
      </c>
      <c r="K13" s="28">
        <v>1.848116646415553</v>
      </c>
      <c r="L13" s="63">
        <v>0.27735229759299779</v>
      </c>
      <c r="M13" s="28"/>
      <c r="N13" s="27">
        <v>32700</v>
      </c>
    </row>
    <row r="14" spans="1:14" x14ac:dyDescent="0.25">
      <c r="A14" s="15" t="s">
        <v>327</v>
      </c>
      <c r="B14" s="15" t="s">
        <v>372</v>
      </c>
      <c r="C14" s="34">
        <v>1</v>
      </c>
      <c r="D14" s="60">
        <v>10.526315789473685</v>
      </c>
      <c r="E14" s="34">
        <v>22</v>
      </c>
      <c r="F14" s="34">
        <v>231.57894736842107</v>
      </c>
      <c r="G14" s="34">
        <v>403</v>
      </c>
      <c r="H14" s="34">
        <v>395</v>
      </c>
      <c r="I14" s="31">
        <v>4242.105263157895</v>
      </c>
      <c r="J14" s="31">
        <v>1281</v>
      </c>
      <c r="K14" s="28">
        <v>3.1786600496277915</v>
      </c>
      <c r="L14" s="63">
        <v>0.15926496916650087</v>
      </c>
      <c r="M14" s="28"/>
      <c r="N14" s="27">
        <v>9500</v>
      </c>
    </row>
    <row r="15" spans="1:14" x14ac:dyDescent="0.25">
      <c r="A15" s="15" t="s">
        <v>327</v>
      </c>
      <c r="B15" s="2" t="s">
        <v>353</v>
      </c>
      <c r="C15" s="34">
        <v>6</v>
      </c>
      <c r="D15" s="60">
        <v>16.085790884718499</v>
      </c>
      <c r="E15" s="34">
        <v>87</v>
      </c>
      <c r="F15" s="34">
        <v>233.24396782841822</v>
      </c>
      <c r="G15" s="34">
        <v>4053</v>
      </c>
      <c r="H15" s="34">
        <v>3738</v>
      </c>
      <c r="I15" s="31">
        <v>10865.951742627345</v>
      </c>
      <c r="J15" s="31">
        <v>16291</v>
      </c>
      <c r="K15" s="28">
        <v>4.0194917345176409</v>
      </c>
      <c r="L15" s="63">
        <v>0.51217963228451424</v>
      </c>
      <c r="M15" s="28"/>
      <c r="N15" s="27">
        <v>37300</v>
      </c>
    </row>
    <row r="16" spans="1:14" x14ac:dyDescent="0.25">
      <c r="A16" s="15" t="s">
        <v>327</v>
      </c>
      <c r="B16" s="2" t="s">
        <v>345</v>
      </c>
      <c r="C16" s="34">
        <v>3</v>
      </c>
      <c r="D16" s="60">
        <v>7.1942446043165464</v>
      </c>
      <c r="E16" s="34">
        <v>80</v>
      </c>
      <c r="F16" s="34">
        <v>191.84652278177458</v>
      </c>
      <c r="G16" s="34">
        <v>2210</v>
      </c>
      <c r="H16" s="34">
        <v>1711</v>
      </c>
      <c r="I16" s="31">
        <v>5299.7601918465225</v>
      </c>
      <c r="J16" s="31">
        <v>9521</v>
      </c>
      <c r="K16" s="28">
        <v>4.3081447963800903</v>
      </c>
      <c r="L16" s="63">
        <v>0.32552653172866519</v>
      </c>
      <c r="M16" s="28"/>
      <c r="N16" s="27">
        <v>41700</v>
      </c>
    </row>
    <row r="17" spans="1:14" x14ac:dyDescent="0.25">
      <c r="A17" s="15" t="s">
        <v>327</v>
      </c>
      <c r="B17" s="15" t="s">
        <v>338</v>
      </c>
      <c r="C17" s="34">
        <v>2</v>
      </c>
      <c r="D17" s="60">
        <v>9.0909090909090899</v>
      </c>
      <c r="E17" s="34">
        <v>20</v>
      </c>
      <c r="F17" s="34">
        <v>90.909090909090907</v>
      </c>
      <c r="G17" s="34">
        <v>483</v>
      </c>
      <c r="H17" s="34">
        <v>357</v>
      </c>
      <c r="I17" s="31">
        <v>2195.4545454545455</v>
      </c>
      <c r="J17" s="31">
        <v>1149</v>
      </c>
      <c r="K17" s="28">
        <v>2.3788819875776399</v>
      </c>
      <c r="L17" s="63">
        <v>0.15713894967177242</v>
      </c>
      <c r="M17" s="28"/>
      <c r="N17" s="27">
        <v>22000</v>
      </c>
    </row>
    <row r="18" spans="1:14" x14ac:dyDescent="0.25">
      <c r="A18" s="15" t="s">
        <v>327</v>
      </c>
      <c r="B18" s="2" t="s">
        <v>336</v>
      </c>
      <c r="C18" s="34">
        <v>2</v>
      </c>
      <c r="D18" s="60">
        <v>8</v>
      </c>
      <c r="E18" s="34">
        <v>50</v>
      </c>
      <c r="F18" s="34">
        <v>200</v>
      </c>
      <c r="G18" s="34">
        <v>876</v>
      </c>
      <c r="H18" s="34">
        <v>784</v>
      </c>
      <c r="I18" s="31">
        <v>3504</v>
      </c>
      <c r="J18" s="31">
        <v>2934</v>
      </c>
      <c r="K18" s="28">
        <v>3.3493150684931505</v>
      </c>
      <c r="L18" s="63">
        <v>0.16050328227571115</v>
      </c>
      <c r="M18" s="28"/>
      <c r="N18" s="27">
        <v>25000</v>
      </c>
    </row>
    <row r="19" spans="1:14" x14ac:dyDescent="0.25">
      <c r="A19" s="15" t="s">
        <v>327</v>
      </c>
      <c r="B19" s="2" t="s">
        <v>329</v>
      </c>
      <c r="C19" s="34">
        <v>1</v>
      </c>
      <c r="D19" s="60">
        <v>3.3898305084745761</v>
      </c>
      <c r="E19" s="34">
        <v>16</v>
      </c>
      <c r="F19" s="34">
        <v>54.237288135593218</v>
      </c>
      <c r="G19" s="34">
        <v>720</v>
      </c>
      <c r="H19" s="34">
        <v>557</v>
      </c>
      <c r="I19" s="31">
        <v>2440.6779661016949</v>
      </c>
      <c r="J19" s="31">
        <v>2037</v>
      </c>
      <c r="K19" s="28">
        <v>2.8291666666666666</v>
      </c>
      <c r="L19" s="63">
        <v>0.34822893873085337</v>
      </c>
      <c r="M19" s="28"/>
      <c r="N19" s="27">
        <v>29500</v>
      </c>
    </row>
    <row r="20" spans="1:14" x14ac:dyDescent="0.25">
      <c r="A20" s="15" t="s">
        <v>316</v>
      </c>
      <c r="B20" s="15" t="s">
        <v>322</v>
      </c>
      <c r="C20" s="34">
        <v>1</v>
      </c>
      <c r="D20" s="60">
        <v>9.2592592592592595</v>
      </c>
      <c r="E20" s="34">
        <v>18</v>
      </c>
      <c r="F20" s="34">
        <v>166.66666666666669</v>
      </c>
      <c r="G20" s="34">
        <v>513</v>
      </c>
      <c r="H20" s="34">
        <v>492</v>
      </c>
      <c r="I20" s="31">
        <v>4750</v>
      </c>
      <c r="J20" s="31">
        <v>1282</v>
      </c>
      <c r="K20" s="28">
        <v>2.4990253411306043</v>
      </c>
      <c r="L20" s="63">
        <v>0.19480914174568442</v>
      </c>
      <c r="M20" s="28"/>
      <c r="N20" s="27">
        <v>10800</v>
      </c>
    </row>
    <row r="21" spans="1:14" x14ac:dyDescent="0.25">
      <c r="A21" s="15" t="s">
        <v>316</v>
      </c>
      <c r="B21" s="15" t="s">
        <v>320</v>
      </c>
      <c r="C21" s="34">
        <v>1</v>
      </c>
      <c r="D21" s="60">
        <v>23.255813953488374</v>
      </c>
      <c r="E21" s="34">
        <v>25</v>
      </c>
      <c r="F21" s="34">
        <v>581.39534883720933</v>
      </c>
      <c r="G21" s="34">
        <v>1</v>
      </c>
      <c r="H21" s="34">
        <v>1</v>
      </c>
      <c r="I21" s="31">
        <v>23.255813953488374</v>
      </c>
      <c r="J21" s="31">
        <v>5</v>
      </c>
      <c r="K21" s="28">
        <v>5</v>
      </c>
      <c r="L21" s="63">
        <v>5.4704595185995622E-4</v>
      </c>
      <c r="M21" s="28"/>
      <c r="N21" s="27">
        <v>4300</v>
      </c>
    </row>
    <row r="22" spans="1:14" x14ac:dyDescent="0.25">
      <c r="A22" s="15" t="s">
        <v>316</v>
      </c>
      <c r="B22" s="15" t="s">
        <v>318</v>
      </c>
      <c r="C22" s="34">
        <v>1</v>
      </c>
      <c r="D22" s="60">
        <v>16.949152542372882</v>
      </c>
      <c r="E22" s="34">
        <v>15</v>
      </c>
      <c r="F22" s="34">
        <v>254.23728813559319</v>
      </c>
      <c r="G22" s="34">
        <v>219</v>
      </c>
      <c r="H22" s="34">
        <v>218</v>
      </c>
      <c r="I22" s="31">
        <v>3711.8644067796608</v>
      </c>
      <c r="J22" s="31">
        <v>618</v>
      </c>
      <c r="K22" s="28">
        <v>2.8219178082191783</v>
      </c>
      <c r="L22" s="63">
        <v>0.11269146608315099</v>
      </c>
      <c r="M22" s="28"/>
      <c r="N22" s="27">
        <v>5900</v>
      </c>
    </row>
    <row r="23" spans="1:14" x14ac:dyDescent="0.25">
      <c r="A23" s="15" t="s">
        <v>316</v>
      </c>
      <c r="B23" s="15" t="s">
        <v>315</v>
      </c>
      <c r="C23" s="34">
        <v>1</v>
      </c>
      <c r="D23" s="60">
        <v>10.526315789473685</v>
      </c>
      <c r="E23" s="34">
        <v>23</v>
      </c>
      <c r="F23" s="34">
        <v>242.10526315789474</v>
      </c>
      <c r="G23" s="34">
        <v>355</v>
      </c>
      <c r="H23" s="34">
        <v>350</v>
      </c>
      <c r="I23" s="31">
        <v>3736.8421052631579</v>
      </c>
      <c r="J23" s="31">
        <v>809</v>
      </c>
      <c r="K23" s="28">
        <v>2.2788732394366198</v>
      </c>
      <c r="L23" s="63">
        <v>9.6208733707544458E-2</v>
      </c>
      <c r="M23" s="28"/>
      <c r="N23" s="27">
        <v>9500</v>
      </c>
    </row>
    <row r="24" spans="1:14" s="24" customFormat="1" x14ac:dyDescent="0.25">
      <c r="A24" s="15" t="s">
        <v>294</v>
      </c>
      <c r="B24" s="22" t="s">
        <v>309</v>
      </c>
      <c r="C24" s="34">
        <v>2</v>
      </c>
      <c r="D24" s="60">
        <v>12.269938650306749</v>
      </c>
      <c r="E24" s="34">
        <v>67</v>
      </c>
      <c r="F24" s="34">
        <v>411.04294478527606</v>
      </c>
      <c r="G24" s="34">
        <v>704</v>
      </c>
      <c r="H24" s="34">
        <v>569</v>
      </c>
      <c r="I24" s="31">
        <v>4319.0184049079753</v>
      </c>
      <c r="J24" s="31">
        <v>18607</v>
      </c>
      <c r="K24" s="28">
        <v>26.430397727272727</v>
      </c>
      <c r="L24" s="63">
        <v>0.75961821091479143</v>
      </c>
      <c r="M24" s="41"/>
      <c r="N24" s="27">
        <v>16300</v>
      </c>
    </row>
    <row r="25" spans="1:14" x14ac:dyDescent="0.25">
      <c r="A25" s="15" t="s">
        <v>294</v>
      </c>
      <c r="B25" s="15" t="s">
        <v>307</v>
      </c>
      <c r="C25" s="34">
        <v>1</v>
      </c>
      <c r="D25" s="60">
        <v>9.5238095238095237</v>
      </c>
      <c r="E25" s="34">
        <v>5</v>
      </c>
      <c r="F25" s="34">
        <v>47.61904761904762</v>
      </c>
      <c r="G25" s="34">
        <v>143</v>
      </c>
      <c r="H25" s="34">
        <v>80</v>
      </c>
      <c r="I25" s="31">
        <v>1361.9047619047619</v>
      </c>
      <c r="J25" s="31">
        <v>369</v>
      </c>
      <c r="K25" s="28">
        <v>2.5804195804195804</v>
      </c>
      <c r="L25" s="63">
        <v>0.20185995623632383</v>
      </c>
      <c r="M25" s="28"/>
      <c r="N25" s="27">
        <v>10500</v>
      </c>
    </row>
    <row r="26" spans="1:14" x14ac:dyDescent="0.25">
      <c r="A26" s="15" t="s">
        <v>294</v>
      </c>
      <c r="B26" s="15" t="s">
        <v>305</v>
      </c>
      <c r="C26" s="34">
        <v>1</v>
      </c>
      <c r="D26" s="60">
        <v>2.3148148148148149</v>
      </c>
      <c r="E26" s="34">
        <v>54</v>
      </c>
      <c r="F26" s="34">
        <v>125</v>
      </c>
      <c r="G26" s="34">
        <v>1089</v>
      </c>
      <c r="H26" s="34">
        <v>982</v>
      </c>
      <c r="I26" s="31">
        <v>2520.8333333333335</v>
      </c>
      <c r="J26" s="31">
        <v>4200</v>
      </c>
      <c r="K26" s="28">
        <v>3.8567493112947657</v>
      </c>
      <c r="L26" s="63">
        <v>0.21274009238998295</v>
      </c>
      <c r="M26" s="28"/>
      <c r="N26" s="27">
        <v>43200</v>
      </c>
    </row>
    <row r="27" spans="1:14" x14ac:dyDescent="0.25">
      <c r="A27" s="15" t="s">
        <v>294</v>
      </c>
      <c r="B27" s="2" t="s">
        <v>302</v>
      </c>
      <c r="C27" s="34">
        <v>2</v>
      </c>
      <c r="D27" s="60">
        <v>5.0890585241730273</v>
      </c>
      <c r="E27" s="34">
        <v>112</v>
      </c>
      <c r="F27" s="34">
        <v>284.98727735368959</v>
      </c>
      <c r="G27" s="34">
        <v>6203</v>
      </c>
      <c r="H27" s="34">
        <v>5870</v>
      </c>
      <c r="I27" s="31">
        <v>15783.715012722647</v>
      </c>
      <c r="J27" s="31">
        <v>22400</v>
      </c>
      <c r="K27" s="28">
        <v>3.6111558923101725</v>
      </c>
      <c r="L27" s="63">
        <v>0.54704595185995619</v>
      </c>
      <c r="M27" s="28"/>
      <c r="N27" s="27">
        <v>39300</v>
      </c>
    </row>
    <row r="28" spans="1:14" x14ac:dyDescent="0.25">
      <c r="A28" s="15" t="s">
        <v>294</v>
      </c>
      <c r="B28" s="2" t="s">
        <v>298</v>
      </c>
      <c r="C28" s="34">
        <v>2</v>
      </c>
      <c r="D28" s="60">
        <v>7.9051383399209492</v>
      </c>
      <c r="E28" s="34">
        <v>44</v>
      </c>
      <c r="F28" s="34">
        <v>173.91304347826087</v>
      </c>
      <c r="G28" s="34">
        <v>1690</v>
      </c>
      <c r="H28" s="34">
        <v>1584</v>
      </c>
      <c r="I28" s="31">
        <v>6679.841897233202</v>
      </c>
      <c r="J28" s="31">
        <v>6752</v>
      </c>
      <c r="K28" s="28">
        <v>3.9952662721893493</v>
      </c>
      <c r="L28" s="63">
        <v>0.41973343942709368</v>
      </c>
      <c r="M28" s="28"/>
      <c r="N28" s="27">
        <v>25300</v>
      </c>
    </row>
    <row r="29" spans="1:14" x14ac:dyDescent="0.25">
      <c r="A29" s="15" t="s">
        <v>294</v>
      </c>
      <c r="B29" s="15" t="s">
        <v>293</v>
      </c>
      <c r="C29" s="34">
        <v>1</v>
      </c>
      <c r="D29" s="60">
        <v>4.5662100456621006</v>
      </c>
      <c r="E29" s="34">
        <v>21</v>
      </c>
      <c r="F29" s="34">
        <v>95.890410958904113</v>
      </c>
      <c r="G29" s="34">
        <v>336</v>
      </c>
      <c r="H29" s="34">
        <v>234</v>
      </c>
      <c r="I29" s="31">
        <v>1534.2465753424658</v>
      </c>
      <c r="J29" s="31">
        <v>994</v>
      </c>
      <c r="K29" s="28">
        <v>2.9583333333333335</v>
      </c>
      <c r="L29" s="63">
        <v>0.12946754194018964</v>
      </c>
      <c r="M29" s="28"/>
      <c r="N29" s="27">
        <v>21900</v>
      </c>
    </row>
    <row r="30" spans="1:14" x14ac:dyDescent="0.25">
      <c r="A30" s="15" t="s">
        <v>189</v>
      </c>
      <c r="B30" s="15" t="s">
        <v>291</v>
      </c>
      <c r="C30" s="34">
        <v>1</v>
      </c>
      <c r="D30" s="60">
        <v>4.9751243781094523</v>
      </c>
      <c r="E30" s="34">
        <v>17</v>
      </c>
      <c r="F30" s="34">
        <v>84.577114427860707</v>
      </c>
      <c r="G30" s="34">
        <v>999</v>
      </c>
      <c r="H30" s="34">
        <v>993</v>
      </c>
      <c r="I30" s="31">
        <v>4970.1492537313434</v>
      </c>
      <c r="J30" s="31">
        <v>3604</v>
      </c>
      <c r="K30" s="28">
        <v>3.6076076076076076</v>
      </c>
      <c r="L30" s="63">
        <v>0.57986870897155363</v>
      </c>
      <c r="M30" s="28"/>
      <c r="N30" s="27">
        <v>20100</v>
      </c>
    </row>
    <row r="31" spans="1:14" x14ac:dyDescent="0.25">
      <c r="A31" s="15" t="s">
        <v>189</v>
      </c>
      <c r="B31" s="15" t="s">
        <v>289</v>
      </c>
      <c r="C31" s="34">
        <v>1</v>
      </c>
      <c r="D31" s="60">
        <v>4.3478260869565224</v>
      </c>
      <c r="E31" s="34">
        <v>6</v>
      </c>
      <c r="F31" s="34">
        <v>26.086956521739129</v>
      </c>
      <c r="G31" s="34"/>
      <c r="H31" s="34"/>
      <c r="I31" s="31">
        <v>0</v>
      </c>
      <c r="J31" s="31"/>
      <c r="K31" s="28"/>
      <c r="L31" s="63">
        <v>0</v>
      </c>
      <c r="M31" s="28"/>
      <c r="N31" s="27">
        <v>23000</v>
      </c>
    </row>
    <row r="32" spans="1:14" x14ac:dyDescent="0.25">
      <c r="A32" s="15" t="s">
        <v>189</v>
      </c>
      <c r="B32" s="2" t="s">
        <v>283</v>
      </c>
      <c r="C32" s="34">
        <v>3</v>
      </c>
      <c r="D32" s="60">
        <v>5.2910052910052912</v>
      </c>
      <c r="E32" s="34">
        <v>118</v>
      </c>
      <c r="F32" s="34">
        <v>208.11287477954144</v>
      </c>
      <c r="G32" s="34">
        <v>6651</v>
      </c>
      <c r="H32" s="34">
        <v>6421</v>
      </c>
      <c r="I32" s="31">
        <v>11730.15873015873</v>
      </c>
      <c r="J32" s="31">
        <v>22963</v>
      </c>
      <c r="K32" s="28">
        <v>3.4525635242820627</v>
      </c>
      <c r="L32" s="63">
        <v>0.53228034714238026</v>
      </c>
      <c r="M32" s="28"/>
      <c r="N32" s="27">
        <v>56700</v>
      </c>
    </row>
    <row r="33" spans="1:14" x14ac:dyDescent="0.25">
      <c r="A33" s="15" t="s">
        <v>189</v>
      </c>
      <c r="B33" s="2" t="s">
        <v>278</v>
      </c>
      <c r="C33" s="34">
        <v>2</v>
      </c>
      <c r="D33" s="60">
        <v>5.9523809523809526</v>
      </c>
      <c r="E33" s="34">
        <v>76</v>
      </c>
      <c r="F33" s="34">
        <v>226.19047619047618</v>
      </c>
      <c r="G33" s="34">
        <v>1380</v>
      </c>
      <c r="H33" s="34">
        <v>1073</v>
      </c>
      <c r="I33" s="31">
        <v>4107.1428571428569</v>
      </c>
      <c r="J33" s="31">
        <v>4914</v>
      </c>
      <c r="K33" s="28">
        <v>3.5608695652173914</v>
      </c>
      <c r="L33" s="63">
        <v>0.17685419785788323</v>
      </c>
      <c r="M33" s="28"/>
      <c r="N33" s="27">
        <v>33600</v>
      </c>
    </row>
    <row r="34" spans="1:14" x14ac:dyDescent="0.25">
      <c r="A34" s="15" t="s">
        <v>189</v>
      </c>
      <c r="B34" s="15" t="s">
        <v>274</v>
      </c>
      <c r="C34" s="34">
        <v>1</v>
      </c>
      <c r="D34" s="60">
        <v>2.1598272138228944</v>
      </c>
      <c r="E34" s="34">
        <v>52</v>
      </c>
      <c r="F34" s="34">
        <v>112.31101511879049</v>
      </c>
      <c r="G34" s="34">
        <v>2371</v>
      </c>
      <c r="H34" s="34">
        <v>1931</v>
      </c>
      <c r="I34" s="31">
        <v>5120.9503239740825</v>
      </c>
      <c r="J34" s="31">
        <v>8788</v>
      </c>
      <c r="K34" s="28">
        <v>3.7064529734289331</v>
      </c>
      <c r="L34" s="63">
        <v>0.46225382932166298</v>
      </c>
      <c r="M34" s="28"/>
      <c r="N34" s="27">
        <v>46300</v>
      </c>
    </row>
    <row r="35" spans="1:14" x14ac:dyDescent="0.25">
      <c r="A35" s="15" t="s">
        <v>189</v>
      </c>
      <c r="B35" s="2" t="s">
        <v>271</v>
      </c>
      <c r="C35" s="34">
        <v>1</v>
      </c>
      <c r="D35" s="60">
        <v>2.7397260273972606</v>
      </c>
      <c r="E35" s="34">
        <v>133</v>
      </c>
      <c r="F35" s="34">
        <v>364.38356164383561</v>
      </c>
      <c r="G35" s="34">
        <v>6435</v>
      </c>
      <c r="H35" s="34">
        <v>6239</v>
      </c>
      <c r="I35" s="31">
        <v>17630.136986301372</v>
      </c>
      <c r="J35" s="31">
        <v>33399</v>
      </c>
      <c r="K35" s="28">
        <v>5.1902097902097903</v>
      </c>
      <c r="L35" s="63">
        <v>0.6868717197808526</v>
      </c>
      <c r="M35" s="28"/>
      <c r="N35" s="27">
        <v>36500</v>
      </c>
    </row>
    <row r="36" spans="1:14" x14ac:dyDescent="0.25">
      <c r="A36" s="15" t="s">
        <v>189</v>
      </c>
      <c r="B36" s="15" t="s">
        <v>268</v>
      </c>
      <c r="C36" s="34">
        <v>1</v>
      </c>
      <c r="D36" s="60">
        <v>5.1020408163265305</v>
      </c>
      <c r="E36" s="34">
        <v>15</v>
      </c>
      <c r="F36" s="34">
        <v>76.530612244897952</v>
      </c>
      <c r="G36" s="34">
        <v>727</v>
      </c>
      <c r="H36" s="34">
        <v>439</v>
      </c>
      <c r="I36" s="31">
        <v>3709.1836734693879</v>
      </c>
      <c r="J36" s="31">
        <v>1926</v>
      </c>
      <c r="K36" s="28">
        <v>2.6492434662998625</v>
      </c>
      <c r="L36" s="63">
        <v>0.35120350109409187</v>
      </c>
      <c r="M36" s="28"/>
      <c r="N36" s="27">
        <v>19600</v>
      </c>
    </row>
    <row r="37" spans="1:14" x14ac:dyDescent="0.25">
      <c r="A37" s="15" t="s">
        <v>189</v>
      </c>
      <c r="B37" s="2" t="s">
        <v>209</v>
      </c>
      <c r="C37" s="34">
        <v>23</v>
      </c>
      <c r="D37" s="60">
        <v>16.208597603946441</v>
      </c>
      <c r="E37" s="34">
        <v>1299</v>
      </c>
      <c r="F37" s="34">
        <v>915.43340380549694</v>
      </c>
      <c r="G37" s="34">
        <v>51437</v>
      </c>
      <c r="H37" s="34">
        <v>49075</v>
      </c>
      <c r="I37" s="31">
        <v>36248.766737138831</v>
      </c>
      <c r="J37" s="31">
        <v>234244</v>
      </c>
      <c r="K37" s="28">
        <v>4.5539980947566923</v>
      </c>
      <c r="L37" s="63">
        <v>0.49323414914350877</v>
      </c>
      <c r="M37" s="28"/>
      <c r="N37" s="27">
        <v>141900</v>
      </c>
    </row>
    <row r="38" spans="1:14" s="24" customFormat="1" x14ac:dyDescent="0.25">
      <c r="A38" s="15" t="s">
        <v>189</v>
      </c>
      <c r="B38" s="22" t="s">
        <v>188</v>
      </c>
      <c r="C38" s="34">
        <v>2</v>
      </c>
      <c r="D38" s="60">
        <v>8.9285714285714288</v>
      </c>
      <c r="E38" s="34">
        <v>511</v>
      </c>
      <c r="F38" s="34">
        <v>2281.25</v>
      </c>
      <c r="G38" s="34">
        <v>2745</v>
      </c>
      <c r="H38" s="34">
        <v>2321</v>
      </c>
      <c r="I38" s="31">
        <v>12254.464285714284</v>
      </c>
      <c r="J38" s="31">
        <v>186040</v>
      </c>
      <c r="K38" s="28">
        <v>67.774134790528237</v>
      </c>
      <c r="L38" s="63">
        <v>0.995816329589298</v>
      </c>
      <c r="M38" s="41"/>
      <c r="N38" s="34">
        <v>22400</v>
      </c>
    </row>
    <row r="39" spans="1:14" x14ac:dyDescent="0.25">
      <c r="A39" s="15" t="s">
        <v>189</v>
      </c>
      <c r="B39" s="2" t="s">
        <v>197</v>
      </c>
      <c r="C39" s="34">
        <v>2</v>
      </c>
      <c r="D39" s="60">
        <v>3.8387715930902111</v>
      </c>
      <c r="E39" s="34">
        <v>15</v>
      </c>
      <c r="F39" s="34">
        <v>28.790786948176585</v>
      </c>
      <c r="G39" s="34">
        <v>106</v>
      </c>
      <c r="H39" s="34">
        <v>106</v>
      </c>
      <c r="I39" s="31">
        <v>203.45489443378122</v>
      </c>
      <c r="J39" s="31">
        <v>397</v>
      </c>
      <c r="K39" s="28">
        <v>3.7452830188679247</v>
      </c>
      <c r="L39" s="63">
        <v>7.2392414296134203E-2</v>
      </c>
      <c r="M39" s="28"/>
      <c r="N39" s="27">
        <v>52100</v>
      </c>
    </row>
    <row r="40" spans="1:14" x14ac:dyDescent="0.25">
      <c r="A40" s="15" t="s">
        <v>189</v>
      </c>
      <c r="B40" s="15" t="s">
        <v>193</v>
      </c>
      <c r="C40" s="34">
        <v>1</v>
      </c>
      <c r="D40" s="60">
        <v>2.5380710659898478</v>
      </c>
      <c r="E40" s="34">
        <v>37</v>
      </c>
      <c r="F40" s="34">
        <v>93.90862944162437</v>
      </c>
      <c r="G40" s="34">
        <v>1390</v>
      </c>
      <c r="H40" s="34">
        <v>1373</v>
      </c>
      <c r="I40" s="31">
        <v>3527.918781725888</v>
      </c>
      <c r="J40" s="31">
        <v>6046</v>
      </c>
      <c r="K40" s="28">
        <v>4.349640287769784</v>
      </c>
      <c r="L40" s="63">
        <v>0.44695132769531021</v>
      </c>
      <c r="M40" s="28"/>
      <c r="N40" s="27">
        <v>39400</v>
      </c>
    </row>
    <row r="41" spans="1:14" x14ac:dyDescent="0.25">
      <c r="A41" s="15" t="s">
        <v>189</v>
      </c>
      <c r="B41" s="15" t="s">
        <v>191</v>
      </c>
      <c r="C41" s="34">
        <v>1</v>
      </c>
      <c r="D41" s="60">
        <v>5.2083333333333339</v>
      </c>
      <c r="E41" s="34">
        <v>14</v>
      </c>
      <c r="F41" s="34">
        <v>72.916666666666671</v>
      </c>
      <c r="G41" s="34">
        <v>293</v>
      </c>
      <c r="H41" s="34">
        <v>290</v>
      </c>
      <c r="I41" s="31">
        <v>1526.0416666666667</v>
      </c>
      <c r="J41" s="31">
        <v>813</v>
      </c>
      <c r="K41" s="28">
        <v>2.7747440273037545</v>
      </c>
      <c r="L41" s="63">
        <v>0.15883869959362298</v>
      </c>
      <c r="M41" s="28"/>
      <c r="N41" s="27">
        <v>19200</v>
      </c>
    </row>
    <row r="42" spans="1:14" x14ac:dyDescent="0.25">
      <c r="A42" s="15" t="s">
        <v>157</v>
      </c>
      <c r="B42" s="15" t="s">
        <v>176</v>
      </c>
      <c r="C42" s="34">
        <v>5</v>
      </c>
      <c r="D42" s="60">
        <v>4.048582995951417</v>
      </c>
      <c r="E42" s="34">
        <v>474</v>
      </c>
      <c r="F42" s="34">
        <v>383.80566801619432</v>
      </c>
      <c r="G42" s="34">
        <v>16286</v>
      </c>
      <c r="H42" s="34">
        <v>15268</v>
      </c>
      <c r="I42" s="31">
        <v>13187.044534412957</v>
      </c>
      <c r="J42" s="31">
        <v>68558</v>
      </c>
      <c r="K42" s="28">
        <v>4.2096279012648905</v>
      </c>
      <c r="L42" s="63">
        <v>0.39561578446851137</v>
      </c>
      <c r="M42" s="28"/>
      <c r="N42" s="27">
        <v>123500</v>
      </c>
    </row>
    <row r="43" spans="1:14" x14ac:dyDescent="0.25">
      <c r="A43" s="15" t="s">
        <v>157</v>
      </c>
      <c r="B43" s="15" t="s">
        <v>156</v>
      </c>
      <c r="C43" s="34">
        <v>2</v>
      </c>
      <c r="D43" s="60">
        <v>3.8314176245210727</v>
      </c>
      <c r="E43" s="34">
        <v>165</v>
      </c>
      <c r="F43" s="34">
        <v>316.09195402298849</v>
      </c>
      <c r="G43" s="34">
        <v>1050</v>
      </c>
      <c r="H43" s="34">
        <v>907</v>
      </c>
      <c r="I43" s="31">
        <v>2011.4942528735633</v>
      </c>
      <c r="J43" s="31">
        <v>32675</v>
      </c>
      <c r="K43" s="28">
        <v>31.11904761904762</v>
      </c>
      <c r="L43" s="63">
        <v>0.54165837809163841</v>
      </c>
      <c r="M43" s="28"/>
      <c r="N43" s="27">
        <v>52200</v>
      </c>
    </row>
    <row r="44" spans="1:14" x14ac:dyDescent="0.25">
      <c r="A44" s="15" t="s">
        <v>157</v>
      </c>
      <c r="B44" s="15" t="s">
        <v>167</v>
      </c>
      <c r="C44" s="34">
        <v>2</v>
      </c>
      <c r="D44" s="60">
        <v>4.8543689320388355</v>
      </c>
      <c r="E44" s="34">
        <v>31</v>
      </c>
      <c r="F44" s="34">
        <v>75.242718446601941</v>
      </c>
      <c r="G44" s="34">
        <v>743</v>
      </c>
      <c r="H44" s="34">
        <v>733</v>
      </c>
      <c r="I44" s="31">
        <v>1803.3980582524273</v>
      </c>
      <c r="J44" s="31">
        <v>3083</v>
      </c>
      <c r="K44" s="28">
        <v>4.1493943472409152</v>
      </c>
      <c r="L44" s="63">
        <v>0.27202301122326533</v>
      </c>
      <c r="M44" s="28"/>
      <c r="N44" s="27">
        <v>41200</v>
      </c>
    </row>
    <row r="45" spans="1:14" x14ac:dyDescent="0.25">
      <c r="A45" s="15" t="s">
        <v>157</v>
      </c>
      <c r="B45" s="15" t="s">
        <v>160</v>
      </c>
      <c r="C45" s="34">
        <v>1</v>
      </c>
      <c r="D45" s="60">
        <v>2.3310023310023311</v>
      </c>
      <c r="E45" s="34">
        <v>28</v>
      </c>
      <c r="F45" s="34">
        <v>65.268065268065271</v>
      </c>
      <c r="G45" s="34">
        <v>1050</v>
      </c>
      <c r="H45" s="34">
        <v>978</v>
      </c>
      <c r="I45" s="31">
        <v>2447.5524475524476</v>
      </c>
      <c r="J45" s="31">
        <v>3822</v>
      </c>
      <c r="K45" s="28">
        <v>3.64</v>
      </c>
      <c r="L45" s="63">
        <v>0.3733588621444201</v>
      </c>
      <c r="M45" s="28"/>
      <c r="N45" s="27">
        <v>42900</v>
      </c>
    </row>
    <row r="46" spans="1:14" x14ac:dyDescent="0.25">
      <c r="A46" s="15" t="s">
        <v>142</v>
      </c>
      <c r="B46" s="15" t="s">
        <v>153</v>
      </c>
      <c r="C46" s="34">
        <v>1</v>
      </c>
      <c r="D46" s="60">
        <v>3.8314176245210727</v>
      </c>
      <c r="E46" s="34">
        <v>21</v>
      </c>
      <c r="F46" s="34">
        <v>80.459770114942529</v>
      </c>
      <c r="G46" s="34">
        <v>861</v>
      </c>
      <c r="H46" s="34">
        <v>838</v>
      </c>
      <c r="I46" s="31">
        <v>3298.8505747126437</v>
      </c>
      <c r="J46" s="31">
        <v>2749</v>
      </c>
      <c r="K46" s="28">
        <v>3.1927990708478515</v>
      </c>
      <c r="L46" s="63">
        <v>0.35805460039595705</v>
      </c>
      <c r="M46" s="28"/>
      <c r="N46" s="27">
        <v>26100</v>
      </c>
    </row>
    <row r="47" spans="1:14" x14ac:dyDescent="0.25">
      <c r="A47" s="15" t="s">
        <v>142</v>
      </c>
      <c r="B47" s="15" t="s">
        <v>151</v>
      </c>
      <c r="C47" s="34">
        <v>1</v>
      </c>
      <c r="D47" s="60">
        <v>10</v>
      </c>
      <c r="E47" s="34">
        <v>15</v>
      </c>
      <c r="F47" s="34">
        <v>150</v>
      </c>
      <c r="G47" s="34">
        <v>257</v>
      </c>
      <c r="H47" s="34">
        <v>251</v>
      </c>
      <c r="I47" s="31">
        <v>2570</v>
      </c>
      <c r="J47" s="31">
        <v>701</v>
      </c>
      <c r="K47" s="28">
        <v>2.727626459143969</v>
      </c>
      <c r="L47" s="63">
        <v>0.12782640408460977</v>
      </c>
      <c r="M47" s="28"/>
      <c r="N47" s="27">
        <v>10000</v>
      </c>
    </row>
    <row r="48" spans="1:14" x14ac:dyDescent="0.25">
      <c r="A48" s="15" t="s">
        <v>142</v>
      </c>
      <c r="B48" s="15" t="s">
        <v>148</v>
      </c>
      <c r="C48" s="34">
        <v>3</v>
      </c>
      <c r="D48" s="60">
        <v>5.5555555555555562</v>
      </c>
      <c r="E48" s="34">
        <v>267</v>
      </c>
      <c r="F48" s="34">
        <v>494.4444444444444</v>
      </c>
      <c r="G48" s="34">
        <v>3159</v>
      </c>
      <c r="H48" s="34">
        <v>2869</v>
      </c>
      <c r="I48" s="31">
        <v>5850</v>
      </c>
      <c r="J48" s="31">
        <v>72289</v>
      </c>
      <c r="K48" s="28">
        <v>22.883507439062996</v>
      </c>
      <c r="L48" s="63">
        <v>0.74055065194764746</v>
      </c>
      <c r="M48" s="28"/>
      <c r="N48" s="27">
        <v>54000</v>
      </c>
    </row>
    <row r="49" spans="1:14" x14ac:dyDescent="0.25">
      <c r="A49" s="15" t="s">
        <v>142</v>
      </c>
      <c r="B49" s="15" t="s">
        <v>144</v>
      </c>
      <c r="C49" s="34">
        <v>1</v>
      </c>
      <c r="D49" s="60">
        <v>26.315789473684209</v>
      </c>
      <c r="E49" s="34">
        <v>15</v>
      </c>
      <c r="F49" s="34">
        <v>394.73684210526318</v>
      </c>
      <c r="G49" s="34">
        <v>137</v>
      </c>
      <c r="H49" s="34">
        <v>130</v>
      </c>
      <c r="I49" s="31">
        <v>3605.2631578947371</v>
      </c>
      <c r="J49" s="31">
        <v>196</v>
      </c>
      <c r="K49" s="28">
        <v>1.4306569343065694</v>
      </c>
      <c r="L49" s="63">
        <v>3.574033552151714E-2</v>
      </c>
      <c r="M49" s="28"/>
      <c r="N49" s="27">
        <v>3800</v>
      </c>
    </row>
    <row r="50" spans="1:14" x14ac:dyDescent="0.25">
      <c r="A50" s="15" t="s">
        <v>89</v>
      </c>
      <c r="B50" s="15" t="s">
        <v>137</v>
      </c>
      <c r="C50" s="34">
        <v>2</v>
      </c>
      <c r="D50" s="60">
        <v>3.6297640653357535</v>
      </c>
      <c r="E50" s="34">
        <v>70</v>
      </c>
      <c r="F50" s="34">
        <v>127.04174228675136</v>
      </c>
      <c r="G50" s="34">
        <v>2090</v>
      </c>
      <c r="H50" s="34">
        <v>2031</v>
      </c>
      <c r="I50" s="31">
        <v>3793.1034482758619</v>
      </c>
      <c r="J50" s="31">
        <v>9302</v>
      </c>
      <c r="K50" s="28">
        <v>4.450717703349282</v>
      </c>
      <c r="L50" s="63">
        <v>0.36347296030009374</v>
      </c>
      <c r="M50" s="28"/>
      <c r="N50" s="27">
        <v>55100</v>
      </c>
    </row>
    <row r="51" spans="1:14" x14ac:dyDescent="0.25">
      <c r="A51" s="15" t="s">
        <v>89</v>
      </c>
      <c r="B51" s="15" t="s">
        <v>133</v>
      </c>
      <c r="C51" s="34">
        <v>1</v>
      </c>
      <c r="D51" s="60">
        <v>1.2300123001230012</v>
      </c>
      <c r="E51" s="34">
        <v>39</v>
      </c>
      <c r="F51" s="34">
        <v>47.97047970479705</v>
      </c>
      <c r="G51" s="34">
        <v>2264</v>
      </c>
      <c r="H51" s="34">
        <v>2257</v>
      </c>
      <c r="I51" s="31">
        <v>2784.7478474784748</v>
      </c>
      <c r="J51" s="31">
        <v>4314</v>
      </c>
      <c r="K51" s="28">
        <v>1.9054770318021201</v>
      </c>
      <c r="L51" s="63">
        <v>0.30255849183639116</v>
      </c>
      <c r="M51" s="28"/>
      <c r="N51" s="27">
        <v>81300</v>
      </c>
    </row>
    <row r="52" spans="1:14" x14ac:dyDescent="0.25">
      <c r="A52" s="15" t="s">
        <v>89</v>
      </c>
      <c r="B52" s="15" t="s">
        <v>127</v>
      </c>
      <c r="C52" s="34">
        <v>1</v>
      </c>
      <c r="D52" s="60">
        <v>4.9751243781094523</v>
      </c>
      <c r="E52" s="34">
        <v>20</v>
      </c>
      <c r="F52" s="34">
        <v>99.502487562189046</v>
      </c>
      <c r="G52" s="34">
        <v>366</v>
      </c>
      <c r="H52" s="34">
        <v>365</v>
      </c>
      <c r="I52" s="31">
        <v>1820.8955223880596</v>
      </c>
      <c r="J52" s="31">
        <v>1460</v>
      </c>
      <c r="K52" s="28">
        <v>3.9890710382513661</v>
      </c>
      <c r="L52" s="63">
        <v>0.19967177242888401</v>
      </c>
      <c r="M52" s="28"/>
      <c r="N52" s="27">
        <v>20100</v>
      </c>
    </row>
    <row r="53" spans="1:14" x14ac:dyDescent="0.25">
      <c r="A53" s="15" t="s">
        <v>89</v>
      </c>
      <c r="B53" s="15" t="s">
        <v>88</v>
      </c>
      <c r="C53" s="34">
        <v>2</v>
      </c>
      <c r="D53" s="60">
        <v>10.416666666666668</v>
      </c>
      <c r="E53" s="34">
        <v>171</v>
      </c>
      <c r="F53" s="34">
        <v>890.62499999999989</v>
      </c>
      <c r="G53" s="34">
        <v>399</v>
      </c>
      <c r="H53" s="34">
        <v>384</v>
      </c>
      <c r="I53" s="31">
        <v>2078.125</v>
      </c>
      <c r="J53" s="31">
        <v>56462</v>
      </c>
      <c r="K53" s="28">
        <v>141.50877192982455</v>
      </c>
      <c r="L53" s="63">
        <v>0.90313767643031717</v>
      </c>
      <c r="M53" s="28"/>
      <c r="N53" s="27">
        <v>19200</v>
      </c>
    </row>
    <row r="54" spans="1:14" x14ac:dyDescent="0.25">
      <c r="A54" s="15" t="s">
        <v>89</v>
      </c>
      <c r="B54" s="15" t="s">
        <v>125</v>
      </c>
      <c r="C54" s="34">
        <v>1</v>
      </c>
      <c r="D54" s="60">
        <v>4.5871559633027523</v>
      </c>
      <c r="E54" s="34">
        <v>15</v>
      </c>
      <c r="F54" s="34">
        <v>68.807339449541288</v>
      </c>
      <c r="G54" s="34">
        <v>71</v>
      </c>
      <c r="H54" s="34">
        <v>71</v>
      </c>
      <c r="I54" s="31">
        <v>325.6880733944954</v>
      </c>
      <c r="J54" s="31">
        <v>284</v>
      </c>
      <c r="K54" s="28">
        <v>4</v>
      </c>
      <c r="L54" s="63">
        <v>5.1787016776075855E-2</v>
      </c>
      <c r="M54" s="28"/>
      <c r="N54" s="27">
        <v>21800</v>
      </c>
    </row>
    <row r="55" spans="1:14" x14ac:dyDescent="0.25">
      <c r="A55" s="15" t="s">
        <v>89</v>
      </c>
      <c r="B55" s="15" t="s">
        <v>114</v>
      </c>
      <c r="C55" s="34">
        <v>6</v>
      </c>
      <c r="D55" s="60">
        <v>5.6550424128180961</v>
      </c>
      <c r="E55" s="34">
        <v>285</v>
      </c>
      <c r="F55" s="34">
        <v>268.61451460885957</v>
      </c>
      <c r="G55" s="34">
        <v>9897</v>
      </c>
      <c r="H55" s="34">
        <v>9669</v>
      </c>
      <c r="I55" s="31">
        <v>9327.9924599434507</v>
      </c>
      <c r="J55" s="31">
        <v>42250</v>
      </c>
      <c r="K55" s="28">
        <v>4.2689703950692133</v>
      </c>
      <c r="L55" s="63">
        <v>0.40548581519444121</v>
      </c>
      <c r="M55" s="28"/>
      <c r="N55" s="27">
        <v>106100</v>
      </c>
    </row>
    <row r="56" spans="1:14" x14ac:dyDescent="0.25">
      <c r="A56" s="15" t="s">
        <v>89</v>
      </c>
      <c r="B56" s="15" t="s">
        <v>93</v>
      </c>
      <c r="C56" s="34">
        <v>7</v>
      </c>
      <c r="D56" s="60">
        <v>5.4988216810683426</v>
      </c>
      <c r="E56" s="34">
        <v>360</v>
      </c>
      <c r="F56" s="34">
        <v>282.79654359780045</v>
      </c>
      <c r="G56" s="34">
        <v>13028</v>
      </c>
      <c r="H56" s="34">
        <v>11950</v>
      </c>
      <c r="I56" s="31">
        <v>10234.092694422623</v>
      </c>
      <c r="J56" s="31">
        <v>51016</v>
      </c>
      <c r="K56" s="28">
        <v>3.9158735032238257</v>
      </c>
      <c r="L56" s="63">
        <v>0.38761244833454894</v>
      </c>
      <c r="M56" s="28"/>
      <c r="N56" s="27">
        <v>127300</v>
      </c>
    </row>
    <row r="57" spans="1:14" x14ac:dyDescent="0.25">
      <c r="A57" s="15" t="s">
        <v>45</v>
      </c>
      <c r="B57" s="15" t="s">
        <v>85</v>
      </c>
      <c r="C57" s="34">
        <v>1</v>
      </c>
      <c r="D57" s="60">
        <v>3.3003300330033003</v>
      </c>
      <c r="E57" s="34">
        <v>17</v>
      </c>
      <c r="F57" s="34">
        <v>56.10561056105611</v>
      </c>
      <c r="G57" s="34">
        <v>777</v>
      </c>
      <c r="H57" s="34">
        <v>547</v>
      </c>
      <c r="I57" s="31">
        <v>2564.3564356435641</v>
      </c>
      <c r="J57" s="31">
        <v>1663</v>
      </c>
      <c r="K57" s="28">
        <v>2.1402831402831404</v>
      </c>
      <c r="L57" s="63">
        <v>0.26756982880679625</v>
      </c>
      <c r="M57" s="28"/>
      <c r="N57" s="27">
        <v>30300</v>
      </c>
    </row>
    <row r="58" spans="1:14" x14ac:dyDescent="0.25">
      <c r="A58" s="15" t="s">
        <v>45</v>
      </c>
      <c r="B58" s="15" t="s">
        <v>83</v>
      </c>
      <c r="C58" s="34">
        <v>1</v>
      </c>
      <c r="D58" s="60">
        <v>1.876172607879925</v>
      </c>
      <c r="E58" s="34">
        <v>76</v>
      </c>
      <c r="F58" s="34">
        <v>142.5891181988743</v>
      </c>
      <c r="G58" s="34">
        <v>3977</v>
      </c>
      <c r="H58" s="34">
        <v>3848</v>
      </c>
      <c r="I58" s="31">
        <v>7461.538461538461</v>
      </c>
      <c r="J58" s="31">
        <v>15957</v>
      </c>
      <c r="K58" s="28">
        <v>4.0123208448579328</v>
      </c>
      <c r="L58" s="63">
        <v>0.57429027985719217</v>
      </c>
      <c r="M58" s="28"/>
      <c r="N58" s="27">
        <v>53300</v>
      </c>
    </row>
    <row r="59" spans="1:14" x14ac:dyDescent="0.25">
      <c r="A59" s="15" t="s">
        <v>45</v>
      </c>
      <c r="B59" s="15" t="s">
        <v>81</v>
      </c>
      <c r="C59" s="34">
        <v>1</v>
      </c>
      <c r="D59" s="60">
        <v>4.7393364928909953</v>
      </c>
      <c r="E59" s="34">
        <v>20</v>
      </c>
      <c r="F59" s="34">
        <v>94.786729857819907</v>
      </c>
      <c r="G59" s="34">
        <v>1516</v>
      </c>
      <c r="H59" s="34">
        <v>1490</v>
      </c>
      <c r="I59" s="31">
        <v>7184.8341232227485</v>
      </c>
      <c r="J59" s="31">
        <v>4663</v>
      </c>
      <c r="K59" s="28">
        <v>3.0758575197889182</v>
      </c>
      <c r="L59" s="63">
        <v>0.63771881838074396</v>
      </c>
      <c r="M59" s="28"/>
      <c r="N59" s="27">
        <v>21100</v>
      </c>
    </row>
    <row r="60" spans="1:14" x14ac:dyDescent="0.25">
      <c r="A60" s="15" t="s">
        <v>45</v>
      </c>
      <c r="B60" s="15" t="s">
        <v>66</v>
      </c>
      <c r="C60" s="34">
        <v>5</v>
      </c>
      <c r="D60" s="60">
        <v>8.7873462214411262</v>
      </c>
      <c r="E60" s="34">
        <v>239</v>
      </c>
      <c r="F60" s="34">
        <v>420.03514938488576</v>
      </c>
      <c r="G60" s="34">
        <v>9534</v>
      </c>
      <c r="H60" s="34">
        <v>9172</v>
      </c>
      <c r="I60" s="31">
        <v>16755.711775043936</v>
      </c>
      <c r="J60" s="31">
        <v>35490</v>
      </c>
      <c r="K60" s="28">
        <v>3.7224669603524227</v>
      </c>
      <c r="L60" s="63">
        <v>0.40616445254204697</v>
      </c>
      <c r="M60" s="28"/>
      <c r="N60" s="27">
        <v>56900</v>
      </c>
    </row>
    <row r="61" spans="1:14" x14ac:dyDescent="0.25">
      <c r="A61" s="15" t="s">
        <v>45</v>
      </c>
      <c r="B61" s="15" t="s">
        <v>60</v>
      </c>
      <c r="C61" s="34">
        <v>2</v>
      </c>
      <c r="D61" s="60">
        <v>4.8309178743961354</v>
      </c>
      <c r="E61" s="34">
        <v>59</v>
      </c>
      <c r="F61" s="34">
        <v>142.51207729468598</v>
      </c>
      <c r="G61" s="34">
        <v>3270</v>
      </c>
      <c r="H61" s="34">
        <v>3179</v>
      </c>
      <c r="I61" s="31">
        <v>7898.5507246376819</v>
      </c>
      <c r="J61" s="31">
        <v>15563</v>
      </c>
      <c r="K61" s="28">
        <v>4.7593272171253824</v>
      </c>
      <c r="L61" s="63">
        <v>0.72149797871156762</v>
      </c>
      <c r="M61" s="28"/>
      <c r="N61" s="27">
        <v>41400</v>
      </c>
    </row>
    <row r="62" spans="1:14" x14ac:dyDescent="0.25">
      <c r="A62" s="15" t="s">
        <v>45</v>
      </c>
      <c r="B62" s="15" t="s">
        <v>53</v>
      </c>
      <c r="C62" s="34">
        <v>2</v>
      </c>
      <c r="D62" s="60">
        <v>3.8314176245210727</v>
      </c>
      <c r="E62" s="34">
        <v>62</v>
      </c>
      <c r="F62" s="34">
        <v>118.77394636015326</v>
      </c>
      <c r="G62" s="34">
        <v>2453</v>
      </c>
      <c r="H62" s="34">
        <v>2368</v>
      </c>
      <c r="I62" s="31">
        <v>4699.2337164750961</v>
      </c>
      <c r="J62" s="31">
        <v>9060</v>
      </c>
      <c r="K62" s="28">
        <v>3.6934366082348147</v>
      </c>
      <c r="L62" s="63">
        <v>0.39969647772993572</v>
      </c>
      <c r="M62" s="28"/>
      <c r="N62" s="27">
        <v>52200</v>
      </c>
    </row>
    <row r="63" spans="1:14" x14ac:dyDescent="0.25">
      <c r="A63" s="15" t="s">
        <v>45</v>
      </c>
      <c r="B63" s="15" t="s">
        <v>49</v>
      </c>
      <c r="C63" s="34">
        <v>1</v>
      </c>
      <c r="D63" s="60">
        <v>3.3112582781456954</v>
      </c>
      <c r="E63" s="34">
        <v>25</v>
      </c>
      <c r="F63" s="34">
        <v>82.78145695364239</v>
      </c>
      <c r="G63" s="34">
        <v>527</v>
      </c>
      <c r="H63" s="34">
        <v>292</v>
      </c>
      <c r="I63" s="31">
        <v>1745.0331125827813</v>
      </c>
      <c r="J63" s="31">
        <v>962</v>
      </c>
      <c r="K63" s="28">
        <v>1.825426944971537</v>
      </c>
      <c r="L63" s="63">
        <v>0.10525164113785557</v>
      </c>
      <c r="M63" s="28"/>
      <c r="N63" s="27">
        <v>30200</v>
      </c>
    </row>
    <row r="64" spans="1:14" x14ac:dyDescent="0.25">
      <c r="A64" s="15" t="s">
        <v>45</v>
      </c>
      <c r="B64" s="15" t="s">
        <v>44</v>
      </c>
      <c r="C64" s="34">
        <v>1</v>
      </c>
      <c r="D64" s="60">
        <v>3.3557046979865768</v>
      </c>
      <c r="E64" s="34">
        <v>49</v>
      </c>
      <c r="F64" s="34">
        <v>164.42953020134229</v>
      </c>
      <c r="G64" s="34">
        <v>2712</v>
      </c>
      <c r="H64" s="34">
        <v>2620</v>
      </c>
      <c r="I64" s="31">
        <v>9100.6711409395975</v>
      </c>
      <c r="J64" s="31">
        <v>9889</v>
      </c>
      <c r="K64" s="28">
        <v>3.6463864306784659</v>
      </c>
      <c r="L64" s="63">
        <v>0.55201402223909257</v>
      </c>
      <c r="M64" s="28"/>
      <c r="N64" s="27">
        <v>29800</v>
      </c>
    </row>
    <row r="65" spans="1:14" x14ac:dyDescent="0.25">
      <c r="A65" s="65" t="s">
        <v>10</v>
      </c>
      <c r="B65" s="36"/>
      <c r="C65" s="33">
        <v>283</v>
      </c>
      <c r="D65" s="61">
        <v>7.5920163107629577</v>
      </c>
      <c r="E65" s="33">
        <v>14616</v>
      </c>
      <c r="F65" s="29">
        <v>392.10215688378582</v>
      </c>
      <c r="G65" s="33">
        <v>512326</v>
      </c>
      <c r="H65" s="33">
        <v>491928</v>
      </c>
      <c r="I65" s="32">
        <v>13744.124906105806</v>
      </c>
      <c r="J65" s="33">
        <v>2587075</v>
      </c>
      <c r="K65" s="30">
        <v>5.0496656425791393</v>
      </c>
      <c r="L65" s="64">
        <v>0.48414371439111115</v>
      </c>
      <c r="M65" s="33"/>
      <c r="N65" s="26">
        <f>SUM(N2:N64)</f>
        <v>3727600</v>
      </c>
    </row>
    <row r="67" spans="1:14" x14ac:dyDescent="0.25">
      <c r="I67" s="62"/>
    </row>
    <row r="68" spans="1:14" x14ac:dyDescent="0.25">
      <c r="E68" s="23"/>
      <c r="F68" s="40"/>
      <c r="G68" s="23"/>
      <c r="H68" s="23"/>
      <c r="I68" s="40"/>
      <c r="J68" s="23"/>
    </row>
  </sheetData>
  <autoFilter ref="A1:N73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pane xSplit="2" ySplit="2" topLeftCell="C9" activePane="bottomRight" state="frozen"/>
      <selection pane="topRight" activeCell="C1" sqref="C1"/>
      <selection pane="bottomLeft" activeCell="A2" sqref="A2"/>
      <selection pane="bottomRight" activeCell="F28" sqref="F28"/>
    </sheetView>
  </sheetViews>
  <sheetFormatPr defaultRowHeight="15" x14ac:dyDescent="0.25"/>
  <cols>
    <col min="1" max="1" width="5.5703125" customWidth="1"/>
    <col min="2" max="2" width="20.7109375" customWidth="1"/>
    <col min="3" max="3" width="15.85546875" customWidth="1"/>
    <col min="4" max="5" width="18.85546875" customWidth="1"/>
    <col min="6" max="14" width="15.85546875" customWidth="1"/>
    <col min="15" max="15" width="20.42578125" customWidth="1"/>
  </cols>
  <sheetData>
    <row r="1" spans="1:15" ht="36" customHeight="1" x14ac:dyDescent="0.25">
      <c r="A1" s="69" t="s">
        <v>0</v>
      </c>
      <c r="B1" s="69" t="s">
        <v>1</v>
      </c>
      <c r="C1" s="71" t="s">
        <v>33</v>
      </c>
      <c r="D1" s="72"/>
      <c r="E1" s="10"/>
      <c r="F1" s="73" t="s">
        <v>38</v>
      </c>
      <c r="G1" s="74"/>
      <c r="H1" s="75"/>
      <c r="I1" s="71" t="s">
        <v>36</v>
      </c>
      <c r="J1" s="72"/>
      <c r="K1" s="76"/>
      <c r="L1" s="68" t="s">
        <v>37</v>
      </c>
      <c r="M1" s="68"/>
      <c r="N1" s="68"/>
      <c r="O1" s="2"/>
    </row>
    <row r="2" spans="1:15" ht="68.25" customHeight="1" x14ac:dyDescent="0.25">
      <c r="A2" s="70"/>
      <c r="B2" s="70"/>
      <c r="C2" s="1" t="s">
        <v>34</v>
      </c>
      <c r="D2" s="1" t="s">
        <v>31</v>
      </c>
      <c r="E2" s="1" t="s">
        <v>39</v>
      </c>
      <c r="F2" s="1" t="s">
        <v>34</v>
      </c>
      <c r="G2" s="1" t="s">
        <v>31</v>
      </c>
      <c r="H2" s="1" t="s">
        <v>35</v>
      </c>
      <c r="I2" s="1" t="s">
        <v>34</v>
      </c>
      <c r="J2" s="1" t="s">
        <v>31</v>
      </c>
      <c r="K2" s="1" t="s">
        <v>35</v>
      </c>
      <c r="L2" s="1" t="s">
        <v>34</v>
      </c>
      <c r="M2" s="1" t="s">
        <v>31</v>
      </c>
      <c r="N2" s="1" t="s">
        <v>35</v>
      </c>
      <c r="O2" s="1" t="s">
        <v>30</v>
      </c>
    </row>
    <row r="3" spans="1:15" x14ac:dyDescent="0.25">
      <c r="A3" s="2">
        <v>1</v>
      </c>
      <c r="B3" s="2" t="s">
        <v>19</v>
      </c>
      <c r="C3" s="4">
        <v>1331</v>
      </c>
      <c r="D3" s="4">
        <v>55.81</v>
      </c>
      <c r="E3" s="4">
        <v>3.81</v>
      </c>
      <c r="F3" s="4">
        <v>701</v>
      </c>
      <c r="G3" s="4">
        <v>29.39</v>
      </c>
      <c r="H3" s="7">
        <f>F3/C3</f>
        <v>0.52667167543200599</v>
      </c>
      <c r="I3" s="4">
        <v>107</v>
      </c>
      <c r="J3" s="4">
        <v>4.49</v>
      </c>
      <c r="K3" s="7">
        <f>I3/C3</f>
        <v>8.0390683696468818E-2</v>
      </c>
      <c r="L3" s="4">
        <v>523</v>
      </c>
      <c r="M3" s="4">
        <v>21.93</v>
      </c>
      <c r="N3" s="7">
        <f>L3/C3</f>
        <v>0.39293764087152516</v>
      </c>
      <c r="O3" s="9" t="s">
        <v>18</v>
      </c>
    </row>
    <row r="4" spans="1:15" x14ac:dyDescent="0.25">
      <c r="A4" s="2">
        <v>2</v>
      </c>
      <c r="B4" s="2" t="s">
        <v>11</v>
      </c>
      <c r="C4" s="4">
        <v>273</v>
      </c>
      <c r="D4" s="4">
        <v>31.25</v>
      </c>
      <c r="E4" s="4">
        <v>7.42</v>
      </c>
      <c r="F4" s="4">
        <v>148</v>
      </c>
      <c r="G4" s="4">
        <v>16.940000000000001</v>
      </c>
      <c r="H4" s="7">
        <f t="shared" ref="H4:H28" si="0">F4/C4</f>
        <v>0.54212454212454209</v>
      </c>
      <c r="I4" s="4">
        <v>41</v>
      </c>
      <c r="J4" s="4">
        <v>4.6900000000000004</v>
      </c>
      <c r="K4" s="7">
        <f t="shared" ref="K4:K28" si="1">I4/C4</f>
        <v>0.15018315018315018</v>
      </c>
      <c r="L4" s="4">
        <v>84</v>
      </c>
      <c r="M4" s="4">
        <v>9.61</v>
      </c>
      <c r="N4" s="7">
        <f t="shared" ref="N4:N28" si="2">L4/C4</f>
        <v>0.30769230769230771</v>
      </c>
      <c r="O4" s="2"/>
    </row>
    <row r="5" spans="1:15" x14ac:dyDescent="0.25">
      <c r="A5" s="2">
        <v>3</v>
      </c>
      <c r="B5" s="2" t="s">
        <v>20</v>
      </c>
      <c r="C5" s="4">
        <v>722</v>
      </c>
      <c r="D5" s="4">
        <v>19.91</v>
      </c>
      <c r="E5" s="19">
        <v>2.58</v>
      </c>
      <c r="F5" s="4">
        <v>715</v>
      </c>
      <c r="G5" s="4">
        <v>19.72</v>
      </c>
      <c r="H5" s="7">
        <f t="shared" si="0"/>
        <v>0.99030470914127422</v>
      </c>
      <c r="I5" s="4">
        <v>0</v>
      </c>
      <c r="J5" s="4"/>
      <c r="K5" s="7">
        <f t="shared" si="1"/>
        <v>0</v>
      </c>
      <c r="L5" s="4">
        <v>7</v>
      </c>
      <c r="M5" s="4">
        <v>0.19</v>
      </c>
      <c r="N5" s="7">
        <f t="shared" si="2"/>
        <v>9.6952908587257611E-3</v>
      </c>
      <c r="O5" s="2"/>
    </row>
    <row r="6" spans="1:15" x14ac:dyDescent="0.25">
      <c r="A6" s="2">
        <v>4</v>
      </c>
      <c r="B6" s="2" t="s">
        <v>21</v>
      </c>
      <c r="C6" s="4">
        <v>356</v>
      </c>
      <c r="D6" s="4">
        <v>19.57</v>
      </c>
      <c r="E6" s="19">
        <v>2.12</v>
      </c>
      <c r="F6" s="4">
        <v>208</v>
      </c>
      <c r="G6" s="4">
        <v>11.43</v>
      </c>
      <c r="H6" s="7">
        <f t="shared" si="0"/>
        <v>0.5842696629213483</v>
      </c>
      <c r="I6" s="4">
        <v>0</v>
      </c>
      <c r="J6" s="4"/>
      <c r="K6" s="7">
        <f t="shared" si="1"/>
        <v>0</v>
      </c>
      <c r="L6" s="4">
        <v>148</v>
      </c>
      <c r="M6" s="4">
        <v>8.14</v>
      </c>
      <c r="N6" s="7">
        <f t="shared" si="2"/>
        <v>0.4157303370786517</v>
      </c>
      <c r="O6" s="2"/>
    </row>
    <row r="7" spans="1:15" x14ac:dyDescent="0.25">
      <c r="A7" s="2">
        <v>5</v>
      </c>
      <c r="B7" s="2" t="s">
        <v>12</v>
      </c>
      <c r="C7" s="4">
        <v>260</v>
      </c>
      <c r="D7" s="4">
        <v>24.61</v>
      </c>
      <c r="E7" s="19">
        <v>6.85</v>
      </c>
      <c r="F7" s="4">
        <v>161</v>
      </c>
      <c r="G7" s="4">
        <v>15.24</v>
      </c>
      <c r="H7" s="7">
        <f t="shared" si="0"/>
        <v>0.61923076923076925</v>
      </c>
      <c r="I7" s="4">
        <v>3</v>
      </c>
      <c r="J7" s="4">
        <v>0.28000000000000003</v>
      </c>
      <c r="K7" s="7">
        <f t="shared" si="1"/>
        <v>1.1538461538461539E-2</v>
      </c>
      <c r="L7" s="4">
        <v>96</v>
      </c>
      <c r="M7" s="4">
        <v>9.09</v>
      </c>
      <c r="N7" s="7">
        <f t="shared" si="2"/>
        <v>0.36923076923076925</v>
      </c>
      <c r="O7" s="2"/>
    </row>
    <row r="8" spans="1:15" x14ac:dyDescent="0.25">
      <c r="A8" s="2">
        <v>6</v>
      </c>
      <c r="B8" s="2" t="s">
        <v>13</v>
      </c>
      <c r="C8" s="4">
        <v>30</v>
      </c>
      <c r="D8" s="4">
        <v>22.8</v>
      </c>
      <c r="E8" s="19">
        <v>4.76</v>
      </c>
      <c r="F8" s="4">
        <v>20</v>
      </c>
      <c r="G8" s="4">
        <v>15.2</v>
      </c>
      <c r="H8" s="7">
        <f t="shared" si="0"/>
        <v>0.66666666666666663</v>
      </c>
      <c r="I8" s="4">
        <v>3</v>
      </c>
      <c r="J8" s="4">
        <v>2.2799999999999998</v>
      </c>
      <c r="K8" s="7">
        <f t="shared" si="1"/>
        <v>0.1</v>
      </c>
      <c r="L8" s="4">
        <v>7</v>
      </c>
      <c r="M8" s="4">
        <v>5.32</v>
      </c>
      <c r="N8" s="7">
        <f t="shared" si="2"/>
        <v>0.23333333333333334</v>
      </c>
      <c r="O8" s="2"/>
    </row>
    <row r="9" spans="1:15" x14ac:dyDescent="0.25">
      <c r="A9" s="2">
        <v>7</v>
      </c>
      <c r="B9" s="2" t="s">
        <v>14</v>
      </c>
      <c r="C9" s="4">
        <v>262</v>
      </c>
      <c r="D9" s="4">
        <v>47.68</v>
      </c>
      <c r="E9" s="4">
        <v>3.97</v>
      </c>
      <c r="F9" s="4">
        <v>192</v>
      </c>
      <c r="G9" s="4">
        <v>34.94</v>
      </c>
      <c r="H9" s="7">
        <f t="shared" si="0"/>
        <v>0.73282442748091603</v>
      </c>
      <c r="I9" s="2">
        <v>0</v>
      </c>
      <c r="J9" s="2"/>
      <c r="K9" s="7">
        <f t="shared" si="1"/>
        <v>0</v>
      </c>
      <c r="L9" s="4">
        <v>70</v>
      </c>
      <c r="M9" s="4">
        <v>12.74</v>
      </c>
      <c r="N9" s="7">
        <f t="shared" si="2"/>
        <v>0.26717557251908397</v>
      </c>
      <c r="O9" s="2"/>
    </row>
    <row r="10" spans="1:15" x14ac:dyDescent="0.25">
      <c r="A10" s="2">
        <v>8</v>
      </c>
      <c r="B10" s="2" t="s">
        <v>15</v>
      </c>
      <c r="C10" s="4">
        <v>3065</v>
      </c>
      <c r="D10" s="4">
        <v>45.84</v>
      </c>
      <c r="E10" s="4">
        <v>6.05</v>
      </c>
      <c r="F10" s="4">
        <v>1376</v>
      </c>
      <c r="G10" s="4">
        <v>20.58</v>
      </c>
      <c r="H10" s="7">
        <f t="shared" si="0"/>
        <v>0.44893964110929852</v>
      </c>
      <c r="I10" s="4">
        <v>686</v>
      </c>
      <c r="J10" s="4">
        <v>10.26</v>
      </c>
      <c r="K10" s="7">
        <f t="shared" si="1"/>
        <v>0.22381729200652528</v>
      </c>
      <c r="L10" s="4">
        <v>1003</v>
      </c>
      <c r="M10" s="4">
        <v>15</v>
      </c>
      <c r="N10" s="7">
        <f t="shared" si="2"/>
        <v>0.3272430668841762</v>
      </c>
      <c r="O10" s="2"/>
    </row>
    <row r="11" spans="1:15" x14ac:dyDescent="0.25">
      <c r="A11" s="2">
        <v>9</v>
      </c>
      <c r="B11" s="2" t="s">
        <v>2</v>
      </c>
      <c r="C11" s="4">
        <v>3100</v>
      </c>
      <c r="D11" s="4">
        <v>37.64</v>
      </c>
      <c r="E11" s="4">
        <v>9.06</v>
      </c>
      <c r="F11" s="4">
        <v>793</v>
      </c>
      <c r="G11" s="4">
        <v>9.6300000000000008</v>
      </c>
      <c r="H11" s="7">
        <f t="shared" si="0"/>
        <v>0.25580645161290322</v>
      </c>
      <c r="I11" s="4">
        <v>989</v>
      </c>
      <c r="J11" s="4">
        <v>12.01</v>
      </c>
      <c r="K11" s="7">
        <f t="shared" si="1"/>
        <v>0.31903225806451613</v>
      </c>
      <c r="L11" s="4">
        <v>1318</v>
      </c>
      <c r="M11" s="4">
        <v>16.010000000000002</v>
      </c>
      <c r="N11" s="7">
        <f t="shared" si="2"/>
        <v>0.42516129032258065</v>
      </c>
      <c r="O11" s="2"/>
    </row>
    <row r="12" spans="1:15" x14ac:dyDescent="0.25">
      <c r="A12" s="2">
        <v>10</v>
      </c>
      <c r="B12" s="2" t="s">
        <v>22</v>
      </c>
      <c r="C12" s="4">
        <v>280</v>
      </c>
      <c r="D12" s="4">
        <v>25.98</v>
      </c>
      <c r="E12" s="4">
        <v>4.2</v>
      </c>
      <c r="F12" s="4">
        <v>124</v>
      </c>
      <c r="G12" s="4">
        <v>11.51</v>
      </c>
      <c r="H12" s="7">
        <f t="shared" si="0"/>
        <v>0.44285714285714284</v>
      </c>
      <c r="I12" s="4">
        <v>4</v>
      </c>
      <c r="J12" s="4">
        <v>0.37</v>
      </c>
      <c r="K12" s="7">
        <f t="shared" si="1"/>
        <v>1.4285714285714285E-2</v>
      </c>
      <c r="L12" s="4">
        <v>152</v>
      </c>
      <c r="M12" s="4">
        <v>14.11</v>
      </c>
      <c r="N12" s="7">
        <f t="shared" si="2"/>
        <v>0.54285714285714282</v>
      </c>
      <c r="O12" s="2"/>
    </row>
    <row r="13" spans="1:15" x14ac:dyDescent="0.25">
      <c r="A13" s="2">
        <v>11</v>
      </c>
      <c r="B13" s="2" t="s">
        <v>23</v>
      </c>
      <c r="C13" s="4">
        <v>8</v>
      </c>
      <c r="D13" s="4">
        <v>23.85</v>
      </c>
      <c r="E13" s="4">
        <v>3.13</v>
      </c>
      <c r="F13" s="4">
        <v>8</v>
      </c>
      <c r="G13" s="4">
        <v>23.85</v>
      </c>
      <c r="H13" s="7">
        <f t="shared" si="0"/>
        <v>1</v>
      </c>
      <c r="I13" s="4">
        <v>0</v>
      </c>
      <c r="J13" s="4">
        <v>0</v>
      </c>
      <c r="K13" s="7">
        <f t="shared" si="1"/>
        <v>0</v>
      </c>
      <c r="L13" s="4">
        <v>0</v>
      </c>
      <c r="M13" s="5">
        <v>4</v>
      </c>
      <c r="N13" s="7">
        <f t="shared" si="2"/>
        <v>0</v>
      </c>
      <c r="O13" s="2"/>
    </row>
    <row r="14" spans="1:15" x14ac:dyDescent="0.25">
      <c r="A14" s="2">
        <v>12</v>
      </c>
      <c r="B14" s="2" t="s">
        <v>3</v>
      </c>
      <c r="C14" s="4">
        <v>84</v>
      </c>
      <c r="D14" s="4">
        <v>9.83</v>
      </c>
      <c r="E14" s="4">
        <v>2.99</v>
      </c>
      <c r="F14" s="4">
        <v>37</v>
      </c>
      <c r="G14" s="4">
        <v>4.33</v>
      </c>
      <c r="H14" s="7">
        <f t="shared" si="0"/>
        <v>0.44047619047619047</v>
      </c>
      <c r="I14" s="4">
        <v>24</v>
      </c>
      <c r="J14" s="4">
        <v>2.81</v>
      </c>
      <c r="K14" s="7">
        <f t="shared" si="1"/>
        <v>0.2857142857142857</v>
      </c>
      <c r="L14" s="4">
        <v>23</v>
      </c>
      <c r="M14" s="4">
        <v>2.69</v>
      </c>
      <c r="N14" s="7">
        <f t="shared" si="2"/>
        <v>0.27380952380952384</v>
      </c>
      <c r="O14" s="2"/>
    </row>
    <row r="15" spans="1:15" x14ac:dyDescent="0.25">
      <c r="A15" s="2">
        <v>13</v>
      </c>
      <c r="B15" s="2" t="s">
        <v>4</v>
      </c>
      <c r="C15" s="4">
        <v>1090</v>
      </c>
      <c r="D15" s="4">
        <v>17.98</v>
      </c>
      <c r="E15" s="4">
        <v>3.17</v>
      </c>
      <c r="F15" s="4">
        <v>449</v>
      </c>
      <c r="G15" s="4">
        <v>7.41</v>
      </c>
      <c r="H15" s="7">
        <f t="shared" si="0"/>
        <v>0.41192660550458715</v>
      </c>
      <c r="I15" s="4">
        <v>33</v>
      </c>
      <c r="J15" s="4">
        <v>0.54</v>
      </c>
      <c r="K15" s="7">
        <f t="shared" si="1"/>
        <v>3.0275229357798167E-2</v>
      </c>
      <c r="L15" s="4">
        <v>608</v>
      </c>
      <c r="M15" s="4">
        <v>10.029999999999999</v>
      </c>
      <c r="N15" s="7">
        <f t="shared" si="2"/>
        <v>0.55779816513761471</v>
      </c>
      <c r="O15" s="2"/>
    </row>
    <row r="16" spans="1:15" x14ac:dyDescent="0.25">
      <c r="A16" s="2">
        <v>14</v>
      </c>
      <c r="B16" s="2" t="s">
        <v>24</v>
      </c>
      <c r="C16" s="4">
        <v>3788</v>
      </c>
      <c r="D16" s="4">
        <v>73.92</v>
      </c>
      <c r="E16" s="4">
        <v>11.98</v>
      </c>
      <c r="F16" s="4">
        <v>220</v>
      </c>
      <c r="G16" s="4">
        <v>4.29</v>
      </c>
      <c r="H16" s="7">
        <f t="shared" si="0"/>
        <v>5.8078141499472019E-2</v>
      </c>
      <c r="I16" s="4">
        <v>3568</v>
      </c>
      <c r="J16" s="4">
        <v>69.63</v>
      </c>
      <c r="K16" s="7">
        <f t="shared" si="1"/>
        <v>0.94192185850052801</v>
      </c>
      <c r="L16" s="4">
        <v>0</v>
      </c>
      <c r="M16" s="4">
        <v>0</v>
      </c>
      <c r="N16" s="7">
        <f t="shared" si="2"/>
        <v>0</v>
      </c>
      <c r="O16" s="2"/>
    </row>
    <row r="17" spans="1:15" x14ac:dyDescent="0.25">
      <c r="A17" s="2">
        <v>15</v>
      </c>
      <c r="B17" s="2" t="s">
        <v>5</v>
      </c>
      <c r="C17" s="4">
        <v>65</v>
      </c>
      <c r="D17" s="4">
        <v>33.17</v>
      </c>
      <c r="E17" s="4">
        <v>5.72</v>
      </c>
      <c r="F17" s="4">
        <v>45</v>
      </c>
      <c r="G17" s="4">
        <v>22.96</v>
      </c>
      <c r="H17" s="7">
        <f t="shared" si="0"/>
        <v>0.69230769230769229</v>
      </c>
      <c r="I17" s="4">
        <v>0</v>
      </c>
      <c r="J17" s="4">
        <v>0</v>
      </c>
      <c r="K17" s="7">
        <f t="shared" si="1"/>
        <v>0</v>
      </c>
      <c r="L17" s="4">
        <v>20</v>
      </c>
      <c r="M17" s="4">
        <v>10.210000000000001</v>
      </c>
      <c r="N17" s="7">
        <f t="shared" si="2"/>
        <v>0.30769230769230771</v>
      </c>
      <c r="O17" s="2"/>
    </row>
    <row r="18" spans="1:15" x14ac:dyDescent="0.25">
      <c r="A18" s="2">
        <v>16</v>
      </c>
      <c r="B18" s="2" t="s">
        <v>6</v>
      </c>
      <c r="C18" s="4">
        <v>93</v>
      </c>
      <c r="D18" s="4">
        <v>32.42</v>
      </c>
      <c r="E18" s="4">
        <v>6.69</v>
      </c>
      <c r="F18" s="4">
        <v>85</v>
      </c>
      <c r="G18" s="4">
        <v>29.63</v>
      </c>
      <c r="H18" s="7">
        <f t="shared" si="0"/>
        <v>0.91397849462365588</v>
      </c>
      <c r="I18" s="4">
        <v>0</v>
      </c>
      <c r="J18" s="4">
        <v>0</v>
      </c>
      <c r="K18" s="7">
        <f t="shared" si="1"/>
        <v>0</v>
      </c>
      <c r="L18" s="4">
        <v>8</v>
      </c>
      <c r="M18" s="4">
        <v>2.79</v>
      </c>
      <c r="N18" s="7">
        <f t="shared" si="2"/>
        <v>8.6021505376344093E-2</v>
      </c>
      <c r="O18" s="2"/>
    </row>
    <row r="19" spans="1:15" x14ac:dyDescent="0.25">
      <c r="A19" s="2">
        <v>17</v>
      </c>
      <c r="B19" s="2" t="s">
        <v>25</v>
      </c>
      <c r="C19" s="4">
        <v>12</v>
      </c>
      <c r="D19" s="4">
        <v>20.57</v>
      </c>
      <c r="E19" s="4">
        <v>4.78</v>
      </c>
      <c r="F19" s="4">
        <v>5</v>
      </c>
      <c r="G19" s="4">
        <v>8.57</v>
      </c>
      <c r="H19" s="7">
        <f t="shared" si="0"/>
        <v>0.41666666666666669</v>
      </c>
      <c r="I19" s="4">
        <v>6</v>
      </c>
      <c r="J19" s="4">
        <v>10.28</v>
      </c>
      <c r="K19" s="7">
        <f t="shared" si="1"/>
        <v>0.5</v>
      </c>
      <c r="L19" s="4">
        <v>1</v>
      </c>
      <c r="M19" s="4">
        <v>1.71</v>
      </c>
      <c r="N19" s="7">
        <f t="shared" si="2"/>
        <v>8.3333333333333329E-2</v>
      </c>
      <c r="O19" s="2"/>
    </row>
    <row r="20" spans="1:15" x14ac:dyDescent="0.25">
      <c r="A20" s="2">
        <v>18</v>
      </c>
      <c r="B20" s="2" t="s">
        <v>26</v>
      </c>
      <c r="C20" s="4">
        <v>4474</v>
      </c>
      <c r="D20" s="4">
        <v>36.83</v>
      </c>
      <c r="E20" s="4">
        <v>1.52</v>
      </c>
      <c r="F20" s="4">
        <v>1372</v>
      </c>
      <c r="G20" s="4">
        <v>11.29</v>
      </c>
      <c r="H20" s="7">
        <f t="shared" si="0"/>
        <v>0.30666070630308451</v>
      </c>
      <c r="I20" s="4">
        <v>19</v>
      </c>
      <c r="J20" s="4">
        <v>0.16</v>
      </c>
      <c r="K20" s="7">
        <f t="shared" si="1"/>
        <v>4.2467590523021905E-3</v>
      </c>
      <c r="L20" s="4">
        <v>3083</v>
      </c>
      <c r="M20" s="4">
        <v>25.38</v>
      </c>
      <c r="N20" s="7">
        <f t="shared" si="2"/>
        <v>0.68909253464461329</v>
      </c>
      <c r="O20" s="2"/>
    </row>
    <row r="21" spans="1:15" x14ac:dyDescent="0.25">
      <c r="A21" s="2">
        <v>19</v>
      </c>
      <c r="B21" s="2" t="s">
        <v>27</v>
      </c>
      <c r="C21" s="4">
        <v>543</v>
      </c>
      <c r="D21" s="4">
        <v>31.88</v>
      </c>
      <c r="E21" s="4">
        <v>3.63</v>
      </c>
      <c r="F21" s="4">
        <v>0</v>
      </c>
      <c r="G21" s="4">
        <v>0</v>
      </c>
      <c r="H21" s="7">
        <f t="shared" si="0"/>
        <v>0</v>
      </c>
      <c r="I21" s="4">
        <v>149</v>
      </c>
      <c r="J21" s="4">
        <v>8.75</v>
      </c>
      <c r="K21" s="7">
        <f t="shared" si="1"/>
        <v>0.27440147329650094</v>
      </c>
      <c r="L21" s="4">
        <v>394</v>
      </c>
      <c r="M21" s="4">
        <v>23.14</v>
      </c>
      <c r="N21" s="7">
        <f t="shared" si="2"/>
        <v>0.72559852670349911</v>
      </c>
      <c r="O21" s="2"/>
    </row>
    <row r="22" spans="1:15" x14ac:dyDescent="0.25">
      <c r="A22" s="2">
        <v>20</v>
      </c>
      <c r="B22" s="2" t="s">
        <v>28</v>
      </c>
      <c r="C22" s="4">
        <v>159</v>
      </c>
      <c r="D22" s="4">
        <v>33.880000000000003</v>
      </c>
      <c r="E22" s="4">
        <v>2.73</v>
      </c>
      <c r="F22" s="4">
        <v>83</v>
      </c>
      <c r="G22" s="4">
        <v>17.690000000000001</v>
      </c>
      <c r="H22" s="7">
        <f t="shared" si="0"/>
        <v>0.5220125786163522</v>
      </c>
      <c r="I22" s="4">
        <v>26</v>
      </c>
      <c r="J22" s="4">
        <v>5.54</v>
      </c>
      <c r="K22" s="7">
        <f t="shared" si="1"/>
        <v>0.16352201257861634</v>
      </c>
      <c r="L22" s="4">
        <v>50</v>
      </c>
      <c r="M22" s="4">
        <v>10.65</v>
      </c>
      <c r="N22" s="7">
        <f t="shared" si="2"/>
        <v>0.31446540880503143</v>
      </c>
      <c r="O22" s="2"/>
    </row>
    <row r="23" spans="1:15" x14ac:dyDescent="0.25">
      <c r="A23" s="2">
        <v>21</v>
      </c>
      <c r="B23" s="2" t="s">
        <v>7</v>
      </c>
      <c r="C23" s="4">
        <v>225</v>
      </c>
      <c r="D23" s="4">
        <v>21.79</v>
      </c>
      <c r="E23" s="4">
        <v>3.42</v>
      </c>
      <c r="F23" s="4">
        <v>111</v>
      </c>
      <c r="G23" s="4">
        <v>10.75</v>
      </c>
      <c r="H23" s="7">
        <f t="shared" si="0"/>
        <v>0.49333333333333335</v>
      </c>
      <c r="I23" s="4">
        <v>55</v>
      </c>
      <c r="J23" s="4">
        <v>5.33</v>
      </c>
      <c r="K23" s="7">
        <f t="shared" si="1"/>
        <v>0.24444444444444444</v>
      </c>
      <c r="L23" s="4">
        <v>59</v>
      </c>
      <c r="M23" s="4">
        <v>5.71</v>
      </c>
      <c r="N23" s="7">
        <f t="shared" si="2"/>
        <v>0.26222222222222225</v>
      </c>
      <c r="O23" s="2"/>
    </row>
    <row r="24" spans="1:15" x14ac:dyDescent="0.25">
      <c r="A24" s="2">
        <v>22</v>
      </c>
      <c r="B24" s="2" t="s">
        <v>29</v>
      </c>
      <c r="C24" s="4">
        <v>29</v>
      </c>
      <c r="D24" s="4">
        <v>14.04</v>
      </c>
      <c r="E24" s="4">
        <v>4.49</v>
      </c>
      <c r="F24" s="4">
        <v>26</v>
      </c>
      <c r="G24" s="4">
        <v>12.59</v>
      </c>
      <c r="H24" s="7">
        <f t="shared" si="0"/>
        <v>0.89655172413793105</v>
      </c>
      <c r="I24" s="4">
        <v>0</v>
      </c>
      <c r="J24" s="4">
        <v>0</v>
      </c>
      <c r="K24" s="7">
        <f t="shared" si="1"/>
        <v>0</v>
      </c>
      <c r="L24" s="4">
        <v>3</v>
      </c>
      <c r="M24" s="4">
        <v>1.45</v>
      </c>
      <c r="N24" s="7">
        <f t="shared" si="2"/>
        <v>0.10344827586206896</v>
      </c>
      <c r="O24" s="2"/>
    </row>
    <row r="25" spans="1:15" x14ac:dyDescent="0.25">
      <c r="A25" s="2">
        <v>23</v>
      </c>
      <c r="B25" s="2" t="s">
        <v>8</v>
      </c>
      <c r="C25" s="4">
        <v>763</v>
      </c>
      <c r="D25" s="4">
        <v>16.440000000000001</v>
      </c>
      <c r="E25" s="4">
        <v>2.97</v>
      </c>
      <c r="F25" s="4">
        <v>345</v>
      </c>
      <c r="G25" s="4">
        <v>7.42</v>
      </c>
      <c r="H25" s="7">
        <f t="shared" si="0"/>
        <v>0.45216251638269989</v>
      </c>
      <c r="I25" s="4">
        <v>119</v>
      </c>
      <c r="J25" s="4">
        <v>2.58</v>
      </c>
      <c r="K25" s="7">
        <f t="shared" si="1"/>
        <v>0.15596330275229359</v>
      </c>
      <c r="L25" s="4">
        <v>299</v>
      </c>
      <c r="M25" s="4">
        <v>6.43</v>
      </c>
      <c r="N25" s="7">
        <f t="shared" si="2"/>
        <v>0.39187418086500653</v>
      </c>
      <c r="O25" s="2"/>
    </row>
    <row r="26" spans="1:15" x14ac:dyDescent="0.25">
      <c r="A26" s="2">
        <v>24</v>
      </c>
      <c r="B26" s="2" t="s">
        <v>9</v>
      </c>
      <c r="C26" s="4">
        <v>1519</v>
      </c>
      <c r="D26" s="4">
        <v>19.05</v>
      </c>
      <c r="E26" s="4">
        <v>2.75</v>
      </c>
      <c r="F26" s="4">
        <v>930</v>
      </c>
      <c r="G26" s="4">
        <v>11.73</v>
      </c>
      <c r="H26" s="7">
        <f t="shared" si="0"/>
        <v>0.61224489795918369</v>
      </c>
      <c r="I26" s="4">
        <v>9</v>
      </c>
      <c r="J26" s="4">
        <v>0</v>
      </c>
      <c r="K26" s="7">
        <f t="shared" si="1"/>
        <v>5.9249506254114553E-3</v>
      </c>
      <c r="L26" s="4">
        <v>580</v>
      </c>
      <c r="M26" s="4">
        <v>7.32</v>
      </c>
      <c r="N26" s="7">
        <f t="shared" si="2"/>
        <v>0.38183015141540488</v>
      </c>
      <c r="O26" s="2"/>
    </row>
    <row r="27" spans="1:15" x14ac:dyDescent="0.25">
      <c r="A27" s="2">
        <v>25</v>
      </c>
      <c r="B27" s="2" t="s">
        <v>16</v>
      </c>
      <c r="C27" s="3">
        <v>6210</v>
      </c>
      <c r="D27" s="4">
        <v>18.899999999999999</v>
      </c>
      <c r="E27" s="4">
        <v>2.8</v>
      </c>
      <c r="F27" s="4">
        <v>1920</v>
      </c>
      <c r="G27" s="4">
        <v>5.8</v>
      </c>
      <c r="H27" s="7">
        <f t="shared" si="0"/>
        <v>0.30917874396135264</v>
      </c>
      <c r="I27" s="3">
        <v>2968</v>
      </c>
      <c r="J27" s="4">
        <v>9.1</v>
      </c>
      <c r="K27" s="7">
        <f t="shared" si="1"/>
        <v>0.47793880837359098</v>
      </c>
      <c r="L27" s="37">
        <v>1322</v>
      </c>
      <c r="M27" s="4">
        <v>4</v>
      </c>
      <c r="N27" s="7">
        <f t="shared" si="2"/>
        <v>0.21288244766505637</v>
      </c>
      <c r="O27" s="2"/>
    </row>
    <row r="28" spans="1:15" x14ac:dyDescent="0.25">
      <c r="A28" s="6">
        <v>27</v>
      </c>
      <c r="B28" s="6" t="s">
        <v>10</v>
      </c>
      <c r="C28" s="6">
        <v>283</v>
      </c>
      <c r="D28" s="6">
        <v>76.400000000000006</v>
      </c>
      <c r="E28" s="21">
        <v>4</v>
      </c>
      <c r="F28" s="6">
        <v>40</v>
      </c>
      <c r="G28" s="6">
        <v>11.3</v>
      </c>
      <c r="H28" s="8">
        <f t="shared" si="0"/>
        <v>0.14134275618374559</v>
      </c>
      <c r="I28" s="6">
        <v>1</v>
      </c>
      <c r="J28" s="6">
        <v>0.3</v>
      </c>
      <c r="K28" s="8">
        <f t="shared" si="1"/>
        <v>3.5335689045936395E-3</v>
      </c>
      <c r="L28" s="6">
        <v>246</v>
      </c>
      <c r="M28" s="6">
        <v>64.900000000000006</v>
      </c>
      <c r="N28" s="8">
        <f t="shared" si="2"/>
        <v>0.86925795053003529</v>
      </c>
      <c r="O28" s="2" t="s">
        <v>32</v>
      </c>
    </row>
    <row r="31" spans="1:15" x14ac:dyDescent="0.25">
      <c r="J31" s="20"/>
    </row>
  </sheetData>
  <mergeCells count="6">
    <mergeCell ref="L1:N1"/>
    <mergeCell ref="A1:A2"/>
    <mergeCell ref="B1:B2"/>
    <mergeCell ref="C1:D1"/>
    <mergeCell ref="F1:H1"/>
    <mergeCell ref="I1:K1"/>
  </mergeCells>
  <hyperlinks>
    <hyperlink ref="O3" r:id="rId1"/>
  </hyperlinks>
  <pageMargins left="0.7" right="0.7" top="0.75" bottom="0.75" header="0.3" footer="0.3"/>
  <pageSetup paperSize="9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I16" sqref="I16"/>
    </sheetView>
  </sheetViews>
  <sheetFormatPr defaultRowHeight="15" x14ac:dyDescent="0.25"/>
  <sheetData>
    <row r="1" spans="1:3" x14ac:dyDescent="0.25">
      <c r="B1" t="s">
        <v>836</v>
      </c>
      <c r="C1" t="s">
        <v>839</v>
      </c>
    </row>
    <row r="2" spans="1:3" x14ac:dyDescent="0.25">
      <c r="A2" s="66" t="s">
        <v>837</v>
      </c>
      <c r="B2">
        <v>160</v>
      </c>
      <c r="C2">
        <v>20</v>
      </c>
    </row>
    <row r="3" spans="1:3" x14ac:dyDescent="0.25">
      <c r="A3" t="s">
        <v>838</v>
      </c>
      <c r="B3">
        <v>57</v>
      </c>
      <c r="C3">
        <v>6</v>
      </c>
    </row>
    <row r="4" spans="1:3" x14ac:dyDescent="0.25">
      <c r="A4" t="s">
        <v>840</v>
      </c>
      <c r="B4">
        <v>22</v>
      </c>
      <c r="C4">
        <v>7</v>
      </c>
    </row>
    <row r="5" spans="1:3" x14ac:dyDescent="0.25">
      <c r="A5" t="s">
        <v>841</v>
      </c>
      <c r="B5">
        <v>20</v>
      </c>
      <c r="C5">
        <v>5</v>
      </c>
    </row>
    <row r="7" spans="1:3" x14ac:dyDescent="0.25">
      <c r="A7" t="s">
        <v>836</v>
      </c>
      <c r="B7">
        <v>259</v>
      </c>
      <c r="C7">
        <v>38</v>
      </c>
    </row>
    <row r="8" spans="1:3" x14ac:dyDescent="0.25">
      <c r="B8">
        <v>24</v>
      </c>
      <c r="C8">
        <v>2</v>
      </c>
    </row>
    <row r="9" spans="1:3" x14ac:dyDescent="0.25">
      <c r="B9">
        <f>SUM(B7:B8)</f>
        <v>283</v>
      </c>
      <c r="C9" s="35">
        <f>SUM(C7:C8)</f>
        <v>40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საქართველო</vt:lpstr>
      <vt:lpstr>საქართველო კრებსითი</vt:lpstr>
      <vt:lpstr>OECD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Goginashvili</dc:creator>
  <cp:lastModifiedBy>Ketevan Goginashvili</cp:lastModifiedBy>
  <dcterms:created xsi:type="dcterms:W3CDTF">2019-01-15T08:47:58Z</dcterms:created>
  <dcterms:modified xsi:type="dcterms:W3CDTF">2019-06-03T06:01:39Z</dcterms:modified>
</cp:coreProperties>
</file>