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95" windowWidth="22995" windowHeight="8640"/>
  </bookViews>
  <sheets>
    <sheet name="Georgia by municipality" sheetId="8" r:id="rId1"/>
    <sheet name="OECD" sheetId="5" r:id="rId2"/>
    <sheet name="Beds" sheetId="9" r:id="rId3"/>
  </sheets>
  <definedNames>
    <definedName name="_xlnm._FilterDatabase" localSheetId="0" hidden="1">'Georgia by municipality'!$A$1:$M$73</definedName>
  </definedNames>
  <calcPr calcId="145621"/>
</workbook>
</file>

<file path=xl/calcChain.xml><?xml version="1.0" encoding="utf-8"?>
<calcChain xmlns="http://schemas.openxmlformats.org/spreadsheetml/2006/main">
  <c r="M65" i="8" l="1"/>
  <c r="N4" i="5" l="1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3" i="5"/>
</calcChain>
</file>

<file path=xl/sharedStrings.xml><?xml version="1.0" encoding="utf-8"?>
<sst xmlns="http://schemas.openxmlformats.org/spreadsheetml/2006/main" count="195" uniqueCount="137">
  <si>
    <t>N</t>
  </si>
  <si>
    <t>ქვეყანა</t>
  </si>
  <si>
    <t>საქართველო</t>
  </si>
  <si>
    <t>https://stats.oecd.org/Index.aspx?DataSetCode=HEALTH_REAC&amp;_ga=2.206671315.1541496006.1547541871-1020484715.1462264911</t>
  </si>
  <si>
    <t>მაჩვენებელი მილიონ მოსახლეზე</t>
  </si>
  <si>
    <t>SRAMA</t>
  </si>
  <si>
    <t>რაოდენობა</t>
  </si>
  <si>
    <t>საწოლები 1000 მოსახლეზე</t>
  </si>
  <si>
    <t>კახეთი</t>
  </si>
  <si>
    <t>ქვემო ქართლი</t>
  </si>
  <si>
    <t>მცხეთა-მთიანეთი</t>
  </si>
  <si>
    <t>შიდა ქართლი</t>
  </si>
  <si>
    <t>იმერეთი</t>
  </si>
  <si>
    <t>სამცხე-ჯავახეთი</t>
  </si>
  <si>
    <t>რაჭა-ლეჩხუმი და ქვემო სვანეთი</t>
  </si>
  <si>
    <t>სამეგრელო და ზემო სვანეთი</t>
  </si>
  <si>
    <t>გურია</t>
  </si>
  <si>
    <t>აჭარა</t>
  </si>
  <si>
    <t>თბილისი</t>
  </si>
  <si>
    <t>რეგიონი</t>
  </si>
  <si>
    <r>
      <rPr>
        <u/>
        <sz val="11"/>
        <color theme="1"/>
        <rFont val="Calibri"/>
        <family val="2"/>
        <charset val="204"/>
        <scheme val="minor"/>
      </rPr>
      <t>&lt;</t>
    </r>
    <r>
      <rPr>
        <sz val="11"/>
        <color theme="1"/>
        <rFont val="Calibri"/>
        <family val="2"/>
        <scheme val="minor"/>
      </rPr>
      <t>50</t>
    </r>
  </si>
  <si>
    <t>51-100</t>
  </si>
  <si>
    <t>101-150</t>
  </si>
  <si>
    <t>&gt;151</t>
  </si>
  <si>
    <t>Georgia</t>
  </si>
  <si>
    <t>US</t>
  </si>
  <si>
    <t>Finland</t>
  </si>
  <si>
    <t>France</t>
  </si>
  <si>
    <t>Germany</t>
  </si>
  <si>
    <t>Greece</t>
  </si>
  <si>
    <t>Iceland</t>
  </si>
  <si>
    <t>Israel</t>
  </si>
  <si>
    <t>Italy</t>
  </si>
  <si>
    <t>Korea</t>
  </si>
  <si>
    <t>Latvia</t>
  </si>
  <si>
    <t>Lithuania</t>
  </si>
  <si>
    <t>Luxembourg</t>
  </si>
  <si>
    <t>Mexico</t>
  </si>
  <si>
    <t>Netherlands</t>
  </si>
  <si>
    <t>New Zealand</t>
  </si>
  <si>
    <t>Portugal</t>
  </si>
  <si>
    <t>Slovenia</t>
  </si>
  <si>
    <t>Spain</t>
  </si>
  <si>
    <t>Turkey</t>
  </si>
  <si>
    <t>Australia</t>
  </si>
  <si>
    <t>Austria</t>
  </si>
  <si>
    <t>Canada</t>
  </si>
  <si>
    <t>Chile</t>
  </si>
  <si>
    <t>Czech. Rep</t>
  </si>
  <si>
    <t>Estonia</t>
  </si>
  <si>
    <t>Municipalities</t>
  </si>
  <si>
    <t>Number of Hospitals</t>
  </si>
  <si>
    <t>Hospitals per 1000 population</t>
  </si>
  <si>
    <t>Number of Hospital beds</t>
  </si>
  <si>
    <t>Beds per 100000 population</t>
  </si>
  <si>
    <t>Number of Hospital discharges</t>
  </si>
  <si>
    <t>Hospitalization per 100000 population</t>
  </si>
  <si>
    <t>Number of bed-days</t>
  </si>
  <si>
    <t>Number of beds</t>
  </si>
  <si>
    <t>Total # of Hospitals</t>
  </si>
  <si>
    <t>Among them # of Public Hospitals</t>
  </si>
  <si>
    <t>Unknown</t>
  </si>
  <si>
    <t>Average length of stay</t>
  </si>
  <si>
    <t>Bed occupancy rate</t>
  </si>
  <si>
    <t>Population</t>
  </si>
  <si>
    <t>Hospitals, total</t>
  </si>
  <si>
    <t>Public Hospitals</t>
  </si>
  <si>
    <t>Private non-profit hospitals</t>
  </si>
  <si>
    <t>Private for-profit hospitals</t>
  </si>
  <si>
    <t>Number of hospitals</t>
  </si>
  <si>
    <t>hospitals per 
1 000 000 population</t>
  </si>
  <si>
    <t>%</t>
  </si>
  <si>
    <t>Source (2016)</t>
  </si>
  <si>
    <t>Tbilisi</t>
  </si>
  <si>
    <t>Batumi</t>
  </si>
  <si>
    <t>Keda</t>
  </si>
  <si>
    <t>Kobuleti</t>
  </si>
  <si>
    <t>Shakhevi</t>
  </si>
  <si>
    <t>Khulo</t>
  </si>
  <si>
    <t>Lanchkhuti</t>
  </si>
  <si>
    <t>Ozurgeti</t>
  </si>
  <si>
    <t>Chokhatauri</t>
  </si>
  <si>
    <t>Abasha</t>
  </si>
  <si>
    <t>Zugdidi</t>
  </si>
  <si>
    <t>Martvili</t>
  </si>
  <si>
    <t>Mestia</t>
  </si>
  <si>
    <t>Senaki</t>
  </si>
  <si>
    <t>Poti</t>
  </si>
  <si>
    <t>Chkhorotsku</t>
  </si>
  <si>
    <t>Tsalenjikha</t>
  </si>
  <si>
    <t>Khobi</t>
  </si>
  <si>
    <t>Ambrolauri</t>
  </si>
  <si>
    <t>Lentekhi</t>
  </si>
  <si>
    <t>Oni</t>
  </si>
  <si>
    <t>Tsageri</t>
  </si>
  <si>
    <t>Adigeni</t>
  </si>
  <si>
    <t>Aspindza</t>
  </si>
  <si>
    <t>Akhaltsikhe</t>
  </si>
  <si>
    <t>Akhalkalaki</t>
  </si>
  <si>
    <t>Borjomi</t>
  </si>
  <si>
    <t>Ninotsminda</t>
  </si>
  <si>
    <t>Bagdadi</t>
  </si>
  <si>
    <t>Vani</t>
  </si>
  <si>
    <t>Zestaponi</t>
  </si>
  <si>
    <t>Terjola</t>
  </si>
  <si>
    <t>Samtredia</t>
  </si>
  <si>
    <t>Sachkhere</t>
  </si>
  <si>
    <t>Tkibuli</t>
  </si>
  <si>
    <t>Kutaisi</t>
  </si>
  <si>
    <t>Khoni</t>
  </si>
  <si>
    <t>Tskaltubo</t>
  </si>
  <si>
    <t>Chiatura</t>
  </si>
  <si>
    <t>Kharagauli</t>
  </si>
  <si>
    <t>Gori</t>
  </si>
  <si>
    <t>Khashuri</t>
  </si>
  <si>
    <t>Kareli</t>
  </si>
  <si>
    <t>Kaspi</t>
  </si>
  <si>
    <t>Dusheti</t>
  </si>
  <si>
    <t>Tianeti</t>
  </si>
  <si>
    <t xml:space="preserve">Mtskheta </t>
  </si>
  <si>
    <t>Stephantsminda</t>
  </si>
  <si>
    <t>Bolnisi</t>
  </si>
  <si>
    <t>Gardabani</t>
  </si>
  <si>
    <t>Dmanisi</t>
  </si>
  <si>
    <t>Tsalka</t>
  </si>
  <si>
    <t>Tetri Tskaro</t>
  </si>
  <si>
    <t>Marneuli</t>
  </si>
  <si>
    <t>Rustavi</t>
  </si>
  <si>
    <t>Akhmeta</t>
  </si>
  <si>
    <t>Gurjaani</t>
  </si>
  <si>
    <t>Telavi</t>
  </si>
  <si>
    <t>Dedoplistskaro</t>
  </si>
  <si>
    <t>Lagodekhi</t>
  </si>
  <si>
    <t>Sagarejo</t>
  </si>
  <si>
    <t>Kvareli</t>
  </si>
  <si>
    <t>Tsnori</t>
  </si>
  <si>
    <t>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</si>
</sst>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  <numFmt numFmtId="167" formatCode="_(* #,##0.0_);_(* \(#,##0.0\);_(* &quot;-&quot;??_);_(@_)"/>
  </numFmts>
  <fonts count="3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11"/>
      <color theme="1"/>
      <name val="Sylfaen"/>
      <family val="2"/>
    </font>
    <font>
      <sz val="10"/>
      <name val="Arial Cyr"/>
      <charset val="204"/>
    </font>
    <font>
      <b/>
      <sz val="11"/>
      <color theme="1"/>
      <name val="Sylfaen"/>
      <family val="1"/>
      <charset val="204"/>
    </font>
    <font>
      <sz val="10"/>
      <name val="Arial"/>
      <family val="2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9" fontId="2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2" fillId="0" borderId="0"/>
    <xf numFmtId="0" fontId="23" fillId="0" borderId="0"/>
    <xf numFmtId="0" fontId="25" fillId="0" borderId="0"/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2" applyNumberFormat="1" applyFont="1" applyBorder="1"/>
    <xf numFmtId="0" fontId="20" fillId="0" borderId="1" xfId="44" applyNumberFormat="1" applyFont="1" applyBorder="1" applyAlignment="1">
      <alignment horizontal="right"/>
    </xf>
    <xf numFmtId="0" fontId="20" fillId="0" borderId="1" xfId="44" applyNumberFormat="1" applyFont="1" applyFill="1" applyBorder="1" applyAlignment="1">
      <alignment horizontal="right"/>
    </xf>
    <xf numFmtId="0" fontId="0" fillId="33" borderId="1" xfId="0" applyFill="1" applyBorder="1"/>
    <xf numFmtId="165" fontId="20" fillId="0" borderId="1" xfId="45" applyNumberFormat="1" applyFont="1" applyBorder="1" applyAlignment="1">
      <alignment horizontal="right"/>
    </xf>
    <xf numFmtId="165" fontId="20" fillId="33" borderId="1" xfId="45" applyNumberFormat="1" applyFont="1" applyFill="1" applyBorder="1" applyAlignment="1">
      <alignment horizontal="right"/>
    </xf>
    <xf numFmtId="0" fontId="1" fillId="0" borderId="1" xfId="1" applyBorder="1"/>
    <xf numFmtId="0" fontId="22" fillId="0" borderId="1" xfId="48" applyFill="1" applyBorder="1" applyAlignment="1">
      <alignment vertical="top" wrapText="1"/>
    </xf>
    <xf numFmtId="0" fontId="20" fillId="0" borderId="1" xfId="46" applyNumberFormat="1" applyFont="1" applyFill="1" applyBorder="1" applyAlignment="1">
      <alignment horizontal="right"/>
    </xf>
    <xf numFmtId="165" fontId="0" fillId="0" borderId="0" xfId="45" applyNumberFormat="1" applyFont="1"/>
    <xf numFmtId="166" fontId="0" fillId="33" borderId="1" xfId="0" applyNumberFormat="1" applyFill="1" applyBorder="1"/>
    <xf numFmtId="0" fontId="0" fillId="0" borderId="1" xfId="0" applyFill="1" applyBorder="1"/>
    <xf numFmtId="1" fontId="22" fillId="0" borderId="0" xfId="48" applyNumberFormat="1" applyFont="1" applyAlignment="1">
      <alignment vertical="center"/>
    </xf>
    <xf numFmtId="0" fontId="0" fillId="0" borderId="0" xfId="0" applyFill="1"/>
    <xf numFmtId="0" fontId="0" fillId="0" borderId="0" xfId="0"/>
    <xf numFmtId="164" fontId="28" fillId="0" borderId="1" xfId="2" applyNumberFormat="1" applyFont="1" applyBorder="1"/>
    <xf numFmtId="164" fontId="29" fillId="34" borderId="1" xfId="2" applyNumberFormat="1" applyFont="1" applyFill="1" applyBorder="1" applyAlignment="1">
      <alignment vertical="top"/>
    </xf>
    <xf numFmtId="164" fontId="27" fillId="0" borderId="1" xfId="2" applyNumberFormat="1" applyFont="1" applyBorder="1" applyAlignment="1">
      <alignment vertical="top"/>
    </xf>
    <xf numFmtId="164" fontId="26" fillId="0" borderId="1" xfId="2" applyNumberFormat="1" applyFont="1" applyFill="1" applyBorder="1" applyAlignment="1">
      <alignment vertical="top"/>
    </xf>
    <xf numFmtId="164" fontId="28" fillId="0" borderId="1" xfId="2" applyNumberFormat="1" applyFont="1" applyBorder="1" applyAlignment="1">
      <alignment vertical="top"/>
    </xf>
    <xf numFmtId="164" fontId="29" fillId="0" borderId="13" xfId="2" applyNumberFormat="1" applyFont="1" applyFill="1" applyBorder="1" applyAlignment="1">
      <alignment vertical="top"/>
    </xf>
    <xf numFmtId="164" fontId="26" fillId="0" borderId="13" xfId="2" applyNumberFormat="1" applyFont="1" applyFill="1" applyBorder="1" applyAlignment="1">
      <alignment vertical="top"/>
    </xf>
    <xf numFmtId="1" fontId="28" fillId="0" borderId="1" xfId="0" applyNumberFormat="1" applyFont="1" applyBorder="1"/>
    <xf numFmtId="164" fontId="29" fillId="0" borderId="1" xfId="2" applyNumberFormat="1" applyFont="1" applyFill="1" applyBorder="1" applyAlignment="1">
      <alignment vertical="top"/>
    </xf>
    <xf numFmtId="0" fontId="0" fillId="0" borderId="0" xfId="0"/>
    <xf numFmtId="0" fontId="0" fillId="0" borderId="1" xfId="0" applyBorder="1"/>
    <xf numFmtId="0" fontId="20" fillId="0" borderId="1" xfId="44" applyNumberFormat="1" applyFont="1" applyBorder="1" applyAlignment="1">
      <alignment horizontal="right"/>
    </xf>
    <xf numFmtId="0" fontId="22" fillId="0" borderId="1" xfId="48" applyFont="1" applyFill="1" applyBorder="1" applyAlignment="1">
      <alignment vertical="top" wrapText="1"/>
    </xf>
    <xf numFmtId="1" fontId="22" fillId="0" borderId="0" xfId="48" applyNumberFormat="1" applyFont="1" applyAlignment="1">
      <alignment vertical="center"/>
    </xf>
    <xf numFmtId="164" fontId="27" fillId="0" borderId="1" xfId="2" applyNumberFormat="1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67" fontId="29" fillId="0" borderId="1" xfId="2" applyNumberFormat="1" applyFont="1" applyFill="1" applyBorder="1" applyAlignment="1">
      <alignment vertical="top"/>
    </xf>
    <xf numFmtId="167" fontId="26" fillId="0" borderId="1" xfId="2" applyNumberFormat="1" applyFont="1" applyFill="1" applyBorder="1" applyAlignment="1">
      <alignment vertical="top"/>
    </xf>
    <xf numFmtId="43" fontId="0" fillId="0" borderId="0" xfId="0" applyNumberFormat="1"/>
    <xf numFmtId="9" fontId="27" fillId="0" borderId="1" xfId="45" applyFont="1" applyBorder="1" applyAlignment="1">
      <alignment vertical="top"/>
    </xf>
    <xf numFmtId="9" fontId="28" fillId="0" borderId="1" xfId="45" applyFont="1" applyBorder="1" applyAlignment="1">
      <alignment vertical="top"/>
    </xf>
    <xf numFmtId="0" fontId="24" fillId="0" borderId="1" xfId="48" applyFont="1" applyFill="1" applyBorder="1" applyAlignment="1">
      <alignment vertical="top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27" fillId="0" borderId="16" xfId="0" applyFont="1" applyBorder="1" applyAlignment="1">
      <alignment vertical="center" wrapText="1"/>
    </xf>
    <xf numFmtId="0" fontId="27" fillId="0" borderId="17" xfId="0" applyFont="1" applyBorder="1" applyAlignment="1">
      <alignment vertical="center" wrapText="1"/>
    </xf>
    <xf numFmtId="0" fontId="27" fillId="0" borderId="1" xfId="0" applyFont="1" applyBorder="1"/>
    <xf numFmtId="0" fontId="0" fillId="0" borderId="1" xfId="0" applyBorder="1" applyAlignment="1">
      <alignment horizontal="center" vertical="center" wrapText="1"/>
    </xf>
    <xf numFmtId="0" fontId="28" fillId="0" borderId="1" xfId="0" applyFont="1" applyBorder="1"/>
  </cellXfs>
  <cellStyles count="51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2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1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/>
    <cellStyle name="Normal 2 2" xfId="49"/>
    <cellStyle name="Normal 2 3" xfId="50"/>
    <cellStyle name="Normal 3" xfId="46"/>
    <cellStyle name="Normal 4" xfId="48"/>
    <cellStyle name="Note" xfId="17" builtinId="10" customBuiltin="1"/>
    <cellStyle name="Output" xfId="12" builtinId="21" customBuiltin="1"/>
    <cellStyle name="Percent" xfId="45" builtinId="5"/>
    <cellStyle name="Percent 2" xfId="47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tats.oecd.org/Index.aspx?DataSetCode=HEALTH_REAC&amp;_ga=2.206671315.1541496006.1547541871-1020484715.146226491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topLeftCell="B43" workbookViewId="0">
      <selection activeCell="B65" sqref="B65"/>
    </sheetView>
  </sheetViews>
  <sheetFormatPr defaultRowHeight="15" x14ac:dyDescent="0.25"/>
  <cols>
    <col min="1" max="1" width="36.42578125" customWidth="1"/>
    <col min="2" max="2" width="19.85546875" customWidth="1"/>
    <col min="3" max="3" width="13.28515625" customWidth="1"/>
    <col min="4" max="4" width="13.28515625" style="27" customWidth="1"/>
    <col min="5" max="5" width="15.28515625" customWidth="1"/>
    <col min="6" max="6" width="15.28515625" style="27" customWidth="1"/>
    <col min="7" max="7" width="15.28515625" customWidth="1"/>
    <col min="8" max="8" width="15.28515625" style="27" customWidth="1"/>
    <col min="9" max="9" width="19.7109375" customWidth="1"/>
    <col min="10" max="10" width="13.42578125" customWidth="1"/>
    <col min="11" max="11" width="13.42578125" style="27" customWidth="1"/>
    <col min="12" max="12" width="5.85546875" style="27" customWidth="1"/>
    <col min="13" max="13" width="13.28515625" bestFit="1" customWidth="1"/>
  </cols>
  <sheetData>
    <row r="1" spans="1:13" s="17" customFormat="1" ht="63" customHeight="1" x14ac:dyDescent="0.25">
      <c r="A1" s="33" t="s">
        <v>19</v>
      </c>
      <c r="B1" s="33" t="s">
        <v>50</v>
      </c>
      <c r="C1" s="34" t="s">
        <v>51</v>
      </c>
      <c r="D1" s="34" t="s">
        <v>52</v>
      </c>
      <c r="E1" s="30" t="s">
        <v>53</v>
      </c>
      <c r="F1" s="30" t="s">
        <v>54</v>
      </c>
      <c r="G1" s="30" t="s">
        <v>55</v>
      </c>
      <c r="H1" s="30" t="s">
        <v>56</v>
      </c>
      <c r="I1" s="30" t="s">
        <v>57</v>
      </c>
      <c r="J1" s="30" t="s">
        <v>62</v>
      </c>
      <c r="K1" s="30" t="s">
        <v>63</v>
      </c>
      <c r="L1" s="28"/>
      <c r="M1" s="28" t="s">
        <v>64</v>
      </c>
    </row>
    <row r="2" spans="1:13" x14ac:dyDescent="0.25">
      <c r="A2" s="10" t="s">
        <v>18</v>
      </c>
      <c r="B2" s="10" t="s">
        <v>73</v>
      </c>
      <c r="C2" s="26">
        <v>132</v>
      </c>
      <c r="D2" s="35">
        <v>11.457338772675982</v>
      </c>
      <c r="E2" s="26">
        <v>7461</v>
      </c>
      <c r="F2" s="26">
        <v>647.60003471920845</v>
      </c>
      <c r="G2" s="26">
        <v>265969</v>
      </c>
      <c r="H2" s="23">
        <v>23616.179151115353</v>
      </c>
      <c r="I2" s="23">
        <v>1236268</v>
      </c>
      <c r="J2" s="20">
        <v>4.5437331392741891</v>
      </c>
      <c r="K2" s="38">
        <v>0.45322034902426239</v>
      </c>
      <c r="L2" s="20"/>
      <c r="M2" s="19">
        <v>1152100</v>
      </c>
    </row>
    <row r="3" spans="1:13" x14ac:dyDescent="0.25">
      <c r="A3" s="2" t="s">
        <v>17</v>
      </c>
      <c r="B3" s="2" t="s">
        <v>74</v>
      </c>
      <c r="C3" s="26">
        <v>16</v>
      </c>
      <c r="D3" s="35">
        <v>7.4766355140186924</v>
      </c>
      <c r="E3" s="26">
        <v>1093</v>
      </c>
      <c r="F3" s="26">
        <v>510.74766355140184</v>
      </c>
      <c r="G3" s="26">
        <v>44723</v>
      </c>
      <c r="H3" s="23">
        <v>21487.850467289722</v>
      </c>
      <c r="I3" s="23">
        <v>229973</v>
      </c>
      <c r="J3" s="20">
        <v>5.0011525748086294</v>
      </c>
      <c r="K3" s="38">
        <v>0.57550685584213035</v>
      </c>
      <c r="L3" s="20"/>
      <c r="M3" s="19">
        <v>214000</v>
      </c>
    </row>
    <row r="4" spans="1:13" x14ac:dyDescent="0.25">
      <c r="A4" s="2" t="s">
        <v>17</v>
      </c>
      <c r="B4" s="2" t="s">
        <v>75</v>
      </c>
      <c r="C4" s="26">
        <v>1</v>
      </c>
      <c r="D4" s="35">
        <v>5.9523809523809526</v>
      </c>
      <c r="E4" s="26">
        <v>20</v>
      </c>
      <c r="F4" s="26">
        <v>119.04761904761907</v>
      </c>
      <c r="G4" s="26">
        <v>127</v>
      </c>
      <c r="H4" s="23">
        <v>1785.7142857142856</v>
      </c>
      <c r="I4" s="23">
        <v>529</v>
      </c>
      <c r="J4" s="20">
        <v>1.7633333333333334</v>
      </c>
      <c r="K4" s="38">
        <v>7.2346827133479202E-2</v>
      </c>
      <c r="L4" s="20"/>
      <c r="M4" s="19">
        <v>16800</v>
      </c>
    </row>
    <row r="5" spans="1:13" x14ac:dyDescent="0.25">
      <c r="A5" s="2" t="s">
        <v>17</v>
      </c>
      <c r="B5" s="2" t="s">
        <v>76</v>
      </c>
      <c r="C5" s="26">
        <v>2</v>
      </c>
      <c r="D5" s="35">
        <v>2.7210884353741496</v>
      </c>
      <c r="E5" s="26">
        <v>127</v>
      </c>
      <c r="F5" s="26">
        <v>172.78911564625852</v>
      </c>
      <c r="G5" s="26">
        <v>3256</v>
      </c>
      <c r="H5" s="23">
        <v>4953.74149659864</v>
      </c>
      <c r="I5" s="23">
        <v>14665</v>
      </c>
      <c r="J5" s="20">
        <v>4.0277396319692391</v>
      </c>
      <c r="K5" s="38">
        <v>0.31584365685142751</v>
      </c>
      <c r="L5" s="20"/>
      <c r="M5" s="19">
        <v>73500</v>
      </c>
    </row>
    <row r="6" spans="1:13" x14ac:dyDescent="0.25">
      <c r="A6" s="2" t="s">
        <v>17</v>
      </c>
      <c r="B6" s="2" t="s">
        <v>77</v>
      </c>
      <c r="C6" s="26">
        <v>1</v>
      </c>
      <c r="D6" s="35">
        <v>6.6225165562913908</v>
      </c>
      <c r="E6" s="26">
        <v>15</v>
      </c>
      <c r="F6" s="26">
        <v>99.337748344370866</v>
      </c>
      <c r="G6" s="26">
        <v>42</v>
      </c>
      <c r="H6" s="23">
        <v>860.92715231788077</v>
      </c>
      <c r="I6" s="23">
        <v>146</v>
      </c>
      <c r="J6" s="20">
        <v>1.1230769230769231</v>
      </c>
      <c r="K6" s="38">
        <v>2.6622902990517866E-2</v>
      </c>
      <c r="L6" s="20"/>
      <c r="M6" s="19">
        <v>15100</v>
      </c>
    </row>
    <row r="7" spans="1:13" x14ac:dyDescent="0.25">
      <c r="A7" s="2" t="s">
        <v>17</v>
      </c>
      <c r="B7" s="2" t="s">
        <v>78</v>
      </c>
      <c r="C7" s="26">
        <v>1</v>
      </c>
      <c r="D7" s="35">
        <v>3.9682539682539684</v>
      </c>
      <c r="E7" s="26">
        <v>24</v>
      </c>
      <c r="F7" s="26">
        <v>95.238095238095241</v>
      </c>
      <c r="G7" s="26">
        <v>321</v>
      </c>
      <c r="H7" s="23">
        <v>1690.4761904761906</v>
      </c>
      <c r="I7" s="23">
        <v>759</v>
      </c>
      <c r="J7" s="20">
        <v>1.7816901408450705</v>
      </c>
      <c r="K7" s="38">
        <v>8.6501641137855578E-2</v>
      </c>
      <c r="L7" s="20"/>
      <c r="M7" s="19">
        <v>25200</v>
      </c>
    </row>
    <row r="8" spans="1:13" x14ac:dyDescent="0.25">
      <c r="A8" s="2" t="s">
        <v>16</v>
      </c>
      <c r="B8" s="2" t="s">
        <v>79</v>
      </c>
      <c r="C8" s="26">
        <v>2</v>
      </c>
      <c r="D8" s="35">
        <v>6.4724919093851128</v>
      </c>
      <c r="E8" s="26">
        <v>45</v>
      </c>
      <c r="F8" s="26">
        <v>145.63106796116506</v>
      </c>
      <c r="G8" s="26">
        <v>1498</v>
      </c>
      <c r="H8" s="23">
        <v>5051.7799352750808</v>
      </c>
      <c r="I8" s="23">
        <v>4499</v>
      </c>
      <c r="J8" s="20">
        <v>2.8821268417680974</v>
      </c>
      <c r="K8" s="38">
        <v>0.2734621930464381</v>
      </c>
      <c r="L8" s="20"/>
      <c r="M8" s="19">
        <v>30900</v>
      </c>
    </row>
    <row r="9" spans="1:13" x14ac:dyDescent="0.25">
      <c r="A9" s="2" t="s">
        <v>16</v>
      </c>
      <c r="B9" s="2" t="s">
        <v>80</v>
      </c>
      <c r="C9" s="26">
        <v>1</v>
      </c>
      <c r="D9" s="35">
        <v>1.6260162601626016</v>
      </c>
      <c r="E9" s="26">
        <v>62</v>
      </c>
      <c r="F9" s="26">
        <v>100.8130081300813</v>
      </c>
      <c r="G9" s="26">
        <v>3186</v>
      </c>
      <c r="H9" s="23">
        <v>5434.1463414634145</v>
      </c>
      <c r="I9" s="23">
        <v>14073</v>
      </c>
      <c r="J9" s="20">
        <v>4.210951526032316</v>
      </c>
      <c r="K9" s="38">
        <v>0.62085303875202924</v>
      </c>
      <c r="L9" s="20"/>
      <c r="M9" s="19">
        <v>61500</v>
      </c>
    </row>
    <row r="10" spans="1:13" x14ac:dyDescent="0.25">
      <c r="A10" s="2" t="s">
        <v>16</v>
      </c>
      <c r="B10" s="2" t="s">
        <v>81</v>
      </c>
      <c r="C10" s="26">
        <v>1</v>
      </c>
      <c r="D10" s="35">
        <v>5.4054054054054053</v>
      </c>
      <c r="E10" s="26">
        <v>20</v>
      </c>
      <c r="F10" s="26">
        <v>108.10810810810811</v>
      </c>
      <c r="G10" s="26">
        <v>782</v>
      </c>
      <c r="H10" s="23">
        <v>4227.0270270270266</v>
      </c>
      <c r="I10" s="23">
        <v>3213</v>
      </c>
      <c r="J10" s="20">
        <v>4.1086956521739131</v>
      </c>
      <c r="K10" s="38">
        <v>0.43941466083150982</v>
      </c>
      <c r="L10" s="20"/>
      <c r="M10" s="19">
        <v>18500</v>
      </c>
    </row>
    <row r="11" spans="1:13" x14ac:dyDescent="0.25">
      <c r="A11" s="10" t="s">
        <v>15</v>
      </c>
      <c r="B11" s="10" t="s">
        <v>82</v>
      </c>
      <c r="C11" s="26">
        <v>1</v>
      </c>
      <c r="D11" s="35">
        <v>4.7619047619047619</v>
      </c>
      <c r="E11" s="26">
        <v>15</v>
      </c>
      <c r="F11" s="26">
        <v>71.428571428571431</v>
      </c>
      <c r="G11" s="26">
        <v>191</v>
      </c>
      <c r="H11" s="23">
        <v>2595.2380952380954</v>
      </c>
      <c r="I11" s="23">
        <v>431</v>
      </c>
      <c r="J11" s="20">
        <v>0.79082568807339448</v>
      </c>
      <c r="K11" s="38">
        <v>7.8592268417213715E-2</v>
      </c>
      <c r="L11" s="20"/>
      <c r="M11" s="19">
        <v>21000</v>
      </c>
    </row>
    <row r="12" spans="1:13" x14ac:dyDescent="0.25">
      <c r="A12" s="10" t="s">
        <v>15</v>
      </c>
      <c r="B12" s="2" t="s">
        <v>83</v>
      </c>
      <c r="C12" s="26">
        <v>7</v>
      </c>
      <c r="D12" s="35">
        <v>6.7502410800385722</v>
      </c>
      <c r="E12" s="26">
        <v>244</v>
      </c>
      <c r="F12" s="26">
        <v>235.29411764705881</v>
      </c>
      <c r="G12" s="26">
        <v>10978</v>
      </c>
      <c r="H12" s="23">
        <v>11334.619093539055</v>
      </c>
      <c r="I12" s="23">
        <v>46207</v>
      </c>
      <c r="J12" s="20">
        <v>3.9311723668538372</v>
      </c>
      <c r="K12" s="38">
        <v>0.51797853068838107</v>
      </c>
      <c r="L12" s="20"/>
      <c r="M12" s="19">
        <v>103700</v>
      </c>
    </row>
    <row r="13" spans="1:13" x14ac:dyDescent="0.25">
      <c r="A13" s="10" t="s">
        <v>15</v>
      </c>
      <c r="B13" s="10" t="s">
        <v>84</v>
      </c>
      <c r="C13" s="26">
        <v>1</v>
      </c>
      <c r="D13" s="35">
        <v>3.0581039755351682</v>
      </c>
      <c r="E13" s="26">
        <v>15</v>
      </c>
      <c r="F13" s="26">
        <v>45.871559633027523</v>
      </c>
      <c r="G13" s="26">
        <v>455</v>
      </c>
      <c r="H13" s="23">
        <v>2516.8195718654433</v>
      </c>
      <c r="I13" s="23">
        <v>1521</v>
      </c>
      <c r="J13" s="20">
        <v>1.848116646415553</v>
      </c>
      <c r="K13" s="38">
        <v>0.27735229759299779</v>
      </c>
      <c r="L13" s="20"/>
      <c r="M13" s="19">
        <v>32700</v>
      </c>
    </row>
    <row r="14" spans="1:13" x14ac:dyDescent="0.25">
      <c r="A14" s="10" t="s">
        <v>15</v>
      </c>
      <c r="B14" s="10" t="s">
        <v>85</v>
      </c>
      <c r="C14" s="26">
        <v>1</v>
      </c>
      <c r="D14" s="35">
        <v>10.526315789473685</v>
      </c>
      <c r="E14" s="26">
        <v>22</v>
      </c>
      <c r="F14" s="26">
        <v>231.57894736842107</v>
      </c>
      <c r="G14" s="26">
        <v>395</v>
      </c>
      <c r="H14" s="23">
        <v>4242.105263157895</v>
      </c>
      <c r="I14" s="23">
        <v>1281</v>
      </c>
      <c r="J14" s="20">
        <v>3.1786600496277915</v>
      </c>
      <c r="K14" s="38">
        <v>0.15926496916650087</v>
      </c>
      <c r="L14" s="20"/>
      <c r="M14" s="19">
        <v>9500</v>
      </c>
    </row>
    <row r="15" spans="1:13" x14ac:dyDescent="0.25">
      <c r="A15" s="10" t="s">
        <v>15</v>
      </c>
      <c r="B15" s="2" t="s">
        <v>86</v>
      </c>
      <c r="C15" s="26">
        <v>6</v>
      </c>
      <c r="D15" s="35">
        <v>16.085790884718499</v>
      </c>
      <c r="E15" s="26">
        <v>87</v>
      </c>
      <c r="F15" s="26">
        <v>233.24396782841822</v>
      </c>
      <c r="G15" s="26">
        <v>3738</v>
      </c>
      <c r="H15" s="23">
        <v>10865.951742627345</v>
      </c>
      <c r="I15" s="23">
        <v>16291</v>
      </c>
      <c r="J15" s="20">
        <v>4.0194917345176409</v>
      </c>
      <c r="K15" s="38">
        <v>0.51217963228451424</v>
      </c>
      <c r="L15" s="20"/>
      <c r="M15" s="19">
        <v>37300</v>
      </c>
    </row>
    <row r="16" spans="1:13" x14ac:dyDescent="0.25">
      <c r="A16" s="10" t="s">
        <v>15</v>
      </c>
      <c r="B16" s="2" t="s">
        <v>87</v>
      </c>
      <c r="C16" s="26">
        <v>3</v>
      </c>
      <c r="D16" s="35">
        <v>7.1942446043165464</v>
      </c>
      <c r="E16" s="26">
        <v>80</v>
      </c>
      <c r="F16" s="26">
        <v>191.84652278177458</v>
      </c>
      <c r="G16" s="26">
        <v>1711</v>
      </c>
      <c r="H16" s="23">
        <v>5299.7601918465225</v>
      </c>
      <c r="I16" s="23">
        <v>9521</v>
      </c>
      <c r="J16" s="20">
        <v>4.3081447963800903</v>
      </c>
      <c r="K16" s="38">
        <v>0.32552653172866519</v>
      </c>
      <c r="L16" s="20"/>
      <c r="M16" s="19">
        <v>41700</v>
      </c>
    </row>
    <row r="17" spans="1:13" x14ac:dyDescent="0.25">
      <c r="A17" s="10" t="s">
        <v>15</v>
      </c>
      <c r="B17" s="10" t="s">
        <v>88</v>
      </c>
      <c r="C17" s="26">
        <v>2</v>
      </c>
      <c r="D17" s="35">
        <v>9.0909090909090899</v>
      </c>
      <c r="E17" s="26">
        <v>20</v>
      </c>
      <c r="F17" s="26">
        <v>90.909090909090907</v>
      </c>
      <c r="G17" s="26">
        <v>357</v>
      </c>
      <c r="H17" s="23">
        <v>2195.4545454545455</v>
      </c>
      <c r="I17" s="23">
        <v>1149</v>
      </c>
      <c r="J17" s="20">
        <v>2.3788819875776399</v>
      </c>
      <c r="K17" s="38">
        <v>0.15713894967177242</v>
      </c>
      <c r="L17" s="20"/>
      <c r="M17" s="19">
        <v>22000</v>
      </c>
    </row>
    <row r="18" spans="1:13" x14ac:dyDescent="0.25">
      <c r="A18" s="10" t="s">
        <v>15</v>
      </c>
      <c r="B18" s="2" t="s">
        <v>89</v>
      </c>
      <c r="C18" s="26">
        <v>2</v>
      </c>
      <c r="D18" s="35">
        <v>8</v>
      </c>
      <c r="E18" s="26">
        <v>50</v>
      </c>
      <c r="F18" s="26">
        <v>200</v>
      </c>
      <c r="G18" s="26">
        <v>784</v>
      </c>
      <c r="H18" s="23">
        <v>3504</v>
      </c>
      <c r="I18" s="23">
        <v>2934</v>
      </c>
      <c r="J18" s="20">
        <v>3.3493150684931505</v>
      </c>
      <c r="K18" s="38">
        <v>0.16050328227571115</v>
      </c>
      <c r="L18" s="20"/>
      <c r="M18" s="19">
        <v>25000</v>
      </c>
    </row>
    <row r="19" spans="1:13" x14ac:dyDescent="0.25">
      <c r="A19" s="10" t="s">
        <v>15</v>
      </c>
      <c r="B19" s="2" t="s">
        <v>90</v>
      </c>
      <c r="C19" s="26">
        <v>1</v>
      </c>
      <c r="D19" s="35">
        <v>3.3898305084745761</v>
      </c>
      <c r="E19" s="26">
        <v>16</v>
      </c>
      <c r="F19" s="26">
        <v>54.237288135593218</v>
      </c>
      <c r="G19" s="26">
        <v>557</v>
      </c>
      <c r="H19" s="23">
        <v>2440.6779661016949</v>
      </c>
      <c r="I19" s="23">
        <v>2037</v>
      </c>
      <c r="J19" s="20">
        <v>2.8291666666666666</v>
      </c>
      <c r="K19" s="38">
        <v>0.34822893873085337</v>
      </c>
      <c r="L19" s="20"/>
      <c r="M19" s="19">
        <v>29500</v>
      </c>
    </row>
    <row r="20" spans="1:13" x14ac:dyDescent="0.25">
      <c r="A20" s="10" t="s">
        <v>14</v>
      </c>
      <c r="B20" s="10" t="s">
        <v>91</v>
      </c>
      <c r="C20" s="26">
        <v>1</v>
      </c>
      <c r="D20" s="35">
        <v>9.2592592592592595</v>
      </c>
      <c r="E20" s="26">
        <v>18</v>
      </c>
      <c r="F20" s="26">
        <v>166.66666666666669</v>
      </c>
      <c r="G20" s="26">
        <v>492</v>
      </c>
      <c r="H20" s="23">
        <v>4750</v>
      </c>
      <c r="I20" s="23">
        <v>1282</v>
      </c>
      <c r="J20" s="20">
        <v>2.4990253411306043</v>
      </c>
      <c r="K20" s="38">
        <v>0.19480914174568442</v>
      </c>
      <c r="L20" s="20"/>
      <c r="M20" s="19">
        <v>10800</v>
      </c>
    </row>
    <row r="21" spans="1:13" x14ac:dyDescent="0.25">
      <c r="A21" s="10" t="s">
        <v>14</v>
      </c>
      <c r="B21" s="10" t="s">
        <v>92</v>
      </c>
      <c r="C21" s="26">
        <v>1</v>
      </c>
      <c r="D21" s="35">
        <v>23.255813953488374</v>
      </c>
      <c r="E21" s="26">
        <v>25</v>
      </c>
      <c r="F21" s="26">
        <v>581.39534883720933</v>
      </c>
      <c r="G21" s="26">
        <v>1</v>
      </c>
      <c r="H21" s="23">
        <v>23.255813953488374</v>
      </c>
      <c r="I21" s="23">
        <v>5</v>
      </c>
      <c r="J21" s="20">
        <v>5</v>
      </c>
      <c r="K21" s="38">
        <v>5.4704595185995622E-4</v>
      </c>
      <c r="L21" s="20"/>
      <c r="M21" s="19">
        <v>4300</v>
      </c>
    </row>
    <row r="22" spans="1:13" x14ac:dyDescent="0.25">
      <c r="A22" s="10" t="s">
        <v>14</v>
      </c>
      <c r="B22" s="10" t="s">
        <v>93</v>
      </c>
      <c r="C22" s="26">
        <v>1</v>
      </c>
      <c r="D22" s="35">
        <v>16.949152542372882</v>
      </c>
      <c r="E22" s="26">
        <v>15</v>
      </c>
      <c r="F22" s="26">
        <v>254.23728813559319</v>
      </c>
      <c r="G22" s="26">
        <v>218</v>
      </c>
      <c r="H22" s="23">
        <v>3711.8644067796608</v>
      </c>
      <c r="I22" s="23">
        <v>618</v>
      </c>
      <c r="J22" s="20">
        <v>2.8219178082191783</v>
      </c>
      <c r="K22" s="38">
        <v>0.11269146608315099</v>
      </c>
      <c r="L22" s="20"/>
      <c r="M22" s="19">
        <v>5900</v>
      </c>
    </row>
    <row r="23" spans="1:13" x14ac:dyDescent="0.25">
      <c r="A23" s="10" t="s">
        <v>14</v>
      </c>
      <c r="B23" s="10" t="s">
        <v>94</v>
      </c>
      <c r="C23" s="26">
        <v>1</v>
      </c>
      <c r="D23" s="35">
        <v>10.526315789473685</v>
      </c>
      <c r="E23" s="26">
        <v>23</v>
      </c>
      <c r="F23" s="26">
        <v>242.10526315789474</v>
      </c>
      <c r="G23" s="26">
        <v>350</v>
      </c>
      <c r="H23" s="23">
        <v>3736.8421052631579</v>
      </c>
      <c r="I23" s="23">
        <v>809</v>
      </c>
      <c r="J23" s="20">
        <v>2.2788732394366198</v>
      </c>
      <c r="K23" s="38">
        <v>9.6208733707544458E-2</v>
      </c>
      <c r="L23" s="20"/>
      <c r="M23" s="19">
        <v>9500</v>
      </c>
    </row>
    <row r="24" spans="1:13" s="16" customFormat="1" x14ac:dyDescent="0.25">
      <c r="A24" s="10" t="s">
        <v>13</v>
      </c>
      <c r="B24" s="14" t="s">
        <v>95</v>
      </c>
      <c r="C24" s="26">
        <v>2</v>
      </c>
      <c r="D24" s="35">
        <v>12.269938650306749</v>
      </c>
      <c r="E24" s="26">
        <v>67</v>
      </c>
      <c r="F24" s="26">
        <v>411.04294478527606</v>
      </c>
      <c r="G24" s="26">
        <v>569</v>
      </c>
      <c r="H24" s="23">
        <v>4319.0184049079753</v>
      </c>
      <c r="I24" s="23">
        <v>18607</v>
      </c>
      <c r="J24" s="20">
        <v>26.430397727272727</v>
      </c>
      <c r="K24" s="38">
        <v>0.75961821091479143</v>
      </c>
      <c r="L24" s="32"/>
      <c r="M24" s="19">
        <v>16300</v>
      </c>
    </row>
    <row r="25" spans="1:13" x14ac:dyDescent="0.25">
      <c r="A25" s="10" t="s">
        <v>13</v>
      </c>
      <c r="B25" s="10" t="s">
        <v>96</v>
      </c>
      <c r="C25" s="26">
        <v>1</v>
      </c>
      <c r="D25" s="35">
        <v>9.5238095238095237</v>
      </c>
      <c r="E25" s="26">
        <v>5</v>
      </c>
      <c r="F25" s="26">
        <v>47.61904761904762</v>
      </c>
      <c r="G25" s="26">
        <v>80</v>
      </c>
      <c r="H25" s="23">
        <v>1361.9047619047619</v>
      </c>
      <c r="I25" s="23">
        <v>369</v>
      </c>
      <c r="J25" s="20">
        <v>2.5804195804195804</v>
      </c>
      <c r="K25" s="38">
        <v>0.20185995623632383</v>
      </c>
      <c r="L25" s="20"/>
      <c r="M25" s="19">
        <v>10500</v>
      </c>
    </row>
    <row r="26" spans="1:13" x14ac:dyDescent="0.25">
      <c r="A26" s="10" t="s">
        <v>13</v>
      </c>
      <c r="B26" s="10" t="s">
        <v>98</v>
      </c>
      <c r="C26" s="26">
        <v>1</v>
      </c>
      <c r="D26" s="35">
        <v>2.3148148148148149</v>
      </c>
      <c r="E26" s="26">
        <v>54</v>
      </c>
      <c r="F26" s="26">
        <v>125</v>
      </c>
      <c r="G26" s="26">
        <v>982</v>
      </c>
      <c r="H26" s="23">
        <v>2520.8333333333335</v>
      </c>
      <c r="I26" s="23">
        <v>4200</v>
      </c>
      <c r="J26" s="20">
        <v>3.8567493112947657</v>
      </c>
      <c r="K26" s="38">
        <v>0.21274009238998295</v>
      </c>
      <c r="L26" s="20"/>
      <c r="M26" s="19">
        <v>43200</v>
      </c>
    </row>
    <row r="27" spans="1:13" x14ac:dyDescent="0.25">
      <c r="A27" s="10" t="s">
        <v>13</v>
      </c>
      <c r="B27" s="2" t="s">
        <v>97</v>
      </c>
      <c r="C27" s="26">
        <v>2</v>
      </c>
      <c r="D27" s="35">
        <v>5.0890585241730273</v>
      </c>
      <c r="E27" s="26">
        <v>112</v>
      </c>
      <c r="F27" s="26">
        <v>284.98727735368959</v>
      </c>
      <c r="G27" s="26">
        <v>5870</v>
      </c>
      <c r="H27" s="23">
        <v>15783.715012722647</v>
      </c>
      <c r="I27" s="23">
        <v>22400</v>
      </c>
      <c r="J27" s="20">
        <v>3.6111558923101725</v>
      </c>
      <c r="K27" s="38">
        <v>0.54704595185995619</v>
      </c>
      <c r="L27" s="20"/>
      <c r="M27" s="19">
        <v>39300</v>
      </c>
    </row>
    <row r="28" spans="1:13" x14ac:dyDescent="0.25">
      <c r="A28" s="10" t="s">
        <v>13</v>
      </c>
      <c r="B28" s="2" t="s">
        <v>99</v>
      </c>
      <c r="C28" s="26">
        <v>2</v>
      </c>
      <c r="D28" s="35">
        <v>7.9051383399209492</v>
      </c>
      <c r="E28" s="26">
        <v>44</v>
      </c>
      <c r="F28" s="26">
        <v>173.91304347826087</v>
      </c>
      <c r="G28" s="26">
        <v>1584</v>
      </c>
      <c r="H28" s="23">
        <v>6679.841897233202</v>
      </c>
      <c r="I28" s="23">
        <v>6752</v>
      </c>
      <c r="J28" s="20">
        <v>3.9952662721893493</v>
      </c>
      <c r="K28" s="38">
        <v>0.41973343942709368</v>
      </c>
      <c r="L28" s="20"/>
      <c r="M28" s="19">
        <v>25300</v>
      </c>
    </row>
    <row r="29" spans="1:13" x14ac:dyDescent="0.25">
      <c r="A29" s="10" t="s">
        <v>13</v>
      </c>
      <c r="B29" s="10" t="s">
        <v>100</v>
      </c>
      <c r="C29" s="26">
        <v>1</v>
      </c>
      <c r="D29" s="35">
        <v>4.5662100456621006</v>
      </c>
      <c r="E29" s="26">
        <v>21</v>
      </c>
      <c r="F29" s="26">
        <v>95.890410958904113</v>
      </c>
      <c r="G29" s="26">
        <v>234</v>
      </c>
      <c r="H29" s="23">
        <v>1534.2465753424658</v>
      </c>
      <c r="I29" s="23">
        <v>994</v>
      </c>
      <c r="J29" s="20">
        <v>2.9583333333333335</v>
      </c>
      <c r="K29" s="38">
        <v>0.12946754194018964</v>
      </c>
      <c r="L29" s="20"/>
      <c r="M29" s="19">
        <v>21900</v>
      </c>
    </row>
    <row r="30" spans="1:13" x14ac:dyDescent="0.25">
      <c r="A30" s="10" t="s">
        <v>12</v>
      </c>
      <c r="B30" s="10" t="s">
        <v>101</v>
      </c>
      <c r="C30" s="26">
        <v>1</v>
      </c>
      <c r="D30" s="35">
        <v>4.9751243781094523</v>
      </c>
      <c r="E30" s="26">
        <v>17</v>
      </c>
      <c r="F30" s="26">
        <v>84.577114427860707</v>
      </c>
      <c r="G30" s="26">
        <v>993</v>
      </c>
      <c r="H30" s="23">
        <v>4970.1492537313434</v>
      </c>
      <c r="I30" s="23">
        <v>3604</v>
      </c>
      <c r="J30" s="20">
        <v>3.6076076076076076</v>
      </c>
      <c r="K30" s="38">
        <v>0.57986870897155363</v>
      </c>
      <c r="L30" s="20"/>
      <c r="M30" s="19">
        <v>20100</v>
      </c>
    </row>
    <row r="31" spans="1:13" x14ac:dyDescent="0.25">
      <c r="A31" s="10" t="s">
        <v>12</v>
      </c>
      <c r="B31" s="10" t="s">
        <v>102</v>
      </c>
      <c r="C31" s="26">
        <v>1</v>
      </c>
      <c r="D31" s="35">
        <v>4.3478260869565224</v>
      </c>
      <c r="E31" s="26">
        <v>6</v>
      </c>
      <c r="F31" s="26">
        <v>26.086956521739129</v>
      </c>
      <c r="G31" s="26"/>
      <c r="H31" s="23">
        <v>0</v>
      </c>
      <c r="I31" s="23"/>
      <c r="J31" s="20"/>
      <c r="K31" s="38">
        <v>0</v>
      </c>
      <c r="L31" s="20"/>
      <c r="M31" s="19">
        <v>23000</v>
      </c>
    </row>
    <row r="32" spans="1:13" x14ac:dyDescent="0.25">
      <c r="A32" s="10" t="s">
        <v>12</v>
      </c>
      <c r="B32" s="2" t="s">
        <v>103</v>
      </c>
      <c r="C32" s="26">
        <v>3</v>
      </c>
      <c r="D32" s="35">
        <v>5.2910052910052912</v>
      </c>
      <c r="E32" s="26">
        <v>118</v>
      </c>
      <c r="F32" s="26">
        <v>208.11287477954144</v>
      </c>
      <c r="G32" s="26">
        <v>6421</v>
      </c>
      <c r="H32" s="23">
        <v>11730.15873015873</v>
      </c>
      <c r="I32" s="23">
        <v>22963</v>
      </c>
      <c r="J32" s="20">
        <v>3.4525635242820627</v>
      </c>
      <c r="K32" s="38">
        <v>0.53228034714238026</v>
      </c>
      <c r="L32" s="20"/>
      <c r="M32" s="19">
        <v>56700</v>
      </c>
    </row>
    <row r="33" spans="1:13" x14ac:dyDescent="0.25">
      <c r="A33" s="10" t="s">
        <v>12</v>
      </c>
      <c r="B33" s="2" t="s">
        <v>104</v>
      </c>
      <c r="C33" s="26">
        <v>2</v>
      </c>
      <c r="D33" s="35">
        <v>5.9523809523809526</v>
      </c>
      <c r="E33" s="26">
        <v>76</v>
      </c>
      <c r="F33" s="26">
        <v>226.19047619047618</v>
      </c>
      <c r="G33" s="26">
        <v>1073</v>
      </c>
      <c r="H33" s="23">
        <v>4107.1428571428569</v>
      </c>
      <c r="I33" s="23">
        <v>4914</v>
      </c>
      <c r="J33" s="20">
        <v>3.5608695652173914</v>
      </c>
      <c r="K33" s="38">
        <v>0.17685419785788323</v>
      </c>
      <c r="L33" s="20"/>
      <c r="M33" s="19">
        <v>33600</v>
      </c>
    </row>
    <row r="34" spans="1:13" x14ac:dyDescent="0.25">
      <c r="A34" s="10" t="s">
        <v>12</v>
      </c>
      <c r="B34" s="10" t="s">
        <v>105</v>
      </c>
      <c r="C34" s="26">
        <v>1</v>
      </c>
      <c r="D34" s="35">
        <v>2.1598272138228944</v>
      </c>
      <c r="E34" s="26">
        <v>52</v>
      </c>
      <c r="F34" s="26">
        <v>112.31101511879049</v>
      </c>
      <c r="G34" s="26">
        <v>1931</v>
      </c>
      <c r="H34" s="23">
        <v>5120.9503239740825</v>
      </c>
      <c r="I34" s="23">
        <v>8788</v>
      </c>
      <c r="J34" s="20">
        <v>3.7064529734289331</v>
      </c>
      <c r="K34" s="38">
        <v>0.46225382932166298</v>
      </c>
      <c r="L34" s="20"/>
      <c r="M34" s="19">
        <v>46300</v>
      </c>
    </row>
    <row r="35" spans="1:13" x14ac:dyDescent="0.25">
      <c r="A35" s="10" t="s">
        <v>12</v>
      </c>
      <c r="B35" s="2" t="s">
        <v>106</v>
      </c>
      <c r="C35" s="26">
        <v>1</v>
      </c>
      <c r="D35" s="35">
        <v>2.7397260273972606</v>
      </c>
      <c r="E35" s="26">
        <v>133</v>
      </c>
      <c r="F35" s="26">
        <v>364.38356164383561</v>
      </c>
      <c r="G35" s="26">
        <v>6239</v>
      </c>
      <c r="H35" s="23">
        <v>17630.136986301372</v>
      </c>
      <c r="I35" s="23">
        <v>33399</v>
      </c>
      <c r="J35" s="20">
        <v>5.1902097902097903</v>
      </c>
      <c r="K35" s="38">
        <v>0.6868717197808526</v>
      </c>
      <c r="L35" s="20"/>
      <c r="M35" s="19">
        <v>36500</v>
      </c>
    </row>
    <row r="36" spans="1:13" x14ac:dyDescent="0.25">
      <c r="A36" s="10" t="s">
        <v>12</v>
      </c>
      <c r="B36" s="10" t="s">
        <v>107</v>
      </c>
      <c r="C36" s="26">
        <v>1</v>
      </c>
      <c r="D36" s="35">
        <v>5.1020408163265305</v>
      </c>
      <c r="E36" s="26">
        <v>15</v>
      </c>
      <c r="F36" s="26">
        <v>76.530612244897952</v>
      </c>
      <c r="G36" s="26">
        <v>439</v>
      </c>
      <c r="H36" s="23">
        <v>3709.1836734693879</v>
      </c>
      <c r="I36" s="23">
        <v>1926</v>
      </c>
      <c r="J36" s="20">
        <v>2.6492434662998625</v>
      </c>
      <c r="K36" s="38">
        <v>0.35120350109409187</v>
      </c>
      <c r="L36" s="20"/>
      <c r="M36" s="19">
        <v>19600</v>
      </c>
    </row>
    <row r="37" spans="1:13" x14ac:dyDescent="0.25">
      <c r="A37" s="10" t="s">
        <v>12</v>
      </c>
      <c r="B37" s="2" t="s">
        <v>108</v>
      </c>
      <c r="C37" s="26">
        <v>23</v>
      </c>
      <c r="D37" s="35">
        <v>16.208597603946441</v>
      </c>
      <c r="E37" s="26">
        <v>1299</v>
      </c>
      <c r="F37" s="26">
        <v>915.43340380549694</v>
      </c>
      <c r="G37" s="26">
        <v>49075</v>
      </c>
      <c r="H37" s="23">
        <v>36248.766737138831</v>
      </c>
      <c r="I37" s="23">
        <v>234244</v>
      </c>
      <c r="J37" s="20">
        <v>4.5539980947566923</v>
      </c>
      <c r="K37" s="38">
        <v>0.49323414914350877</v>
      </c>
      <c r="L37" s="20"/>
      <c r="M37" s="19">
        <v>141900</v>
      </c>
    </row>
    <row r="38" spans="1:13" s="16" customFormat="1" x14ac:dyDescent="0.25">
      <c r="A38" s="10" t="s">
        <v>12</v>
      </c>
      <c r="B38" s="14" t="s">
        <v>109</v>
      </c>
      <c r="C38" s="26">
        <v>2</v>
      </c>
      <c r="D38" s="35">
        <v>8.9285714285714288</v>
      </c>
      <c r="E38" s="26">
        <v>511</v>
      </c>
      <c r="F38" s="26">
        <v>2281.25</v>
      </c>
      <c r="G38" s="26">
        <v>2321</v>
      </c>
      <c r="H38" s="23">
        <v>12254.464285714284</v>
      </c>
      <c r="I38" s="23">
        <v>186040</v>
      </c>
      <c r="J38" s="20">
        <v>67.774134790528237</v>
      </c>
      <c r="K38" s="38">
        <v>0.995816329589298</v>
      </c>
      <c r="L38" s="32"/>
      <c r="M38" s="26">
        <v>22400</v>
      </c>
    </row>
    <row r="39" spans="1:13" x14ac:dyDescent="0.25">
      <c r="A39" s="10" t="s">
        <v>12</v>
      </c>
      <c r="B39" s="2" t="s">
        <v>110</v>
      </c>
      <c r="C39" s="26">
        <v>2</v>
      </c>
      <c r="D39" s="35">
        <v>3.8387715930902111</v>
      </c>
      <c r="E39" s="26">
        <v>15</v>
      </c>
      <c r="F39" s="26">
        <v>28.790786948176585</v>
      </c>
      <c r="G39" s="26">
        <v>106</v>
      </c>
      <c r="H39" s="23">
        <v>203.45489443378122</v>
      </c>
      <c r="I39" s="23">
        <v>397</v>
      </c>
      <c r="J39" s="20">
        <v>3.7452830188679247</v>
      </c>
      <c r="K39" s="38">
        <v>7.2392414296134203E-2</v>
      </c>
      <c r="L39" s="20"/>
      <c r="M39" s="19">
        <v>52100</v>
      </c>
    </row>
    <row r="40" spans="1:13" x14ac:dyDescent="0.25">
      <c r="A40" s="10" t="s">
        <v>12</v>
      </c>
      <c r="B40" s="10" t="s">
        <v>111</v>
      </c>
      <c r="C40" s="26">
        <v>1</v>
      </c>
      <c r="D40" s="35">
        <v>2.5380710659898478</v>
      </c>
      <c r="E40" s="26">
        <v>37</v>
      </c>
      <c r="F40" s="26">
        <v>93.90862944162437</v>
      </c>
      <c r="G40" s="26">
        <v>1373</v>
      </c>
      <c r="H40" s="23">
        <v>3527.918781725888</v>
      </c>
      <c r="I40" s="23">
        <v>6046</v>
      </c>
      <c r="J40" s="20">
        <v>4.349640287769784</v>
      </c>
      <c r="K40" s="38">
        <v>0.44695132769531021</v>
      </c>
      <c r="L40" s="20"/>
      <c r="M40" s="19">
        <v>39400</v>
      </c>
    </row>
    <row r="41" spans="1:13" x14ac:dyDescent="0.25">
      <c r="A41" s="10" t="s">
        <v>12</v>
      </c>
      <c r="B41" s="10" t="s">
        <v>112</v>
      </c>
      <c r="C41" s="26">
        <v>1</v>
      </c>
      <c r="D41" s="35">
        <v>5.2083333333333339</v>
      </c>
      <c r="E41" s="26">
        <v>14</v>
      </c>
      <c r="F41" s="26">
        <v>72.916666666666671</v>
      </c>
      <c r="G41" s="26">
        <v>290</v>
      </c>
      <c r="H41" s="23">
        <v>1526.0416666666667</v>
      </c>
      <c r="I41" s="23">
        <v>813</v>
      </c>
      <c r="J41" s="20">
        <v>2.7747440273037545</v>
      </c>
      <c r="K41" s="38">
        <v>0.15883869959362298</v>
      </c>
      <c r="L41" s="20"/>
      <c r="M41" s="19">
        <v>19200</v>
      </c>
    </row>
    <row r="42" spans="1:13" x14ac:dyDescent="0.25">
      <c r="A42" s="10" t="s">
        <v>11</v>
      </c>
      <c r="B42" s="10" t="s">
        <v>113</v>
      </c>
      <c r="C42" s="26">
        <v>5</v>
      </c>
      <c r="D42" s="35">
        <v>4.048582995951417</v>
      </c>
      <c r="E42" s="26">
        <v>474</v>
      </c>
      <c r="F42" s="26">
        <v>383.80566801619432</v>
      </c>
      <c r="G42" s="26">
        <v>15268</v>
      </c>
      <c r="H42" s="23">
        <v>13187.044534412957</v>
      </c>
      <c r="I42" s="23">
        <v>68558</v>
      </c>
      <c r="J42" s="20">
        <v>4.2096279012648905</v>
      </c>
      <c r="K42" s="38">
        <v>0.39561578446851137</v>
      </c>
      <c r="L42" s="20"/>
      <c r="M42" s="19">
        <v>123500</v>
      </c>
    </row>
    <row r="43" spans="1:13" x14ac:dyDescent="0.25">
      <c r="A43" s="10" t="s">
        <v>11</v>
      </c>
      <c r="B43" s="10" t="s">
        <v>114</v>
      </c>
      <c r="C43" s="26">
        <v>2</v>
      </c>
      <c r="D43" s="35">
        <v>3.8314176245210727</v>
      </c>
      <c r="E43" s="26">
        <v>165</v>
      </c>
      <c r="F43" s="26">
        <v>316.09195402298849</v>
      </c>
      <c r="G43" s="26">
        <v>907</v>
      </c>
      <c r="H43" s="23">
        <v>2011.4942528735633</v>
      </c>
      <c r="I43" s="23">
        <v>32675</v>
      </c>
      <c r="J43" s="20">
        <v>31.11904761904762</v>
      </c>
      <c r="K43" s="38">
        <v>0.54165837809163841</v>
      </c>
      <c r="L43" s="20"/>
      <c r="M43" s="19">
        <v>52200</v>
      </c>
    </row>
    <row r="44" spans="1:13" x14ac:dyDescent="0.25">
      <c r="A44" s="10" t="s">
        <v>11</v>
      </c>
      <c r="B44" s="10" t="s">
        <v>115</v>
      </c>
      <c r="C44" s="26">
        <v>2</v>
      </c>
      <c r="D44" s="35">
        <v>4.8543689320388355</v>
      </c>
      <c r="E44" s="26">
        <v>31</v>
      </c>
      <c r="F44" s="26">
        <v>75.242718446601941</v>
      </c>
      <c r="G44" s="26">
        <v>733</v>
      </c>
      <c r="H44" s="23">
        <v>1803.3980582524273</v>
      </c>
      <c r="I44" s="23">
        <v>3083</v>
      </c>
      <c r="J44" s="20">
        <v>4.1493943472409152</v>
      </c>
      <c r="K44" s="38">
        <v>0.27202301122326533</v>
      </c>
      <c r="L44" s="20"/>
      <c r="M44" s="19">
        <v>41200</v>
      </c>
    </row>
    <row r="45" spans="1:13" x14ac:dyDescent="0.25">
      <c r="A45" s="10" t="s">
        <v>11</v>
      </c>
      <c r="B45" s="10" t="s">
        <v>116</v>
      </c>
      <c r="C45" s="26">
        <v>1</v>
      </c>
      <c r="D45" s="35">
        <v>2.3310023310023311</v>
      </c>
      <c r="E45" s="26">
        <v>28</v>
      </c>
      <c r="F45" s="26">
        <v>65.268065268065271</v>
      </c>
      <c r="G45" s="26">
        <v>978</v>
      </c>
      <c r="H45" s="23">
        <v>2447.5524475524476</v>
      </c>
      <c r="I45" s="23">
        <v>3822</v>
      </c>
      <c r="J45" s="20">
        <v>3.64</v>
      </c>
      <c r="K45" s="38">
        <v>0.3733588621444201</v>
      </c>
      <c r="L45" s="20"/>
      <c r="M45" s="19">
        <v>42900</v>
      </c>
    </row>
    <row r="46" spans="1:13" x14ac:dyDescent="0.25">
      <c r="A46" s="10" t="s">
        <v>10</v>
      </c>
      <c r="B46" s="10" t="s">
        <v>117</v>
      </c>
      <c r="C46" s="26">
        <v>1</v>
      </c>
      <c r="D46" s="35">
        <v>3.8314176245210727</v>
      </c>
      <c r="E46" s="26">
        <v>21</v>
      </c>
      <c r="F46" s="26">
        <v>80.459770114942529</v>
      </c>
      <c r="G46" s="26">
        <v>838</v>
      </c>
      <c r="H46" s="23">
        <v>3298.8505747126437</v>
      </c>
      <c r="I46" s="23">
        <v>2749</v>
      </c>
      <c r="J46" s="20">
        <v>3.1927990708478515</v>
      </c>
      <c r="K46" s="38">
        <v>0.35805460039595705</v>
      </c>
      <c r="L46" s="20"/>
      <c r="M46" s="19">
        <v>26100</v>
      </c>
    </row>
    <row r="47" spans="1:13" x14ac:dyDescent="0.25">
      <c r="A47" s="10" t="s">
        <v>10</v>
      </c>
      <c r="B47" s="10" t="s">
        <v>118</v>
      </c>
      <c r="C47" s="26">
        <v>1</v>
      </c>
      <c r="D47" s="35">
        <v>10</v>
      </c>
      <c r="E47" s="26">
        <v>15</v>
      </c>
      <c r="F47" s="26">
        <v>150</v>
      </c>
      <c r="G47" s="26">
        <v>251</v>
      </c>
      <c r="H47" s="23">
        <v>2570</v>
      </c>
      <c r="I47" s="23">
        <v>701</v>
      </c>
      <c r="J47" s="20">
        <v>2.727626459143969</v>
      </c>
      <c r="K47" s="38">
        <v>0.12782640408460977</v>
      </c>
      <c r="L47" s="20"/>
      <c r="M47" s="19">
        <v>10000</v>
      </c>
    </row>
    <row r="48" spans="1:13" x14ac:dyDescent="0.25">
      <c r="A48" s="10" t="s">
        <v>10</v>
      </c>
      <c r="B48" s="10" t="s">
        <v>119</v>
      </c>
      <c r="C48" s="26">
        <v>3</v>
      </c>
      <c r="D48" s="35">
        <v>5.5555555555555562</v>
      </c>
      <c r="E48" s="26">
        <v>267</v>
      </c>
      <c r="F48" s="26">
        <v>494.4444444444444</v>
      </c>
      <c r="G48" s="26">
        <v>2869</v>
      </c>
      <c r="H48" s="23">
        <v>5850</v>
      </c>
      <c r="I48" s="23">
        <v>72289</v>
      </c>
      <c r="J48" s="20">
        <v>22.883507439062996</v>
      </c>
      <c r="K48" s="38">
        <v>0.74055065194764746</v>
      </c>
      <c r="L48" s="20"/>
      <c r="M48" s="19">
        <v>54000</v>
      </c>
    </row>
    <row r="49" spans="1:13" x14ac:dyDescent="0.25">
      <c r="A49" s="10" t="s">
        <v>10</v>
      </c>
      <c r="B49" s="10" t="s">
        <v>120</v>
      </c>
      <c r="C49" s="26">
        <v>1</v>
      </c>
      <c r="D49" s="35">
        <v>26.315789473684209</v>
      </c>
      <c r="E49" s="26">
        <v>15</v>
      </c>
      <c r="F49" s="26">
        <v>394.73684210526318</v>
      </c>
      <c r="G49" s="26">
        <v>130</v>
      </c>
      <c r="H49" s="23">
        <v>3605.2631578947371</v>
      </c>
      <c r="I49" s="23">
        <v>196</v>
      </c>
      <c r="J49" s="20">
        <v>1.4306569343065694</v>
      </c>
      <c r="K49" s="38">
        <v>3.574033552151714E-2</v>
      </c>
      <c r="L49" s="20"/>
      <c r="M49" s="19">
        <v>3800</v>
      </c>
    </row>
    <row r="50" spans="1:13" x14ac:dyDescent="0.25">
      <c r="A50" s="10" t="s">
        <v>9</v>
      </c>
      <c r="B50" s="10" t="s">
        <v>121</v>
      </c>
      <c r="C50" s="26">
        <v>2</v>
      </c>
      <c r="D50" s="35">
        <v>3.6297640653357535</v>
      </c>
      <c r="E50" s="26">
        <v>70</v>
      </c>
      <c r="F50" s="26">
        <v>127.04174228675136</v>
      </c>
      <c r="G50" s="26">
        <v>2031</v>
      </c>
      <c r="H50" s="23">
        <v>3793.1034482758619</v>
      </c>
      <c r="I50" s="23">
        <v>9302</v>
      </c>
      <c r="J50" s="20">
        <v>4.450717703349282</v>
      </c>
      <c r="K50" s="38">
        <v>0.36347296030009374</v>
      </c>
      <c r="L50" s="20"/>
      <c r="M50" s="19">
        <v>55100</v>
      </c>
    </row>
    <row r="51" spans="1:13" x14ac:dyDescent="0.25">
      <c r="A51" s="10" t="s">
        <v>9</v>
      </c>
      <c r="B51" s="10" t="s">
        <v>122</v>
      </c>
      <c r="C51" s="26">
        <v>1</v>
      </c>
      <c r="D51" s="35">
        <v>1.2300123001230012</v>
      </c>
      <c r="E51" s="26">
        <v>39</v>
      </c>
      <c r="F51" s="26">
        <v>47.97047970479705</v>
      </c>
      <c r="G51" s="26">
        <v>2257</v>
      </c>
      <c r="H51" s="23">
        <v>2784.7478474784748</v>
      </c>
      <c r="I51" s="23">
        <v>4314</v>
      </c>
      <c r="J51" s="20">
        <v>1.9054770318021201</v>
      </c>
      <c r="K51" s="38">
        <v>0.30255849183639116</v>
      </c>
      <c r="L51" s="20"/>
      <c r="M51" s="19">
        <v>81300</v>
      </c>
    </row>
    <row r="52" spans="1:13" x14ac:dyDescent="0.25">
      <c r="A52" s="10" t="s">
        <v>9</v>
      </c>
      <c r="B52" s="10" t="s">
        <v>123</v>
      </c>
      <c r="C52" s="26">
        <v>1</v>
      </c>
      <c r="D52" s="35">
        <v>4.9751243781094523</v>
      </c>
      <c r="E52" s="26">
        <v>20</v>
      </c>
      <c r="F52" s="26">
        <v>99.502487562189046</v>
      </c>
      <c r="G52" s="26">
        <v>365</v>
      </c>
      <c r="H52" s="23">
        <v>1820.8955223880596</v>
      </c>
      <c r="I52" s="23">
        <v>1460</v>
      </c>
      <c r="J52" s="20">
        <v>3.9890710382513661</v>
      </c>
      <c r="K52" s="38">
        <v>0.19967177242888401</v>
      </c>
      <c r="L52" s="20"/>
      <c r="M52" s="19">
        <v>20100</v>
      </c>
    </row>
    <row r="53" spans="1:13" x14ac:dyDescent="0.25">
      <c r="A53" s="10" t="s">
        <v>9</v>
      </c>
      <c r="B53" s="10" t="s">
        <v>124</v>
      </c>
      <c r="C53" s="26">
        <v>2</v>
      </c>
      <c r="D53" s="35">
        <v>10.416666666666668</v>
      </c>
      <c r="E53" s="26">
        <v>171</v>
      </c>
      <c r="F53" s="26">
        <v>890.62499999999989</v>
      </c>
      <c r="G53" s="26">
        <v>384</v>
      </c>
      <c r="H53" s="23">
        <v>2078.125</v>
      </c>
      <c r="I53" s="23">
        <v>56462</v>
      </c>
      <c r="J53" s="20">
        <v>141.50877192982455</v>
      </c>
      <c r="K53" s="38">
        <v>0.90313767643031717</v>
      </c>
      <c r="L53" s="20"/>
      <c r="M53" s="19">
        <v>19200</v>
      </c>
    </row>
    <row r="54" spans="1:13" x14ac:dyDescent="0.25">
      <c r="A54" s="10" t="s">
        <v>9</v>
      </c>
      <c r="B54" s="10" t="s">
        <v>125</v>
      </c>
      <c r="C54" s="26">
        <v>1</v>
      </c>
      <c r="D54" s="35">
        <v>4.5871559633027523</v>
      </c>
      <c r="E54" s="26">
        <v>15</v>
      </c>
      <c r="F54" s="26">
        <v>68.807339449541288</v>
      </c>
      <c r="G54" s="26">
        <v>71</v>
      </c>
      <c r="H54" s="23">
        <v>325.6880733944954</v>
      </c>
      <c r="I54" s="23">
        <v>284</v>
      </c>
      <c r="J54" s="20">
        <v>4</v>
      </c>
      <c r="K54" s="38">
        <v>5.1787016776075855E-2</v>
      </c>
      <c r="L54" s="20"/>
      <c r="M54" s="19">
        <v>21800</v>
      </c>
    </row>
    <row r="55" spans="1:13" x14ac:dyDescent="0.25">
      <c r="A55" s="10" t="s">
        <v>9</v>
      </c>
      <c r="B55" s="10" t="s">
        <v>126</v>
      </c>
      <c r="C55" s="26">
        <v>6</v>
      </c>
      <c r="D55" s="35">
        <v>5.6550424128180961</v>
      </c>
      <c r="E55" s="26">
        <v>285</v>
      </c>
      <c r="F55" s="26">
        <v>268.61451460885957</v>
      </c>
      <c r="G55" s="26">
        <v>9669</v>
      </c>
      <c r="H55" s="23">
        <v>9327.9924599434507</v>
      </c>
      <c r="I55" s="23">
        <v>42250</v>
      </c>
      <c r="J55" s="20">
        <v>4.2689703950692133</v>
      </c>
      <c r="K55" s="38">
        <v>0.40548581519444121</v>
      </c>
      <c r="L55" s="20"/>
      <c r="M55" s="19">
        <v>106100</v>
      </c>
    </row>
    <row r="56" spans="1:13" x14ac:dyDescent="0.25">
      <c r="A56" s="10" t="s">
        <v>9</v>
      </c>
      <c r="B56" s="10" t="s">
        <v>127</v>
      </c>
      <c r="C56" s="26">
        <v>7</v>
      </c>
      <c r="D56" s="35">
        <v>5.4988216810683426</v>
      </c>
      <c r="E56" s="26">
        <v>360</v>
      </c>
      <c r="F56" s="26">
        <v>282.79654359780045</v>
      </c>
      <c r="G56" s="26">
        <v>11950</v>
      </c>
      <c r="H56" s="23">
        <v>10234.092694422623</v>
      </c>
      <c r="I56" s="23">
        <v>51016</v>
      </c>
      <c r="J56" s="20">
        <v>3.9158735032238257</v>
      </c>
      <c r="K56" s="38">
        <v>0.38761244833454894</v>
      </c>
      <c r="L56" s="20"/>
      <c r="M56" s="19">
        <v>127300</v>
      </c>
    </row>
    <row r="57" spans="1:13" x14ac:dyDescent="0.25">
      <c r="A57" s="10" t="s">
        <v>8</v>
      </c>
      <c r="B57" s="10" t="s">
        <v>128</v>
      </c>
      <c r="C57" s="26">
        <v>1</v>
      </c>
      <c r="D57" s="35">
        <v>3.3003300330033003</v>
      </c>
      <c r="E57" s="26">
        <v>17</v>
      </c>
      <c r="F57" s="26">
        <v>56.10561056105611</v>
      </c>
      <c r="G57" s="26">
        <v>547</v>
      </c>
      <c r="H57" s="23">
        <v>2564.3564356435641</v>
      </c>
      <c r="I57" s="23">
        <v>1663</v>
      </c>
      <c r="J57" s="20">
        <v>2.1402831402831404</v>
      </c>
      <c r="K57" s="38">
        <v>0.26756982880679625</v>
      </c>
      <c r="L57" s="20"/>
      <c r="M57" s="19">
        <v>30300</v>
      </c>
    </row>
    <row r="58" spans="1:13" x14ac:dyDescent="0.25">
      <c r="A58" s="10" t="s">
        <v>8</v>
      </c>
      <c r="B58" s="10" t="s">
        <v>129</v>
      </c>
      <c r="C58" s="26">
        <v>1</v>
      </c>
      <c r="D58" s="35">
        <v>1.876172607879925</v>
      </c>
      <c r="E58" s="26">
        <v>76</v>
      </c>
      <c r="F58" s="26">
        <v>142.5891181988743</v>
      </c>
      <c r="G58" s="26">
        <v>3848</v>
      </c>
      <c r="H58" s="23">
        <v>7461.538461538461</v>
      </c>
      <c r="I58" s="23">
        <v>15957</v>
      </c>
      <c r="J58" s="20">
        <v>4.0123208448579328</v>
      </c>
      <c r="K58" s="38">
        <v>0.57429027985719217</v>
      </c>
      <c r="L58" s="20"/>
      <c r="M58" s="19">
        <v>53300</v>
      </c>
    </row>
    <row r="59" spans="1:13" x14ac:dyDescent="0.25">
      <c r="A59" s="10" t="s">
        <v>8</v>
      </c>
      <c r="B59" s="10" t="s">
        <v>131</v>
      </c>
      <c r="C59" s="26">
        <v>1</v>
      </c>
      <c r="D59" s="35">
        <v>4.7393364928909953</v>
      </c>
      <c r="E59" s="26">
        <v>20</v>
      </c>
      <c r="F59" s="26">
        <v>94.786729857819907</v>
      </c>
      <c r="G59" s="26">
        <v>1490</v>
      </c>
      <c r="H59" s="23">
        <v>7184.8341232227485</v>
      </c>
      <c r="I59" s="23">
        <v>4663</v>
      </c>
      <c r="J59" s="20">
        <v>3.0758575197889182</v>
      </c>
      <c r="K59" s="38">
        <v>0.63771881838074396</v>
      </c>
      <c r="L59" s="20"/>
      <c r="M59" s="19">
        <v>21100</v>
      </c>
    </row>
    <row r="60" spans="1:13" x14ac:dyDescent="0.25">
      <c r="A60" s="10" t="s">
        <v>8</v>
      </c>
      <c r="B60" s="10" t="s">
        <v>130</v>
      </c>
      <c r="C60" s="26">
        <v>5</v>
      </c>
      <c r="D60" s="35">
        <v>8.7873462214411262</v>
      </c>
      <c r="E60" s="26">
        <v>239</v>
      </c>
      <c r="F60" s="26">
        <v>420.03514938488576</v>
      </c>
      <c r="G60" s="26">
        <v>9172</v>
      </c>
      <c r="H60" s="23">
        <v>16755.711775043936</v>
      </c>
      <c r="I60" s="23">
        <v>35490</v>
      </c>
      <c r="J60" s="20">
        <v>3.7224669603524227</v>
      </c>
      <c r="K60" s="38">
        <v>0.40616445254204697</v>
      </c>
      <c r="L60" s="20"/>
      <c r="M60" s="19">
        <v>56900</v>
      </c>
    </row>
    <row r="61" spans="1:13" x14ac:dyDescent="0.25">
      <c r="A61" s="10" t="s">
        <v>8</v>
      </c>
      <c r="B61" s="10" t="s">
        <v>132</v>
      </c>
      <c r="C61" s="26">
        <v>2</v>
      </c>
      <c r="D61" s="35">
        <v>4.8309178743961354</v>
      </c>
      <c r="E61" s="26">
        <v>59</v>
      </c>
      <c r="F61" s="26">
        <v>142.51207729468598</v>
      </c>
      <c r="G61" s="26">
        <v>3179</v>
      </c>
      <c r="H61" s="23">
        <v>7898.5507246376819</v>
      </c>
      <c r="I61" s="23">
        <v>15563</v>
      </c>
      <c r="J61" s="20">
        <v>4.7593272171253824</v>
      </c>
      <c r="K61" s="38">
        <v>0.72149797871156762</v>
      </c>
      <c r="L61" s="20"/>
      <c r="M61" s="19">
        <v>41400</v>
      </c>
    </row>
    <row r="62" spans="1:13" x14ac:dyDescent="0.25">
      <c r="A62" s="10" t="s">
        <v>8</v>
      </c>
      <c r="B62" s="10" t="s">
        <v>133</v>
      </c>
      <c r="C62" s="26">
        <v>2</v>
      </c>
      <c r="D62" s="35">
        <v>3.8314176245210727</v>
      </c>
      <c r="E62" s="26">
        <v>62</v>
      </c>
      <c r="F62" s="26">
        <v>118.77394636015326</v>
      </c>
      <c r="G62" s="26">
        <v>2368</v>
      </c>
      <c r="H62" s="23">
        <v>4699.2337164750961</v>
      </c>
      <c r="I62" s="23">
        <v>9060</v>
      </c>
      <c r="J62" s="20">
        <v>3.6934366082348147</v>
      </c>
      <c r="K62" s="38">
        <v>0.39969647772993572</v>
      </c>
      <c r="L62" s="20"/>
      <c r="M62" s="19">
        <v>52200</v>
      </c>
    </row>
    <row r="63" spans="1:13" x14ac:dyDescent="0.25">
      <c r="A63" s="10" t="s">
        <v>8</v>
      </c>
      <c r="B63" s="10" t="s">
        <v>134</v>
      </c>
      <c r="C63" s="26">
        <v>1</v>
      </c>
      <c r="D63" s="35">
        <v>3.3112582781456954</v>
      </c>
      <c r="E63" s="26">
        <v>25</v>
      </c>
      <c r="F63" s="26">
        <v>82.78145695364239</v>
      </c>
      <c r="G63" s="26">
        <v>292</v>
      </c>
      <c r="H63" s="23">
        <v>1745.0331125827813</v>
      </c>
      <c r="I63" s="23">
        <v>962</v>
      </c>
      <c r="J63" s="20">
        <v>1.825426944971537</v>
      </c>
      <c r="K63" s="38">
        <v>0.10525164113785557</v>
      </c>
      <c r="L63" s="20"/>
      <c r="M63" s="19">
        <v>30200</v>
      </c>
    </row>
    <row r="64" spans="1:13" x14ac:dyDescent="0.25">
      <c r="A64" s="10" t="s">
        <v>8</v>
      </c>
      <c r="B64" s="10" t="s">
        <v>135</v>
      </c>
      <c r="C64" s="26">
        <v>1</v>
      </c>
      <c r="D64" s="35">
        <v>3.3557046979865768</v>
      </c>
      <c r="E64" s="26">
        <v>49</v>
      </c>
      <c r="F64" s="26">
        <v>164.42953020134229</v>
      </c>
      <c r="G64" s="26">
        <v>2620</v>
      </c>
      <c r="H64" s="23">
        <v>9100.6711409395975</v>
      </c>
      <c r="I64" s="23">
        <v>9889</v>
      </c>
      <c r="J64" s="20">
        <v>3.6463864306784659</v>
      </c>
      <c r="K64" s="38">
        <v>0.55201402223909257</v>
      </c>
      <c r="L64" s="20"/>
      <c r="M64" s="19">
        <v>29800</v>
      </c>
    </row>
    <row r="65" spans="1:13" x14ac:dyDescent="0.25">
      <c r="A65" s="40" t="s">
        <v>2</v>
      </c>
      <c r="B65" s="53" t="s">
        <v>136</v>
      </c>
      <c r="C65" s="25">
        <v>283</v>
      </c>
      <c r="D65" s="36">
        <v>7.5920163107629577</v>
      </c>
      <c r="E65" s="25">
        <v>14616</v>
      </c>
      <c r="F65" s="21">
        <v>392.10215688378582</v>
      </c>
      <c r="G65" s="25">
        <v>491928</v>
      </c>
      <c r="H65" s="24">
        <v>13744.124906105806</v>
      </c>
      <c r="I65" s="25">
        <v>2587075</v>
      </c>
      <c r="J65" s="22">
        <v>5.0496656425791393</v>
      </c>
      <c r="K65" s="39">
        <v>0.48414371439111115</v>
      </c>
      <c r="L65" s="25"/>
      <c r="M65" s="18">
        <f>SUM(M2:M64)</f>
        <v>3727600</v>
      </c>
    </row>
    <row r="67" spans="1:13" x14ac:dyDescent="0.25">
      <c r="H67" s="37"/>
    </row>
    <row r="68" spans="1:13" x14ac:dyDescent="0.25">
      <c r="E68" s="15"/>
      <c r="F68" s="31"/>
      <c r="G68" s="15"/>
      <c r="H68" s="31"/>
      <c r="I68" s="15"/>
    </row>
  </sheetData>
  <autoFilter ref="A1:M73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pane xSplit="2" ySplit="2" topLeftCell="F3" activePane="bottomRight" state="frozen"/>
      <selection pane="topRight" activeCell="C1" sqref="C1"/>
      <selection pane="bottomLeft" activeCell="A2" sqref="A2"/>
      <selection pane="bottomRight" activeCell="F20" sqref="F20"/>
    </sheetView>
  </sheetViews>
  <sheetFormatPr defaultRowHeight="15" x14ac:dyDescent="0.25"/>
  <cols>
    <col min="1" max="1" width="5.5703125" customWidth="1"/>
    <col min="2" max="2" width="20.7109375" customWidth="1"/>
    <col min="3" max="3" width="15.85546875" customWidth="1"/>
    <col min="4" max="5" width="18.85546875" customWidth="1"/>
    <col min="6" max="14" width="15.85546875" customWidth="1"/>
    <col min="15" max="15" width="20.42578125" customWidth="1"/>
  </cols>
  <sheetData>
    <row r="1" spans="1:15" ht="36" customHeight="1" x14ac:dyDescent="0.25">
      <c r="A1" s="41" t="s">
        <v>0</v>
      </c>
      <c r="B1" s="41" t="s">
        <v>1</v>
      </c>
      <c r="C1" s="43" t="s">
        <v>65</v>
      </c>
      <c r="D1" s="44"/>
      <c r="E1" s="48"/>
      <c r="F1" s="45" t="s">
        <v>66</v>
      </c>
      <c r="G1" s="46"/>
      <c r="H1" s="47"/>
      <c r="I1" s="43" t="s">
        <v>67</v>
      </c>
      <c r="J1" s="44"/>
      <c r="K1" s="48"/>
      <c r="L1" s="43" t="s">
        <v>68</v>
      </c>
      <c r="M1" s="44"/>
      <c r="N1" s="48"/>
      <c r="O1" s="2"/>
    </row>
    <row r="2" spans="1:15" ht="68.25" customHeight="1" thickBot="1" x14ac:dyDescent="0.3">
      <c r="A2" s="42"/>
      <c r="B2" s="42"/>
      <c r="C2" s="1" t="s">
        <v>6</v>
      </c>
      <c r="D2" s="1" t="s">
        <v>4</v>
      </c>
      <c r="E2" s="1" t="s">
        <v>7</v>
      </c>
      <c r="F2" s="1" t="s">
        <v>69</v>
      </c>
      <c r="G2" s="1" t="s">
        <v>70</v>
      </c>
      <c r="H2" s="52" t="s">
        <v>71</v>
      </c>
      <c r="I2" s="1" t="s">
        <v>69</v>
      </c>
      <c r="J2" s="1" t="s">
        <v>70</v>
      </c>
      <c r="K2" s="52" t="s">
        <v>71</v>
      </c>
      <c r="L2" s="1" t="s">
        <v>69</v>
      </c>
      <c r="M2" s="1" t="s">
        <v>70</v>
      </c>
      <c r="N2" s="52" t="s">
        <v>71</v>
      </c>
      <c r="O2" s="1" t="s">
        <v>72</v>
      </c>
    </row>
    <row r="3" spans="1:15" ht="15.75" thickBot="1" x14ac:dyDescent="0.3">
      <c r="A3" s="2">
        <v>1</v>
      </c>
      <c r="B3" s="49" t="s">
        <v>44</v>
      </c>
      <c r="C3" s="4">
        <v>1331</v>
      </c>
      <c r="D3" s="4">
        <v>55.81</v>
      </c>
      <c r="E3" s="4">
        <v>3.81</v>
      </c>
      <c r="F3" s="4">
        <v>701</v>
      </c>
      <c r="G3" s="4">
        <v>29.39</v>
      </c>
      <c r="H3" s="7">
        <f>F3/C3</f>
        <v>0.52667167543200599</v>
      </c>
      <c r="I3" s="4">
        <v>107</v>
      </c>
      <c r="J3" s="4">
        <v>4.49</v>
      </c>
      <c r="K3" s="7">
        <f>I3/C3</f>
        <v>8.0390683696468818E-2</v>
      </c>
      <c r="L3" s="4">
        <v>523</v>
      </c>
      <c r="M3" s="4">
        <v>21.93</v>
      </c>
      <c r="N3" s="7">
        <f>L3/C3</f>
        <v>0.39293764087152516</v>
      </c>
      <c r="O3" s="9" t="s">
        <v>3</v>
      </c>
    </row>
    <row r="4" spans="1:15" ht="15.75" thickBot="1" x14ac:dyDescent="0.3">
      <c r="A4" s="2">
        <v>2</v>
      </c>
      <c r="B4" s="50" t="s">
        <v>45</v>
      </c>
      <c r="C4" s="4">
        <v>273</v>
      </c>
      <c r="D4" s="4">
        <v>31.25</v>
      </c>
      <c r="E4" s="4">
        <v>7.42</v>
      </c>
      <c r="F4" s="4">
        <v>148</v>
      </c>
      <c r="G4" s="4">
        <v>16.940000000000001</v>
      </c>
      <c r="H4" s="7">
        <f t="shared" ref="H4:H28" si="0">F4/C4</f>
        <v>0.54212454212454209</v>
      </c>
      <c r="I4" s="4">
        <v>41</v>
      </c>
      <c r="J4" s="4">
        <v>4.6900000000000004</v>
      </c>
      <c r="K4" s="7">
        <f t="shared" ref="K4:K28" si="1">I4/C4</f>
        <v>0.15018315018315018</v>
      </c>
      <c r="L4" s="4">
        <v>84</v>
      </c>
      <c r="M4" s="4">
        <v>9.61</v>
      </c>
      <c r="N4" s="7">
        <f t="shared" ref="N4:N28" si="2">L4/C4</f>
        <v>0.30769230769230771</v>
      </c>
      <c r="O4" s="2"/>
    </row>
    <row r="5" spans="1:15" ht="15.75" thickBot="1" x14ac:dyDescent="0.3">
      <c r="A5" s="2">
        <v>3</v>
      </c>
      <c r="B5" s="50" t="s">
        <v>46</v>
      </c>
      <c r="C5" s="4">
        <v>722</v>
      </c>
      <c r="D5" s="4">
        <v>19.91</v>
      </c>
      <c r="E5" s="11">
        <v>2.58</v>
      </c>
      <c r="F5" s="4">
        <v>715</v>
      </c>
      <c r="G5" s="4">
        <v>19.72</v>
      </c>
      <c r="H5" s="7">
        <f t="shared" si="0"/>
        <v>0.99030470914127422</v>
      </c>
      <c r="I5" s="4">
        <v>0</v>
      </c>
      <c r="J5" s="4"/>
      <c r="K5" s="7">
        <f t="shared" si="1"/>
        <v>0</v>
      </c>
      <c r="L5" s="4">
        <v>7</v>
      </c>
      <c r="M5" s="4">
        <v>0.19</v>
      </c>
      <c r="N5" s="7">
        <f t="shared" si="2"/>
        <v>9.6952908587257611E-3</v>
      </c>
      <c r="O5" s="2"/>
    </row>
    <row r="6" spans="1:15" ht="15.75" thickBot="1" x14ac:dyDescent="0.3">
      <c r="A6" s="2">
        <v>4</v>
      </c>
      <c r="B6" s="50" t="s">
        <v>47</v>
      </c>
      <c r="C6" s="4">
        <v>356</v>
      </c>
      <c r="D6" s="4">
        <v>19.57</v>
      </c>
      <c r="E6" s="11">
        <v>2.12</v>
      </c>
      <c r="F6" s="4">
        <v>208</v>
      </c>
      <c r="G6" s="4">
        <v>11.43</v>
      </c>
      <c r="H6" s="7">
        <f t="shared" si="0"/>
        <v>0.5842696629213483</v>
      </c>
      <c r="I6" s="4">
        <v>0</v>
      </c>
      <c r="J6" s="4"/>
      <c r="K6" s="7">
        <f t="shared" si="1"/>
        <v>0</v>
      </c>
      <c r="L6" s="4">
        <v>148</v>
      </c>
      <c r="M6" s="4">
        <v>8.14</v>
      </c>
      <c r="N6" s="7">
        <f t="shared" si="2"/>
        <v>0.4157303370786517</v>
      </c>
      <c r="O6" s="2"/>
    </row>
    <row r="7" spans="1:15" ht="15.75" thickBot="1" x14ac:dyDescent="0.3">
      <c r="A7" s="2">
        <v>5</v>
      </c>
      <c r="B7" s="50" t="s">
        <v>48</v>
      </c>
      <c r="C7" s="4">
        <v>260</v>
      </c>
      <c r="D7" s="4">
        <v>24.61</v>
      </c>
      <c r="E7" s="11">
        <v>6.85</v>
      </c>
      <c r="F7" s="4">
        <v>161</v>
      </c>
      <c r="G7" s="4">
        <v>15.24</v>
      </c>
      <c r="H7" s="7">
        <f t="shared" si="0"/>
        <v>0.61923076923076925</v>
      </c>
      <c r="I7" s="4">
        <v>3</v>
      </c>
      <c r="J7" s="4">
        <v>0.28000000000000003</v>
      </c>
      <c r="K7" s="7">
        <f t="shared" si="1"/>
        <v>1.1538461538461539E-2</v>
      </c>
      <c r="L7" s="4">
        <v>96</v>
      </c>
      <c r="M7" s="4">
        <v>9.09</v>
      </c>
      <c r="N7" s="7">
        <f t="shared" si="2"/>
        <v>0.36923076923076925</v>
      </c>
      <c r="O7" s="2"/>
    </row>
    <row r="8" spans="1:15" ht="15.75" thickBot="1" x14ac:dyDescent="0.3">
      <c r="A8" s="2">
        <v>6</v>
      </c>
      <c r="B8" s="50" t="s">
        <v>49</v>
      </c>
      <c r="C8" s="4">
        <v>30</v>
      </c>
      <c r="D8" s="4">
        <v>22.8</v>
      </c>
      <c r="E8" s="11">
        <v>4.76</v>
      </c>
      <c r="F8" s="4">
        <v>20</v>
      </c>
      <c r="G8" s="4">
        <v>15.2</v>
      </c>
      <c r="H8" s="7">
        <f t="shared" si="0"/>
        <v>0.66666666666666663</v>
      </c>
      <c r="I8" s="4">
        <v>3</v>
      </c>
      <c r="J8" s="4">
        <v>2.2799999999999998</v>
      </c>
      <c r="K8" s="7">
        <f t="shared" si="1"/>
        <v>0.1</v>
      </c>
      <c r="L8" s="4">
        <v>7</v>
      </c>
      <c r="M8" s="4">
        <v>5.32</v>
      </c>
      <c r="N8" s="7">
        <f t="shared" si="2"/>
        <v>0.23333333333333334</v>
      </c>
      <c r="O8" s="2"/>
    </row>
    <row r="9" spans="1:15" ht="15.75" thickBot="1" x14ac:dyDescent="0.3">
      <c r="A9" s="2">
        <v>7</v>
      </c>
      <c r="B9" s="49" t="s">
        <v>26</v>
      </c>
      <c r="C9" s="4">
        <v>262</v>
      </c>
      <c r="D9" s="4">
        <v>47.68</v>
      </c>
      <c r="E9" s="4">
        <v>3.97</v>
      </c>
      <c r="F9" s="4">
        <v>192</v>
      </c>
      <c r="G9" s="4">
        <v>34.94</v>
      </c>
      <c r="H9" s="7">
        <f t="shared" si="0"/>
        <v>0.73282442748091603</v>
      </c>
      <c r="I9" s="2">
        <v>0</v>
      </c>
      <c r="J9" s="2"/>
      <c r="K9" s="7">
        <f t="shared" si="1"/>
        <v>0</v>
      </c>
      <c r="L9" s="4">
        <v>70</v>
      </c>
      <c r="M9" s="4">
        <v>12.74</v>
      </c>
      <c r="N9" s="7">
        <f t="shared" si="2"/>
        <v>0.26717557251908397</v>
      </c>
      <c r="O9" s="2"/>
    </row>
    <row r="10" spans="1:15" ht="15.75" thickBot="1" x14ac:dyDescent="0.3">
      <c r="A10" s="2">
        <v>8</v>
      </c>
      <c r="B10" s="50" t="s">
        <v>27</v>
      </c>
      <c r="C10" s="4">
        <v>3065</v>
      </c>
      <c r="D10" s="4">
        <v>45.84</v>
      </c>
      <c r="E10" s="4">
        <v>6.05</v>
      </c>
      <c r="F10" s="4">
        <v>1376</v>
      </c>
      <c r="G10" s="4">
        <v>20.58</v>
      </c>
      <c r="H10" s="7">
        <f t="shared" si="0"/>
        <v>0.44893964110929852</v>
      </c>
      <c r="I10" s="4">
        <v>686</v>
      </c>
      <c r="J10" s="4">
        <v>10.26</v>
      </c>
      <c r="K10" s="7">
        <f t="shared" si="1"/>
        <v>0.22381729200652528</v>
      </c>
      <c r="L10" s="4">
        <v>1003</v>
      </c>
      <c r="M10" s="4">
        <v>15</v>
      </c>
      <c r="N10" s="7">
        <f t="shared" si="2"/>
        <v>0.3272430668841762</v>
      </c>
      <c r="O10" s="2"/>
    </row>
    <row r="11" spans="1:15" ht="15.75" thickBot="1" x14ac:dyDescent="0.3">
      <c r="A11" s="2">
        <v>9</v>
      </c>
      <c r="B11" s="50" t="s">
        <v>28</v>
      </c>
      <c r="C11" s="4">
        <v>3100</v>
      </c>
      <c r="D11" s="4">
        <v>37.64</v>
      </c>
      <c r="E11" s="4">
        <v>9.06</v>
      </c>
      <c r="F11" s="4">
        <v>793</v>
      </c>
      <c r="G11" s="4">
        <v>9.6300000000000008</v>
      </c>
      <c r="H11" s="7">
        <f t="shared" si="0"/>
        <v>0.25580645161290322</v>
      </c>
      <c r="I11" s="4">
        <v>989</v>
      </c>
      <c r="J11" s="4">
        <v>12.01</v>
      </c>
      <c r="K11" s="7">
        <f t="shared" si="1"/>
        <v>0.31903225806451613</v>
      </c>
      <c r="L11" s="4">
        <v>1318</v>
      </c>
      <c r="M11" s="4">
        <v>16.010000000000002</v>
      </c>
      <c r="N11" s="7">
        <f t="shared" si="2"/>
        <v>0.42516129032258065</v>
      </c>
      <c r="O11" s="2"/>
    </row>
    <row r="12" spans="1:15" ht="15.75" thickBot="1" x14ac:dyDescent="0.3">
      <c r="A12" s="2">
        <v>10</v>
      </c>
      <c r="B12" s="50" t="s">
        <v>29</v>
      </c>
      <c r="C12" s="4">
        <v>280</v>
      </c>
      <c r="D12" s="4">
        <v>25.98</v>
      </c>
      <c r="E12" s="4">
        <v>4.2</v>
      </c>
      <c r="F12" s="4">
        <v>124</v>
      </c>
      <c r="G12" s="4">
        <v>11.51</v>
      </c>
      <c r="H12" s="7">
        <f t="shared" si="0"/>
        <v>0.44285714285714284</v>
      </c>
      <c r="I12" s="4">
        <v>4</v>
      </c>
      <c r="J12" s="4">
        <v>0.37</v>
      </c>
      <c r="K12" s="7">
        <f t="shared" si="1"/>
        <v>1.4285714285714285E-2</v>
      </c>
      <c r="L12" s="4">
        <v>152</v>
      </c>
      <c r="M12" s="4">
        <v>14.11</v>
      </c>
      <c r="N12" s="7">
        <f t="shared" si="2"/>
        <v>0.54285714285714282</v>
      </c>
      <c r="O12" s="2"/>
    </row>
    <row r="13" spans="1:15" ht="15.75" thickBot="1" x14ac:dyDescent="0.3">
      <c r="A13" s="2">
        <v>11</v>
      </c>
      <c r="B13" s="50" t="s">
        <v>30</v>
      </c>
      <c r="C13" s="4">
        <v>8</v>
      </c>
      <c r="D13" s="4">
        <v>23.85</v>
      </c>
      <c r="E13" s="4">
        <v>3.13</v>
      </c>
      <c r="F13" s="4">
        <v>8</v>
      </c>
      <c r="G13" s="4">
        <v>23.85</v>
      </c>
      <c r="H13" s="7">
        <f t="shared" si="0"/>
        <v>1</v>
      </c>
      <c r="I13" s="4">
        <v>0</v>
      </c>
      <c r="J13" s="4">
        <v>0</v>
      </c>
      <c r="K13" s="7">
        <f t="shared" si="1"/>
        <v>0</v>
      </c>
      <c r="L13" s="4">
        <v>0</v>
      </c>
      <c r="M13" s="5">
        <v>4</v>
      </c>
      <c r="N13" s="7">
        <f t="shared" si="2"/>
        <v>0</v>
      </c>
      <c r="O13" s="2"/>
    </row>
    <row r="14" spans="1:15" ht="15.75" thickBot="1" x14ac:dyDescent="0.3">
      <c r="A14" s="2">
        <v>12</v>
      </c>
      <c r="B14" s="50" t="s">
        <v>31</v>
      </c>
      <c r="C14" s="4">
        <v>84</v>
      </c>
      <c r="D14" s="4">
        <v>9.83</v>
      </c>
      <c r="E14" s="4">
        <v>2.99</v>
      </c>
      <c r="F14" s="4">
        <v>37</v>
      </c>
      <c r="G14" s="4">
        <v>4.33</v>
      </c>
      <c r="H14" s="7">
        <f t="shared" si="0"/>
        <v>0.44047619047619047</v>
      </c>
      <c r="I14" s="4">
        <v>24</v>
      </c>
      <c r="J14" s="4">
        <v>2.81</v>
      </c>
      <c r="K14" s="7">
        <f t="shared" si="1"/>
        <v>0.2857142857142857</v>
      </c>
      <c r="L14" s="4">
        <v>23</v>
      </c>
      <c r="M14" s="4">
        <v>2.69</v>
      </c>
      <c r="N14" s="7">
        <f t="shared" si="2"/>
        <v>0.27380952380952384</v>
      </c>
      <c r="O14" s="2"/>
    </row>
    <row r="15" spans="1:15" ht="15.75" thickBot="1" x14ac:dyDescent="0.3">
      <c r="A15" s="2">
        <v>13</v>
      </c>
      <c r="B15" s="50" t="s">
        <v>32</v>
      </c>
      <c r="C15" s="4">
        <v>1090</v>
      </c>
      <c r="D15" s="4">
        <v>17.98</v>
      </c>
      <c r="E15" s="4">
        <v>3.17</v>
      </c>
      <c r="F15" s="4">
        <v>449</v>
      </c>
      <c r="G15" s="4">
        <v>7.41</v>
      </c>
      <c r="H15" s="7">
        <f t="shared" si="0"/>
        <v>0.41192660550458715</v>
      </c>
      <c r="I15" s="4">
        <v>33</v>
      </c>
      <c r="J15" s="4">
        <v>0.54</v>
      </c>
      <c r="K15" s="7">
        <f t="shared" si="1"/>
        <v>3.0275229357798167E-2</v>
      </c>
      <c r="L15" s="4">
        <v>608</v>
      </c>
      <c r="M15" s="4">
        <v>10.029999999999999</v>
      </c>
      <c r="N15" s="7">
        <f t="shared" si="2"/>
        <v>0.55779816513761471</v>
      </c>
      <c r="O15" s="2"/>
    </row>
    <row r="16" spans="1:15" ht="15.75" thickBot="1" x14ac:dyDescent="0.3">
      <c r="A16" s="2">
        <v>14</v>
      </c>
      <c r="B16" s="50" t="s">
        <v>33</v>
      </c>
      <c r="C16" s="4">
        <v>3788</v>
      </c>
      <c r="D16" s="4">
        <v>73.92</v>
      </c>
      <c r="E16" s="4">
        <v>11.98</v>
      </c>
      <c r="F16" s="4">
        <v>220</v>
      </c>
      <c r="G16" s="4">
        <v>4.29</v>
      </c>
      <c r="H16" s="7">
        <f t="shared" si="0"/>
        <v>5.8078141499472019E-2</v>
      </c>
      <c r="I16" s="4">
        <v>3568</v>
      </c>
      <c r="J16" s="4">
        <v>69.63</v>
      </c>
      <c r="K16" s="7">
        <f t="shared" si="1"/>
        <v>0.94192185850052801</v>
      </c>
      <c r="L16" s="4">
        <v>0</v>
      </c>
      <c r="M16" s="4">
        <v>0</v>
      </c>
      <c r="N16" s="7">
        <f t="shared" si="2"/>
        <v>0</v>
      </c>
      <c r="O16" s="2"/>
    </row>
    <row r="17" spans="1:15" ht="15.75" thickBot="1" x14ac:dyDescent="0.3">
      <c r="A17" s="2">
        <v>15</v>
      </c>
      <c r="B17" s="50" t="s">
        <v>34</v>
      </c>
      <c r="C17" s="4">
        <v>65</v>
      </c>
      <c r="D17" s="4">
        <v>33.17</v>
      </c>
      <c r="E17" s="4">
        <v>5.72</v>
      </c>
      <c r="F17" s="4">
        <v>45</v>
      </c>
      <c r="G17" s="4">
        <v>22.96</v>
      </c>
      <c r="H17" s="7">
        <f t="shared" si="0"/>
        <v>0.69230769230769229</v>
      </c>
      <c r="I17" s="4">
        <v>0</v>
      </c>
      <c r="J17" s="4">
        <v>0</v>
      </c>
      <c r="K17" s="7">
        <f t="shared" si="1"/>
        <v>0</v>
      </c>
      <c r="L17" s="4">
        <v>20</v>
      </c>
      <c r="M17" s="4">
        <v>10.210000000000001</v>
      </c>
      <c r="N17" s="7">
        <f t="shared" si="2"/>
        <v>0.30769230769230771</v>
      </c>
      <c r="O17" s="2"/>
    </row>
    <row r="18" spans="1:15" ht="15.75" thickBot="1" x14ac:dyDescent="0.3">
      <c r="A18" s="2">
        <v>16</v>
      </c>
      <c r="B18" s="50" t="s">
        <v>35</v>
      </c>
      <c r="C18" s="4">
        <v>93</v>
      </c>
      <c r="D18" s="4">
        <v>32.42</v>
      </c>
      <c r="E18" s="4">
        <v>6.69</v>
      </c>
      <c r="F18" s="4">
        <v>85</v>
      </c>
      <c r="G18" s="4">
        <v>29.63</v>
      </c>
      <c r="H18" s="7">
        <f t="shared" si="0"/>
        <v>0.91397849462365588</v>
      </c>
      <c r="I18" s="4">
        <v>0</v>
      </c>
      <c r="J18" s="4">
        <v>0</v>
      </c>
      <c r="K18" s="7">
        <f t="shared" si="1"/>
        <v>0</v>
      </c>
      <c r="L18" s="4">
        <v>8</v>
      </c>
      <c r="M18" s="4">
        <v>2.79</v>
      </c>
      <c r="N18" s="7">
        <f t="shared" si="2"/>
        <v>8.6021505376344093E-2</v>
      </c>
      <c r="O18" s="2"/>
    </row>
    <row r="19" spans="1:15" ht="15.75" thickBot="1" x14ac:dyDescent="0.3">
      <c r="A19" s="2">
        <v>17</v>
      </c>
      <c r="B19" s="50" t="s">
        <v>36</v>
      </c>
      <c r="C19" s="4">
        <v>12</v>
      </c>
      <c r="D19" s="4">
        <v>20.57</v>
      </c>
      <c r="E19" s="4">
        <v>4.78</v>
      </c>
      <c r="F19" s="4">
        <v>5</v>
      </c>
      <c r="G19" s="4">
        <v>8.57</v>
      </c>
      <c r="H19" s="7">
        <f t="shared" si="0"/>
        <v>0.41666666666666669</v>
      </c>
      <c r="I19" s="4">
        <v>6</v>
      </c>
      <c r="J19" s="4">
        <v>10.28</v>
      </c>
      <c r="K19" s="7">
        <f t="shared" si="1"/>
        <v>0.5</v>
      </c>
      <c r="L19" s="4">
        <v>1</v>
      </c>
      <c r="M19" s="4">
        <v>1.71</v>
      </c>
      <c r="N19" s="7">
        <f t="shared" si="2"/>
        <v>8.3333333333333329E-2</v>
      </c>
      <c r="O19" s="2"/>
    </row>
    <row r="20" spans="1:15" ht="15.75" thickBot="1" x14ac:dyDescent="0.3">
      <c r="A20" s="2">
        <v>18</v>
      </c>
      <c r="B20" s="50" t="s">
        <v>37</v>
      </c>
      <c r="C20" s="4">
        <v>4474</v>
      </c>
      <c r="D20" s="4">
        <v>36.83</v>
      </c>
      <c r="E20" s="4">
        <v>1.52</v>
      </c>
      <c r="F20" s="4">
        <v>1372</v>
      </c>
      <c r="G20" s="4">
        <v>11.29</v>
      </c>
      <c r="H20" s="7">
        <f t="shared" si="0"/>
        <v>0.30666070630308451</v>
      </c>
      <c r="I20" s="4">
        <v>19</v>
      </c>
      <c r="J20" s="4">
        <v>0.16</v>
      </c>
      <c r="K20" s="7">
        <f t="shared" si="1"/>
        <v>4.2467590523021905E-3</v>
      </c>
      <c r="L20" s="4">
        <v>3083</v>
      </c>
      <c r="M20" s="4">
        <v>25.38</v>
      </c>
      <c r="N20" s="7">
        <f t="shared" si="2"/>
        <v>0.68909253464461329</v>
      </c>
      <c r="O20" s="2"/>
    </row>
    <row r="21" spans="1:15" ht="15.75" thickBot="1" x14ac:dyDescent="0.3">
      <c r="A21" s="2">
        <v>19</v>
      </c>
      <c r="B21" s="50" t="s">
        <v>38</v>
      </c>
      <c r="C21" s="4">
        <v>543</v>
      </c>
      <c r="D21" s="4">
        <v>31.88</v>
      </c>
      <c r="E21" s="4">
        <v>3.63</v>
      </c>
      <c r="F21" s="4">
        <v>0</v>
      </c>
      <c r="G21" s="4">
        <v>0</v>
      </c>
      <c r="H21" s="7">
        <f t="shared" si="0"/>
        <v>0</v>
      </c>
      <c r="I21" s="4">
        <v>149</v>
      </c>
      <c r="J21" s="4">
        <v>8.75</v>
      </c>
      <c r="K21" s="7">
        <f t="shared" si="1"/>
        <v>0.27440147329650094</v>
      </c>
      <c r="L21" s="4">
        <v>394</v>
      </c>
      <c r="M21" s="4">
        <v>23.14</v>
      </c>
      <c r="N21" s="7">
        <f t="shared" si="2"/>
        <v>0.72559852670349911</v>
      </c>
      <c r="O21" s="2"/>
    </row>
    <row r="22" spans="1:15" ht="15.75" thickBot="1" x14ac:dyDescent="0.3">
      <c r="A22" s="2">
        <v>20</v>
      </c>
      <c r="B22" s="50" t="s">
        <v>39</v>
      </c>
      <c r="C22" s="4">
        <v>159</v>
      </c>
      <c r="D22" s="4">
        <v>33.880000000000003</v>
      </c>
      <c r="E22" s="4">
        <v>2.73</v>
      </c>
      <c r="F22" s="4">
        <v>83</v>
      </c>
      <c r="G22" s="4">
        <v>17.690000000000001</v>
      </c>
      <c r="H22" s="7">
        <f t="shared" si="0"/>
        <v>0.5220125786163522</v>
      </c>
      <c r="I22" s="4">
        <v>26</v>
      </c>
      <c r="J22" s="4">
        <v>5.54</v>
      </c>
      <c r="K22" s="7">
        <f t="shared" si="1"/>
        <v>0.16352201257861634</v>
      </c>
      <c r="L22" s="4">
        <v>50</v>
      </c>
      <c r="M22" s="4">
        <v>10.65</v>
      </c>
      <c r="N22" s="7">
        <f t="shared" si="2"/>
        <v>0.31446540880503143</v>
      </c>
      <c r="O22" s="2"/>
    </row>
    <row r="23" spans="1:15" ht="15.75" thickBot="1" x14ac:dyDescent="0.3">
      <c r="A23" s="2">
        <v>21</v>
      </c>
      <c r="B23" s="50" t="s">
        <v>40</v>
      </c>
      <c r="C23" s="4">
        <v>225</v>
      </c>
      <c r="D23" s="4">
        <v>21.79</v>
      </c>
      <c r="E23" s="4">
        <v>3.42</v>
      </c>
      <c r="F23" s="4">
        <v>111</v>
      </c>
      <c r="G23" s="4">
        <v>10.75</v>
      </c>
      <c r="H23" s="7">
        <f t="shared" si="0"/>
        <v>0.49333333333333335</v>
      </c>
      <c r="I23" s="4">
        <v>55</v>
      </c>
      <c r="J23" s="4">
        <v>5.33</v>
      </c>
      <c r="K23" s="7">
        <f t="shared" si="1"/>
        <v>0.24444444444444444</v>
      </c>
      <c r="L23" s="4">
        <v>59</v>
      </c>
      <c r="M23" s="4">
        <v>5.71</v>
      </c>
      <c r="N23" s="7">
        <f t="shared" si="2"/>
        <v>0.26222222222222225</v>
      </c>
      <c r="O23" s="2"/>
    </row>
    <row r="24" spans="1:15" ht="15.75" thickBot="1" x14ac:dyDescent="0.3">
      <c r="A24" s="2">
        <v>22</v>
      </c>
      <c r="B24" s="50" t="s">
        <v>41</v>
      </c>
      <c r="C24" s="4">
        <v>29</v>
      </c>
      <c r="D24" s="4">
        <v>14.04</v>
      </c>
      <c r="E24" s="4">
        <v>4.49</v>
      </c>
      <c r="F24" s="4">
        <v>26</v>
      </c>
      <c r="G24" s="4">
        <v>12.59</v>
      </c>
      <c r="H24" s="7">
        <f t="shared" si="0"/>
        <v>0.89655172413793105</v>
      </c>
      <c r="I24" s="4">
        <v>0</v>
      </c>
      <c r="J24" s="4">
        <v>0</v>
      </c>
      <c r="K24" s="7">
        <f t="shared" si="1"/>
        <v>0</v>
      </c>
      <c r="L24" s="4">
        <v>3</v>
      </c>
      <c r="M24" s="4">
        <v>1.45</v>
      </c>
      <c r="N24" s="7">
        <f t="shared" si="2"/>
        <v>0.10344827586206896</v>
      </c>
      <c r="O24" s="2"/>
    </row>
    <row r="25" spans="1:15" ht="15.75" thickBot="1" x14ac:dyDescent="0.3">
      <c r="A25" s="2">
        <v>23</v>
      </c>
      <c r="B25" s="50" t="s">
        <v>42</v>
      </c>
      <c r="C25" s="4">
        <v>763</v>
      </c>
      <c r="D25" s="4">
        <v>16.440000000000001</v>
      </c>
      <c r="E25" s="4">
        <v>2.97</v>
      </c>
      <c r="F25" s="4">
        <v>345</v>
      </c>
      <c r="G25" s="4">
        <v>7.42</v>
      </c>
      <c r="H25" s="7">
        <f t="shared" si="0"/>
        <v>0.45216251638269989</v>
      </c>
      <c r="I25" s="4">
        <v>119</v>
      </c>
      <c r="J25" s="4">
        <v>2.58</v>
      </c>
      <c r="K25" s="7">
        <f t="shared" si="1"/>
        <v>0.15596330275229359</v>
      </c>
      <c r="L25" s="4">
        <v>299</v>
      </c>
      <c r="M25" s="4">
        <v>6.43</v>
      </c>
      <c r="N25" s="7">
        <f t="shared" si="2"/>
        <v>0.39187418086500653</v>
      </c>
      <c r="O25" s="2"/>
    </row>
    <row r="26" spans="1:15" ht="15.75" thickBot="1" x14ac:dyDescent="0.3">
      <c r="A26" s="2">
        <v>24</v>
      </c>
      <c r="B26" s="50" t="s">
        <v>43</v>
      </c>
      <c r="C26" s="4">
        <v>1519</v>
      </c>
      <c r="D26" s="4">
        <v>19.05</v>
      </c>
      <c r="E26" s="4">
        <v>2.75</v>
      </c>
      <c r="F26" s="4">
        <v>930</v>
      </c>
      <c r="G26" s="4">
        <v>11.73</v>
      </c>
      <c r="H26" s="7">
        <f t="shared" si="0"/>
        <v>0.61224489795918369</v>
      </c>
      <c r="I26" s="4">
        <v>9</v>
      </c>
      <c r="J26" s="4">
        <v>0</v>
      </c>
      <c r="K26" s="7">
        <f t="shared" si="1"/>
        <v>5.9249506254114553E-3</v>
      </c>
      <c r="L26" s="4">
        <v>580</v>
      </c>
      <c r="M26" s="4">
        <v>7.32</v>
      </c>
      <c r="N26" s="7">
        <f t="shared" si="2"/>
        <v>0.38183015141540488</v>
      </c>
      <c r="O26" s="2"/>
    </row>
    <row r="27" spans="1:15" x14ac:dyDescent="0.25">
      <c r="A27" s="2">
        <v>25</v>
      </c>
      <c r="B27" s="2" t="s">
        <v>25</v>
      </c>
      <c r="C27" s="3">
        <v>6210</v>
      </c>
      <c r="D27" s="4">
        <v>18.899999999999999</v>
      </c>
      <c r="E27" s="4">
        <v>2.8</v>
      </c>
      <c r="F27" s="4">
        <v>1920</v>
      </c>
      <c r="G27" s="4">
        <v>5.8</v>
      </c>
      <c r="H27" s="7">
        <f t="shared" si="0"/>
        <v>0.30917874396135264</v>
      </c>
      <c r="I27" s="3">
        <v>2968</v>
      </c>
      <c r="J27" s="4">
        <v>9.1</v>
      </c>
      <c r="K27" s="7">
        <f t="shared" si="1"/>
        <v>0.47793880837359098</v>
      </c>
      <c r="L27" s="29">
        <v>1322</v>
      </c>
      <c r="M27" s="4">
        <v>4</v>
      </c>
      <c r="N27" s="7">
        <f t="shared" si="2"/>
        <v>0.21288244766505637</v>
      </c>
      <c r="O27" s="2"/>
    </row>
    <row r="28" spans="1:15" x14ac:dyDescent="0.25">
      <c r="A28" s="6">
        <v>27</v>
      </c>
      <c r="B28" s="6" t="s">
        <v>24</v>
      </c>
      <c r="C28" s="6">
        <v>283</v>
      </c>
      <c r="D28" s="6">
        <v>76.400000000000006</v>
      </c>
      <c r="E28" s="13">
        <v>4</v>
      </c>
      <c r="F28" s="6">
        <v>40</v>
      </c>
      <c r="G28" s="6">
        <v>11.3</v>
      </c>
      <c r="H28" s="8">
        <f t="shared" si="0"/>
        <v>0.14134275618374559</v>
      </c>
      <c r="I28" s="6">
        <v>1</v>
      </c>
      <c r="J28" s="6">
        <v>0.3</v>
      </c>
      <c r="K28" s="8">
        <f t="shared" si="1"/>
        <v>3.5335689045936395E-3</v>
      </c>
      <c r="L28" s="6">
        <v>246</v>
      </c>
      <c r="M28" s="6">
        <v>64.900000000000006</v>
      </c>
      <c r="N28" s="8">
        <f t="shared" si="2"/>
        <v>0.86925795053003529</v>
      </c>
      <c r="O28" s="2" t="s">
        <v>5</v>
      </c>
    </row>
    <row r="31" spans="1:15" x14ac:dyDescent="0.25">
      <c r="J31" s="12"/>
    </row>
  </sheetData>
  <mergeCells count="6">
    <mergeCell ref="L1:N1"/>
    <mergeCell ref="A1:A2"/>
    <mergeCell ref="B1:B2"/>
    <mergeCell ref="F1:H1"/>
    <mergeCell ref="I1:K1"/>
    <mergeCell ref="C1:E1"/>
  </mergeCells>
  <hyperlinks>
    <hyperlink ref="O3" r:id="rId1"/>
  </hyperlinks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F25" sqref="F25"/>
    </sheetView>
  </sheetViews>
  <sheetFormatPr defaultRowHeight="15" x14ac:dyDescent="0.25"/>
  <cols>
    <col min="1" max="1" width="21.140625" customWidth="1"/>
    <col min="2" max="2" width="16" customWidth="1"/>
    <col min="3" max="3" width="20.140625" customWidth="1"/>
  </cols>
  <sheetData>
    <row r="1" spans="1:3" ht="30" x14ac:dyDescent="0.25">
      <c r="A1" s="28" t="s">
        <v>58</v>
      </c>
      <c r="B1" s="1" t="s">
        <v>59</v>
      </c>
      <c r="C1" s="1" t="s">
        <v>60</v>
      </c>
    </row>
    <row r="2" spans="1:3" x14ac:dyDescent="0.25">
      <c r="A2" s="51" t="s">
        <v>20</v>
      </c>
      <c r="B2" s="28">
        <v>160</v>
      </c>
      <c r="C2" s="28">
        <v>20</v>
      </c>
    </row>
    <row r="3" spans="1:3" x14ac:dyDescent="0.25">
      <c r="A3" s="28" t="s">
        <v>21</v>
      </c>
      <c r="B3" s="28">
        <v>57</v>
      </c>
      <c r="C3" s="28">
        <v>6</v>
      </c>
    </row>
    <row r="4" spans="1:3" x14ac:dyDescent="0.25">
      <c r="A4" s="28" t="s">
        <v>22</v>
      </c>
      <c r="B4" s="28">
        <v>22</v>
      </c>
      <c r="C4" s="28">
        <v>7</v>
      </c>
    </row>
    <row r="5" spans="1:3" x14ac:dyDescent="0.25">
      <c r="A5" s="28" t="s">
        <v>23</v>
      </c>
      <c r="B5" s="28">
        <v>20</v>
      </c>
      <c r="C5" s="28">
        <v>5</v>
      </c>
    </row>
    <row r="6" spans="1:3" x14ac:dyDescent="0.25">
      <c r="A6" s="28" t="s">
        <v>61</v>
      </c>
      <c r="B6" s="28">
        <v>24</v>
      </c>
      <c r="C6" s="28">
        <v>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Georgia by municipality</vt:lpstr>
      <vt:lpstr>OECD</vt:lpstr>
      <vt:lpstr>Beds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Ketevan Goginashvili</cp:lastModifiedBy>
  <dcterms:created xsi:type="dcterms:W3CDTF">2019-01-15T08:47:58Z</dcterms:created>
  <dcterms:modified xsi:type="dcterms:W3CDTF">2019-04-05T12:16:51Z</dcterms:modified>
</cp:coreProperties>
</file>