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melikidze\Desktop\ეკა 2019\"/>
    </mc:Choice>
  </mc:AlternateContent>
  <bookViews>
    <workbookView xWindow="0" yWindow="0" windowWidth="20490" windowHeight="7755"/>
  </bookViews>
  <sheets>
    <sheet name="#1" sheetId="2" r:id="rId1"/>
    <sheet name="#2 " sheetId="3" r:id="rId2"/>
  </sheets>
  <definedNames>
    <definedName name="_xlnm._FilterDatabase" localSheetId="0" hidden="1">'#1'!#REF!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" i="2" l="1"/>
  <c r="K18" i="2"/>
  <c r="Q17" i="2"/>
  <c r="P17" i="2"/>
  <c r="L17" i="2"/>
  <c r="K17" i="2"/>
  <c r="J17" i="2"/>
  <c r="G17" i="2"/>
  <c r="E17" i="2" s="1"/>
  <c r="F17" i="2"/>
  <c r="Q16" i="2"/>
  <c r="P16" i="2"/>
  <c r="L16" i="2"/>
  <c r="J16" i="2" s="1"/>
  <c r="K16" i="2"/>
  <c r="G16" i="2"/>
  <c r="E16" i="2" s="1"/>
  <c r="F16" i="2"/>
  <c r="Q15" i="2"/>
  <c r="O15" i="2"/>
  <c r="G15" i="2"/>
  <c r="E15" i="2" s="1"/>
  <c r="F15" i="2"/>
  <c r="Q14" i="2"/>
  <c r="O14" i="2"/>
  <c r="G14" i="2"/>
  <c r="E14" i="2" s="1"/>
  <c r="F14" i="2"/>
  <c r="Q13" i="2"/>
  <c r="P13" i="2"/>
  <c r="G13" i="2"/>
  <c r="E13" i="2" s="1"/>
  <c r="F13" i="2"/>
  <c r="Q12" i="2"/>
  <c r="O12" i="2" s="1"/>
  <c r="P12" i="2"/>
  <c r="G12" i="2"/>
  <c r="F12" i="2"/>
  <c r="Q11" i="2"/>
  <c r="O11" i="2" s="1"/>
  <c r="P11" i="2"/>
  <c r="L11" i="2"/>
  <c r="K11" i="2"/>
  <c r="J11" i="2"/>
  <c r="G11" i="2"/>
  <c r="F11" i="2"/>
  <c r="E11" i="2"/>
  <c r="Q10" i="2"/>
  <c r="O10" i="2" s="1"/>
  <c r="P10" i="2"/>
  <c r="G10" i="2"/>
  <c r="E10" i="2" s="1"/>
  <c r="F10" i="2"/>
  <c r="Q9" i="2"/>
  <c r="O9" i="2" s="1"/>
  <c r="G9" i="2"/>
  <c r="E9" i="2" s="1"/>
  <c r="F9" i="2"/>
  <c r="Q8" i="2"/>
  <c r="O8" i="2" s="1"/>
  <c r="P8" i="2"/>
  <c r="G8" i="2"/>
  <c r="F8" i="2"/>
  <c r="E8" i="2"/>
  <c r="O7" i="2"/>
  <c r="G7" i="2"/>
  <c r="F7" i="2"/>
  <c r="E7" i="2"/>
  <c r="Q6" i="2"/>
  <c r="O6" i="2" s="1"/>
  <c r="P6" i="2"/>
  <c r="L6" i="2"/>
  <c r="J6" i="2" s="1"/>
  <c r="K6" i="2"/>
  <c r="G6" i="2"/>
  <c r="E6" i="2" s="1"/>
  <c r="F6" i="2"/>
  <c r="Q5" i="2"/>
  <c r="O5" i="2" s="1"/>
  <c r="P5" i="2"/>
  <c r="L5" i="2"/>
  <c r="K5" i="2"/>
  <c r="J5" i="2" s="1"/>
  <c r="G5" i="2"/>
  <c r="E5" i="2" s="1"/>
  <c r="F5" i="2"/>
  <c r="O16" i="2" l="1"/>
  <c r="O17" i="2"/>
  <c r="E12" i="2"/>
  <c r="O13" i="2"/>
  <c r="J18" i="2"/>
</calcChain>
</file>

<file path=xl/sharedStrings.xml><?xml version="1.0" encoding="utf-8"?>
<sst xmlns="http://schemas.openxmlformats.org/spreadsheetml/2006/main" count="80" uniqueCount="30">
  <si>
    <t>პროფილი</t>
  </si>
  <si>
    <t>ცხელება - კოვიდის კლინიკებში დასაქმებულები</t>
  </si>
  <si>
    <t>ექიმი</t>
  </si>
  <si>
    <t>ექთანი</t>
  </si>
  <si>
    <t>უმცროსი ექიმი</t>
  </si>
  <si>
    <t>სულ</t>
  </si>
  <si>
    <t>მხოლოდ აქ</t>
  </si>
  <si>
    <t>ანესთეზიოლოგი</t>
  </si>
  <si>
    <t>გადაუდებელი მედიცინა</t>
  </si>
  <si>
    <t>ეპიდემიოლოგი</t>
  </si>
  <si>
    <t>შინაგანი მედიცინა</t>
  </si>
  <si>
    <t>ინფექციური სნეულება</t>
  </si>
  <si>
    <t>კარდიოლოგი</t>
  </si>
  <si>
    <t>მეან-გინეკოლოგი</t>
  </si>
  <si>
    <t>ნევროლოგი</t>
  </si>
  <si>
    <t>პედიატრი</t>
  </si>
  <si>
    <t>პულმონოლოგი</t>
  </si>
  <si>
    <t>რადიოლოგი</t>
  </si>
  <si>
    <t>რეანიმატოლოგი</t>
  </si>
  <si>
    <t>ქირურგია (ყველა)</t>
  </si>
  <si>
    <t>სხვა</t>
  </si>
  <si>
    <t>სხვა კლინიკებში</t>
  </si>
  <si>
    <t>მათ შორის ცხელების კლინიკებში დუბლირდება</t>
  </si>
  <si>
    <t>ექიმები დუბლირდებიან სპეციალობებში</t>
  </si>
  <si>
    <t>ექიმები არ დუბლირდებიან სპეციალობებში</t>
  </si>
  <si>
    <t>ექთნები დუბლირდებიან სპეციალობებში</t>
  </si>
  <si>
    <t>ექთნები არ დუბლირდებიან სპეციალობებში</t>
  </si>
  <si>
    <t>უმც. ექიმები დუბლირდებიან სპეციალობებში</t>
  </si>
  <si>
    <t>უმც. ექიმები არ დუბლირდებიან სპეციალობებში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</si>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</sst>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A7D00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5"/>
      <color theme="3"/>
      <name val="Calibri"/>
      <family val="2"/>
      <charset val="1"/>
    </font>
    <font>
      <b/>
      <sz val="13"/>
      <color theme="3"/>
      <name val="Calibri"/>
      <family val="2"/>
      <charset val="1"/>
    </font>
    <font>
      <b/>
      <sz val="11"/>
      <color theme="3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theme="3"/>
      <name val="Cambria"/>
      <family val="2"/>
      <charset val="1"/>
    </font>
    <font>
      <sz val="10"/>
      <name val="Arial Cyr"/>
      <charset val="204"/>
    </font>
    <font>
      <sz val="11"/>
      <color theme="1"/>
      <name val="Sylfaen"/>
      <family val="2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b/>
      <sz val="9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2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8" fillId="28" borderId="0" applyNumberFormat="0" applyBorder="0" applyAlignment="0" applyProtection="0"/>
    <xf numFmtId="0" fontId="9" fillId="29" borderId="1" applyNumberFormat="0" applyAlignment="0" applyProtection="0"/>
    <xf numFmtId="0" fontId="5" fillId="30" borderId="2" applyNumberFormat="0" applyAlignment="0" applyProtection="0"/>
    <xf numFmtId="0" fontId="10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1" applyNumberFormat="0" applyAlignment="0" applyProtection="0"/>
    <xf numFmtId="0" fontId="16" fillId="0" borderId="5" applyNumberFormat="0" applyFill="0" applyAlignment="0" applyProtection="0"/>
    <xf numFmtId="0" fontId="17" fillId="32" borderId="0" applyNumberFormat="0" applyBorder="0" applyAlignment="0" applyProtection="0"/>
    <xf numFmtId="0" fontId="2" fillId="2" borderId="1" applyNumberFormat="0" applyFont="0" applyAlignment="0" applyProtection="0"/>
    <xf numFmtId="0" fontId="18" fillId="29" borderId="1" applyNumberFormat="0" applyAlignment="0" applyProtection="0"/>
    <xf numFmtId="0" fontId="19" fillId="0" borderId="0" applyNumberFormat="0" applyFill="0" applyBorder="0" applyAlignment="0" applyProtection="0"/>
    <xf numFmtId="0" fontId="6" fillId="0" borderId="6" applyNumberFormat="0" applyFill="0" applyAlignment="0" applyProtection="0"/>
    <xf numFmtId="0" fontId="7" fillId="0" borderId="0" applyNumberFormat="0" applyFill="0" applyBorder="0" applyAlignment="0" applyProtection="0"/>
    <xf numFmtId="0" fontId="2" fillId="0" borderId="0"/>
    <xf numFmtId="0" fontId="20" fillId="0" borderId="0"/>
    <xf numFmtId="0" fontId="21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4" fillId="0" borderId="0"/>
  </cellStyleXfs>
  <cellXfs count="24">
    <xf numFmtId="0" fontId="0" fillId="0" borderId="0" xfId="0"/>
    <xf numFmtId="4" fontId="0" fillId="0" borderId="0" xfId="0" applyNumberFormat="1"/>
    <xf numFmtId="0" fontId="22" fillId="33" borderId="1" xfId="0" applyFont="1" applyFill="1" applyBorder="1" applyAlignment="1">
      <alignment horizontal="center" vertical="center" wrapText="1"/>
    </xf>
    <xf numFmtId="0" fontId="22" fillId="15" borderId="1" xfId="0" applyFont="1" applyFill="1" applyBorder="1" applyAlignment="1">
      <alignment horizontal="center" vertical="center" wrapText="1"/>
    </xf>
    <xf numFmtId="0" fontId="22" fillId="9" borderId="1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 wrapText="1"/>
    </xf>
    <xf numFmtId="0" fontId="25" fillId="34" borderId="1" xfId="0" applyFont="1" applyFill="1" applyBorder="1" applyAlignment="1">
      <alignment horizontal="center" vertical="center" wrapText="1"/>
    </xf>
    <xf numFmtId="0" fontId="22" fillId="34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15" borderId="1" xfId="0" applyFont="1" applyFill="1" applyBorder="1" applyAlignment="1">
      <alignment horizontal="center" vertical="center"/>
    </xf>
    <xf numFmtId="0" fontId="22" fillId="9" borderId="1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2" fillId="33" borderId="1" xfId="0" applyFont="1" applyFill="1" applyBorder="1" applyAlignment="1">
      <alignment horizontal="center" vertical="center" wrapText="1"/>
    </xf>
    <xf numFmtId="0" fontId="25" fillId="14" borderId="7" xfId="0" applyFont="1" applyFill="1" applyBorder="1" applyAlignment="1">
      <alignment horizontal="center" vertical="center" wrapText="1"/>
    </xf>
    <xf numFmtId="0" fontId="25" fillId="14" borderId="8" xfId="0" applyFont="1" applyFill="1" applyBorder="1" applyAlignment="1">
      <alignment horizontal="center" vertical="center" wrapText="1"/>
    </xf>
    <xf numFmtId="0" fontId="22" fillId="15" borderId="1" xfId="0" applyFont="1" applyFill="1" applyBorder="1" applyAlignment="1">
      <alignment horizontal="center" vertical="center" wrapText="1"/>
    </xf>
    <xf numFmtId="0" fontId="25" fillId="34" borderId="9" xfId="0" applyFont="1" applyFill="1" applyBorder="1" applyAlignment="1">
      <alignment horizontal="center" vertical="center" wrapText="1"/>
    </xf>
    <xf numFmtId="0" fontId="25" fillId="34" borderId="10" xfId="0" applyFont="1" applyFill="1" applyBorder="1" applyAlignment="1">
      <alignment horizontal="center" vertical="center" wrapText="1"/>
    </xf>
    <xf numFmtId="0" fontId="22" fillId="9" borderId="1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 wrapText="1"/>
    </xf>
  </cellXfs>
  <cellStyles count="49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Hyperlink 2" xfId="46"/>
    <cellStyle name="Input 2" xfId="35"/>
    <cellStyle name="Linked Cell 2" xfId="36"/>
    <cellStyle name="Neutral 2" xfId="37"/>
    <cellStyle name="Normal" xfId="0" builtinId="0"/>
    <cellStyle name="Normal 2" xfId="1"/>
    <cellStyle name="Normal 2 2" xfId="43"/>
    <cellStyle name="Normal 2 3" xfId="47"/>
    <cellStyle name="Normal 4" xfId="44"/>
    <cellStyle name="Normal 4 2" xfId="45"/>
    <cellStyle name="Normal 5" xfId="48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57"/>
  <sheetViews>
    <sheetView tabSelected="1" zoomScale="87" zoomScaleNormal="87" workbookViewId="0">
      <selection activeCell="R3" sqref="R3:S3"/>
    </sheetView>
  </sheetViews>
  <sheetFormatPr defaultRowHeight="15" x14ac:dyDescent="0.25"/>
  <cols>
    <col min="1" max="1" width="15.42578125" customWidth="1"/>
    <col min="2" max="2" width="7.140625" customWidth="1"/>
    <col min="3" max="3" width="7.7109375" customWidth="1"/>
    <col min="4" max="4" width="8" customWidth="1"/>
    <col min="5" max="5" width="5.7109375" bestFit="1" customWidth="1"/>
    <col min="6" max="6" width="12.42578125" customWidth="1"/>
    <col min="8" max="9" width="13.85546875" customWidth="1"/>
    <col min="10" max="10" width="6.85546875" customWidth="1"/>
    <col min="11" max="11" width="12.28515625" customWidth="1"/>
    <col min="12" max="12" width="8.85546875" customWidth="1"/>
    <col min="13" max="13" width="13.85546875" customWidth="1"/>
    <col min="14" max="14" width="15.28515625" customWidth="1"/>
    <col min="15" max="15" width="5.85546875" customWidth="1"/>
    <col min="16" max="16" width="11.7109375" customWidth="1"/>
    <col min="18" max="19" width="14" customWidth="1"/>
  </cols>
  <sheetData>
    <row r="2" spans="1:19" ht="29.25" customHeight="1" x14ac:dyDescent="0.25">
      <c r="A2" s="16" t="s">
        <v>0</v>
      </c>
      <c r="B2" s="16" t="s">
        <v>1</v>
      </c>
      <c r="C2" s="16"/>
      <c r="D2" s="16"/>
      <c r="E2" s="17" t="s">
        <v>21</v>
      </c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24.75" customHeight="1" x14ac:dyDescent="0.25">
      <c r="A3" s="16"/>
      <c r="B3" s="16"/>
      <c r="C3" s="16"/>
      <c r="D3" s="16"/>
      <c r="E3" s="19" t="s">
        <v>2</v>
      </c>
      <c r="F3" s="19"/>
      <c r="G3" s="19"/>
      <c r="H3" s="20"/>
      <c r="I3" s="21"/>
      <c r="J3" s="22" t="s">
        <v>3</v>
      </c>
      <c r="K3" s="22"/>
      <c r="L3" s="22"/>
      <c r="M3" s="20"/>
      <c r="N3" s="21"/>
      <c r="O3" s="23" t="s">
        <v>4</v>
      </c>
      <c r="P3" s="23"/>
      <c r="Q3" s="23"/>
      <c r="R3" s="20"/>
      <c r="S3" s="21"/>
    </row>
    <row r="4" spans="1:19" ht="54" customHeight="1" x14ac:dyDescent="0.25">
      <c r="A4" s="16"/>
      <c r="B4" s="2" t="s">
        <v>2</v>
      </c>
      <c r="C4" s="2" t="s">
        <v>3</v>
      </c>
      <c r="D4" s="2" t="s">
        <v>4</v>
      </c>
      <c r="E4" s="3" t="s">
        <v>5</v>
      </c>
      <c r="F4" s="3" t="s">
        <v>22</v>
      </c>
      <c r="G4" s="3" t="s">
        <v>6</v>
      </c>
      <c r="H4" s="6" t="s">
        <v>23</v>
      </c>
      <c r="I4" s="6" t="s">
        <v>24</v>
      </c>
      <c r="J4" s="4" t="s">
        <v>5</v>
      </c>
      <c r="K4" s="4" t="s">
        <v>22</v>
      </c>
      <c r="L4" s="4" t="s">
        <v>6</v>
      </c>
      <c r="M4" s="6" t="s">
        <v>25</v>
      </c>
      <c r="N4" s="6" t="s">
        <v>26</v>
      </c>
      <c r="O4" s="5" t="s">
        <v>5</v>
      </c>
      <c r="P4" s="5" t="s">
        <v>22</v>
      </c>
      <c r="Q4" s="5" t="s">
        <v>6</v>
      </c>
      <c r="R4" s="6" t="s">
        <v>27</v>
      </c>
      <c r="S4" s="6" t="s">
        <v>28</v>
      </c>
    </row>
    <row r="5" spans="1:19" s="15" customFormat="1" x14ac:dyDescent="0.25">
      <c r="A5" s="8" t="s">
        <v>7</v>
      </c>
      <c r="B5" s="9">
        <v>141</v>
      </c>
      <c r="C5" s="9">
        <v>149</v>
      </c>
      <c r="D5" s="10">
        <v>1</v>
      </c>
      <c r="E5" s="11">
        <f>G5+F5</f>
        <v>331</v>
      </c>
      <c r="F5" s="10">
        <f>H5-I5</f>
        <v>87</v>
      </c>
      <c r="G5" s="12">
        <f t="shared" ref="G5:G17" si="0">I5-B5</f>
        <v>244</v>
      </c>
      <c r="H5" s="7">
        <v>472</v>
      </c>
      <c r="I5" s="7">
        <v>385</v>
      </c>
      <c r="J5" s="10">
        <f>L5+K5</f>
        <v>460</v>
      </c>
      <c r="K5" s="10">
        <f>M5-N5</f>
        <v>39</v>
      </c>
      <c r="L5" s="13">
        <f>N5-C5</f>
        <v>421</v>
      </c>
      <c r="M5" s="7">
        <v>609</v>
      </c>
      <c r="N5" s="7">
        <v>570</v>
      </c>
      <c r="O5" s="10">
        <f>Q5+P5</f>
        <v>40</v>
      </c>
      <c r="P5" s="10">
        <f>R5-S5</f>
        <v>13</v>
      </c>
      <c r="Q5" s="14">
        <f>S5-D5</f>
        <v>27</v>
      </c>
      <c r="R5" s="7">
        <v>41</v>
      </c>
      <c r="S5" s="7">
        <v>28</v>
      </c>
    </row>
    <row r="6" spans="1:19" s="15" customFormat="1" ht="24" x14ac:dyDescent="0.25">
      <c r="A6" s="8" t="s">
        <v>8</v>
      </c>
      <c r="B6" s="9">
        <v>142</v>
      </c>
      <c r="C6" s="9">
        <v>344</v>
      </c>
      <c r="D6" s="10">
        <v>121</v>
      </c>
      <c r="E6" s="11">
        <f t="shared" ref="E6:E17" si="1">G6+F6</f>
        <v>276</v>
      </c>
      <c r="F6" s="10">
        <f t="shared" ref="F6:F17" si="2">H6-I6</f>
        <v>64</v>
      </c>
      <c r="G6" s="12">
        <f t="shared" si="0"/>
        <v>212</v>
      </c>
      <c r="H6" s="7">
        <v>418</v>
      </c>
      <c r="I6" s="7">
        <v>354</v>
      </c>
      <c r="J6" s="10">
        <f t="shared" ref="J6:J18" si="3">L6+K6</f>
        <v>659</v>
      </c>
      <c r="K6" s="10">
        <f>M6-N6</f>
        <v>62</v>
      </c>
      <c r="L6" s="13">
        <f>N6-C6</f>
        <v>597</v>
      </c>
      <c r="M6" s="7">
        <v>1003</v>
      </c>
      <c r="N6" s="7">
        <v>941</v>
      </c>
      <c r="O6" s="10">
        <f t="shared" ref="O6:O17" si="4">Q6+P6</f>
        <v>187</v>
      </c>
      <c r="P6" s="10">
        <f t="shared" ref="P6:P17" si="5">R6-S6</f>
        <v>28</v>
      </c>
      <c r="Q6" s="14">
        <f>S6-D6</f>
        <v>159</v>
      </c>
      <c r="R6" s="7">
        <v>308</v>
      </c>
      <c r="S6" s="7">
        <v>280</v>
      </c>
    </row>
    <row r="7" spans="1:19" s="15" customFormat="1" x14ac:dyDescent="0.25">
      <c r="A7" s="8" t="s">
        <v>9</v>
      </c>
      <c r="B7" s="9">
        <v>45</v>
      </c>
      <c r="C7" s="9"/>
      <c r="D7" s="10"/>
      <c r="E7" s="11">
        <f t="shared" si="1"/>
        <v>83</v>
      </c>
      <c r="F7" s="10">
        <f t="shared" si="2"/>
        <v>0</v>
      </c>
      <c r="G7" s="12">
        <f t="shared" si="0"/>
        <v>83</v>
      </c>
      <c r="H7" s="7">
        <v>128</v>
      </c>
      <c r="I7" s="7">
        <v>128</v>
      </c>
      <c r="J7" s="10"/>
      <c r="K7" s="10"/>
      <c r="L7" s="13"/>
      <c r="M7" s="7" t="s">
        <v>29</v>
      </c>
      <c r="N7" s="7" t="s">
        <v>29</v>
      </c>
      <c r="O7" s="10">
        <f t="shared" si="4"/>
        <v>0</v>
      </c>
      <c r="P7" s="10"/>
      <c r="Q7" s="14"/>
      <c r="R7" s="7" t="s">
        <v>29</v>
      </c>
      <c r="S7" s="7" t="s">
        <v>29</v>
      </c>
    </row>
    <row r="8" spans="1:19" s="15" customFormat="1" x14ac:dyDescent="0.25">
      <c r="A8" s="8" t="s">
        <v>10</v>
      </c>
      <c r="B8" s="9">
        <v>458</v>
      </c>
      <c r="C8" s="2"/>
      <c r="D8" s="10">
        <v>67</v>
      </c>
      <c r="E8" s="11">
        <f t="shared" si="1"/>
        <v>1659</v>
      </c>
      <c r="F8" s="10">
        <f t="shared" si="2"/>
        <v>150</v>
      </c>
      <c r="G8" s="12">
        <f t="shared" si="0"/>
        <v>1509</v>
      </c>
      <c r="H8" s="7">
        <v>2117</v>
      </c>
      <c r="I8" s="7">
        <v>1967</v>
      </c>
      <c r="J8" s="10"/>
      <c r="K8" s="10"/>
      <c r="L8" s="13"/>
      <c r="M8" s="7" t="s">
        <v>29</v>
      </c>
      <c r="N8" s="7" t="s">
        <v>29</v>
      </c>
      <c r="O8" s="10">
        <f t="shared" si="4"/>
        <v>199</v>
      </c>
      <c r="P8" s="10">
        <f t="shared" si="5"/>
        <v>46</v>
      </c>
      <c r="Q8" s="14">
        <f t="shared" ref="Q8:Q17" si="6">S8-D8</f>
        <v>153</v>
      </c>
      <c r="R8" s="7">
        <v>266</v>
      </c>
      <c r="S8" s="7">
        <v>220</v>
      </c>
    </row>
    <row r="9" spans="1:19" s="15" customFormat="1" ht="24" x14ac:dyDescent="0.25">
      <c r="A9" s="8" t="s">
        <v>11</v>
      </c>
      <c r="B9" s="9">
        <v>196</v>
      </c>
      <c r="C9" s="2"/>
      <c r="D9" s="10">
        <v>9</v>
      </c>
      <c r="E9" s="11">
        <f t="shared" si="1"/>
        <v>69</v>
      </c>
      <c r="F9" s="10">
        <f t="shared" si="2"/>
        <v>9</v>
      </c>
      <c r="G9" s="12">
        <f t="shared" si="0"/>
        <v>60</v>
      </c>
      <c r="H9" s="7">
        <v>265</v>
      </c>
      <c r="I9" s="7">
        <v>256</v>
      </c>
      <c r="J9" s="10"/>
      <c r="K9" s="10"/>
      <c r="L9" s="13"/>
      <c r="M9" s="7" t="s">
        <v>29</v>
      </c>
      <c r="N9" s="7" t="s">
        <v>29</v>
      </c>
      <c r="O9" s="10">
        <f t="shared" si="4"/>
        <v>2</v>
      </c>
      <c r="P9" s="10"/>
      <c r="Q9" s="14">
        <f t="shared" si="6"/>
        <v>2</v>
      </c>
      <c r="R9" s="7">
        <v>11</v>
      </c>
      <c r="S9" s="7">
        <v>11</v>
      </c>
    </row>
    <row r="10" spans="1:19" s="15" customFormat="1" x14ac:dyDescent="0.25">
      <c r="A10" s="8" t="s">
        <v>12</v>
      </c>
      <c r="B10" s="9">
        <v>236</v>
      </c>
      <c r="C10" s="2"/>
      <c r="D10" s="10">
        <v>57</v>
      </c>
      <c r="E10" s="11">
        <f t="shared" si="1"/>
        <v>592</v>
      </c>
      <c r="F10" s="10">
        <f t="shared" si="2"/>
        <v>49</v>
      </c>
      <c r="G10" s="12">
        <f t="shared" si="0"/>
        <v>543</v>
      </c>
      <c r="H10" s="7">
        <v>828</v>
      </c>
      <c r="I10" s="7">
        <v>779</v>
      </c>
      <c r="J10" s="10"/>
      <c r="K10" s="10"/>
      <c r="L10" s="13"/>
      <c r="M10" s="7" t="s">
        <v>29</v>
      </c>
      <c r="N10" s="7" t="s">
        <v>29</v>
      </c>
      <c r="O10" s="10">
        <f t="shared" si="4"/>
        <v>63</v>
      </c>
      <c r="P10" s="10">
        <f t="shared" si="5"/>
        <v>10</v>
      </c>
      <c r="Q10" s="14">
        <f t="shared" si="6"/>
        <v>53</v>
      </c>
      <c r="R10" s="7">
        <v>120</v>
      </c>
      <c r="S10" s="7">
        <v>110</v>
      </c>
    </row>
    <row r="11" spans="1:19" s="15" customFormat="1" x14ac:dyDescent="0.25">
      <c r="A11" s="8" t="s">
        <v>13</v>
      </c>
      <c r="B11" s="9">
        <v>144</v>
      </c>
      <c r="C11" s="9">
        <v>34</v>
      </c>
      <c r="D11" s="10">
        <v>6</v>
      </c>
      <c r="E11" s="11">
        <f t="shared" si="1"/>
        <v>857</v>
      </c>
      <c r="F11" s="10">
        <f t="shared" si="2"/>
        <v>18</v>
      </c>
      <c r="G11" s="12">
        <f t="shared" si="0"/>
        <v>839</v>
      </c>
      <c r="H11" s="7">
        <v>1001</v>
      </c>
      <c r="I11" s="7">
        <v>983</v>
      </c>
      <c r="J11" s="10">
        <f t="shared" si="3"/>
        <v>304</v>
      </c>
      <c r="K11" s="10">
        <f>M11-N11</f>
        <v>11</v>
      </c>
      <c r="L11" s="13">
        <f>N11-C11</f>
        <v>293</v>
      </c>
      <c r="M11" s="7">
        <v>338</v>
      </c>
      <c r="N11" s="7">
        <v>327</v>
      </c>
      <c r="O11" s="10">
        <f t="shared" si="4"/>
        <v>27</v>
      </c>
      <c r="P11" s="10">
        <f t="shared" si="5"/>
        <v>1</v>
      </c>
      <c r="Q11" s="14">
        <f t="shared" si="6"/>
        <v>26</v>
      </c>
      <c r="R11" s="7">
        <v>33</v>
      </c>
      <c r="S11" s="7">
        <v>32</v>
      </c>
    </row>
    <row r="12" spans="1:19" s="15" customFormat="1" x14ac:dyDescent="0.25">
      <c r="A12" s="8" t="s">
        <v>14</v>
      </c>
      <c r="B12" s="9">
        <v>122</v>
      </c>
      <c r="C12" s="2"/>
      <c r="D12" s="10">
        <v>16</v>
      </c>
      <c r="E12" s="11">
        <f t="shared" si="1"/>
        <v>353</v>
      </c>
      <c r="F12" s="10">
        <f t="shared" si="2"/>
        <v>20</v>
      </c>
      <c r="G12" s="12">
        <f t="shared" si="0"/>
        <v>333</v>
      </c>
      <c r="H12" s="7">
        <v>475</v>
      </c>
      <c r="I12" s="7">
        <v>455</v>
      </c>
      <c r="J12" s="10"/>
      <c r="K12" s="10"/>
      <c r="L12" s="13"/>
      <c r="M12" s="7"/>
      <c r="N12" s="7"/>
      <c r="O12" s="10">
        <f t="shared" si="4"/>
        <v>12</v>
      </c>
      <c r="P12" s="10">
        <f t="shared" si="5"/>
        <v>5</v>
      </c>
      <c r="Q12" s="14">
        <f t="shared" si="6"/>
        <v>7</v>
      </c>
      <c r="R12" s="7">
        <v>28</v>
      </c>
      <c r="S12" s="7">
        <v>23</v>
      </c>
    </row>
    <row r="13" spans="1:19" s="15" customFormat="1" x14ac:dyDescent="0.25">
      <c r="A13" s="8" t="s">
        <v>15</v>
      </c>
      <c r="B13" s="9">
        <v>167</v>
      </c>
      <c r="C13" s="2"/>
      <c r="D13" s="10">
        <v>1</v>
      </c>
      <c r="E13" s="11">
        <f t="shared" si="1"/>
        <v>688</v>
      </c>
      <c r="F13" s="10">
        <f t="shared" si="2"/>
        <v>45</v>
      </c>
      <c r="G13" s="12">
        <f t="shared" si="0"/>
        <v>643</v>
      </c>
      <c r="H13" s="7">
        <v>855</v>
      </c>
      <c r="I13" s="7">
        <v>810</v>
      </c>
      <c r="J13" s="10"/>
      <c r="K13" s="10"/>
      <c r="L13" s="13"/>
      <c r="M13" s="7"/>
      <c r="N13" s="7"/>
      <c r="O13" s="10">
        <f t="shared" si="4"/>
        <v>44</v>
      </c>
      <c r="P13" s="10">
        <f t="shared" si="5"/>
        <v>9</v>
      </c>
      <c r="Q13" s="14">
        <f t="shared" si="6"/>
        <v>35</v>
      </c>
      <c r="R13" s="7">
        <v>45</v>
      </c>
      <c r="S13" s="7">
        <v>36</v>
      </c>
    </row>
    <row r="14" spans="1:19" s="15" customFormat="1" x14ac:dyDescent="0.25">
      <c r="A14" s="8" t="s">
        <v>16</v>
      </c>
      <c r="B14" s="9">
        <v>62</v>
      </c>
      <c r="C14" s="2"/>
      <c r="D14" s="10"/>
      <c r="E14" s="11">
        <f t="shared" si="1"/>
        <v>66</v>
      </c>
      <c r="F14" s="10">
        <f t="shared" si="2"/>
        <v>4</v>
      </c>
      <c r="G14" s="12">
        <f t="shared" si="0"/>
        <v>62</v>
      </c>
      <c r="H14" s="7">
        <v>128</v>
      </c>
      <c r="I14" s="7">
        <v>124</v>
      </c>
      <c r="J14" s="10"/>
      <c r="K14" s="10"/>
      <c r="L14" s="13"/>
      <c r="M14" s="7"/>
      <c r="N14" s="7"/>
      <c r="O14" s="10">
        <f t="shared" si="4"/>
        <v>1</v>
      </c>
      <c r="P14" s="10"/>
      <c r="Q14" s="14">
        <f t="shared" si="6"/>
        <v>1</v>
      </c>
      <c r="R14" s="7">
        <v>1</v>
      </c>
      <c r="S14" s="7">
        <v>1</v>
      </c>
    </row>
    <row r="15" spans="1:19" s="15" customFormat="1" x14ac:dyDescent="0.25">
      <c r="A15" s="8" t="s">
        <v>17</v>
      </c>
      <c r="B15" s="9">
        <v>314</v>
      </c>
      <c r="C15" s="9"/>
      <c r="D15" s="10">
        <v>5</v>
      </c>
      <c r="E15" s="11">
        <f t="shared" si="1"/>
        <v>576</v>
      </c>
      <c r="F15" s="10">
        <f t="shared" si="2"/>
        <v>37</v>
      </c>
      <c r="G15" s="12">
        <f t="shared" si="0"/>
        <v>539</v>
      </c>
      <c r="H15" s="7">
        <v>890</v>
      </c>
      <c r="I15" s="7">
        <v>853</v>
      </c>
      <c r="J15" s="10"/>
      <c r="K15" s="10"/>
      <c r="L15" s="13"/>
      <c r="M15" s="7"/>
      <c r="N15" s="7"/>
      <c r="O15" s="10">
        <f t="shared" si="4"/>
        <v>19</v>
      </c>
      <c r="P15" s="10"/>
      <c r="Q15" s="14">
        <f t="shared" si="6"/>
        <v>19</v>
      </c>
      <c r="R15" s="7">
        <v>24</v>
      </c>
      <c r="S15" s="7">
        <v>24</v>
      </c>
    </row>
    <row r="16" spans="1:19" s="15" customFormat="1" x14ac:dyDescent="0.25">
      <c r="A16" s="8" t="s">
        <v>18</v>
      </c>
      <c r="B16" s="9">
        <v>221</v>
      </c>
      <c r="C16" s="9">
        <v>410</v>
      </c>
      <c r="D16" s="10">
        <v>127</v>
      </c>
      <c r="E16" s="11">
        <f t="shared" si="1"/>
        <v>427</v>
      </c>
      <c r="F16" s="10">
        <f t="shared" si="2"/>
        <v>160</v>
      </c>
      <c r="G16" s="12">
        <f t="shared" si="0"/>
        <v>267</v>
      </c>
      <c r="H16" s="7">
        <v>648</v>
      </c>
      <c r="I16" s="7">
        <v>488</v>
      </c>
      <c r="J16" s="10">
        <f t="shared" si="3"/>
        <v>1280</v>
      </c>
      <c r="K16" s="10">
        <f>M16-N16</f>
        <v>110</v>
      </c>
      <c r="L16" s="13">
        <f>N16-C16</f>
        <v>1170</v>
      </c>
      <c r="M16" s="7">
        <v>1690</v>
      </c>
      <c r="N16" s="7">
        <v>1580</v>
      </c>
      <c r="O16" s="10">
        <f t="shared" si="4"/>
        <v>169</v>
      </c>
      <c r="P16" s="10">
        <f t="shared" si="5"/>
        <v>27</v>
      </c>
      <c r="Q16" s="14">
        <f t="shared" si="6"/>
        <v>142</v>
      </c>
      <c r="R16" s="7">
        <v>296</v>
      </c>
      <c r="S16" s="7">
        <v>269</v>
      </c>
    </row>
    <row r="17" spans="1:19" s="15" customFormat="1" x14ac:dyDescent="0.25">
      <c r="A17" s="8" t="s">
        <v>19</v>
      </c>
      <c r="B17" s="9">
        <v>781</v>
      </c>
      <c r="C17" s="9">
        <v>224</v>
      </c>
      <c r="D17" s="10">
        <v>124</v>
      </c>
      <c r="E17" s="11">
        <f t="shared" si="1"/>
        <v>1359</v>
      </c>
      <c r="F17" s="10">
        <f t="shared" si="2"/>
        <v>87</v>
      </c>
      <c r="G17" s="12">
        <f t="shared" si="0"/>
        <v>1272</v>
      </c>
      <c r="H17" s="7">
        <v>2140</v>
      </c>
      <c r="I17" s="7">
        <v>2053</v>
      </c>
      <c r="J17" s="10">
        <f t="shared" si="3"/>
        <v>607</v>
      </c>
      <c r="K17" s="10">
        <f>M17-N17</f>
        <v>47</v>
      </c>
      <c r="L17" s="13">
        <f>N17-C17</f>
        <v>560</v>
      </c>
      <c r="M17" s="7">
        <v>831</v>
      </c>
      <c r="N17" s="7">
        <v>784</v>
      </c>
      <c r="O17" s="10">
        <f t="shared" si="4"/>
        <v>237</v>
      </c>
      <c r="P17" s="10">
        <f t="shared" si="5"/>
        <v>10</v>
      </c>
      <c r="Q17" s="14">
        <f t="shared" si="6"/>
        <v>227</v>
      </c>
      <c r="R17" s="7">
        <v>361</v>
      </c>
      <c r="S17" s="7">
        <v>351</v>
      </c>
    </row>
    <row r="18" spans="1:19" s="15" customFormat="1" x14ac:dyDescent="0.25">
      <c r="A18" s="9" t="s">
        <v>20</v>
      </c>
      <c r="B18" s="9"/>
      <c r="C18" s="2">
        <v>2025</v>
      </c>
      <c r="D18" s="10"/>
      <c r="E18" s="10"/>
      <c r="F18" s="10"/>
      <c r="G18" s="10"/>
      <c r="H18" s="11"/>
      <c r="I18" s="11"/>
      <c r="J18" s="10">
        <f t="shared" si="3"/>
        <v>5616</v>
      </c>
      <c r="K18" s="10">
        <f>M18-N18</f>
        <v>204</v>
      </c>
      <c r="L18" s="13">
        <f>N18-C18</f>
        <v>5412</v>
      </c>
      <c r="M18" s="7">
        <v>7641</v>
      </c>
      <c r="N18" s="7">
        <v>7437</v>
      </c>
      <c r="O18" s="10"/>
      <c r="P18" s="10"/>
      <c r="Q18" s="10"/>
      <c r="R18" s="10"/>
      <c r="S18" s="10"/>
    </row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spans="2:2" ht="15" customHeight="1" x14ac:dyDescent="0.25"/>
    <row r="98" spans="2:2" ht="15" customHeight="1" x14ac:dyDescent="0.25"/>
    <row r="99" spans="2:2" ht="15" customHeight="1" x14ac:dyDescent="0.25"/>
    <row r="100" spans="2:2" ht="15" customHeight="1" x14ac:dyDescent="0.25"/>
    <row r="101" spans="2:2" ht="15" customHeight="1" x14ac:dyDescent="0.25"/>
    <row r="102" spans="2:2" ht="15" customHeight="1" x14ac:dyDescent="0.25"/>
    <row r="103" spans="2:2" ht="15" customHeight="1" x14ac:dyDescent="0.25"/>
    <row r="104" spans="2:2" ht="15" customHeight="1" x14ac:dyDescent="0.25"/>
    <row r="105" spans="2:2" ht="15" customHeight="1" x14ac:dyDescent="0.25"/>
    <row r="106" spans="2:2" ht="15" customHeight="1" x14ac:dyDescent="0.25"/>
    <row r="107" spans="2:2" ht="15" customHeight="1" x14ac:dyDescent="0.25"/>
    <row r="108" spans="2:2" ht="15" customHeight="1" x14ac:dyDescent="0.25"/>
    <row r="109" spans="2:2" ht="15" customHeight="1" x14ac:dyDescent="0.25"/>
    <row r="110" spans="2:2" ht="15" customHeight="1" x14ac:dyDescent="0.25">
      <c r="B110" s="1"/>
    </row>
    <row r="111" spans="2:2" ht="15" customHeight="1" x14ac:dyDescent="0.25"/>
    <row r="112" spans="2:2" ht="15" customHeight="1" x14ac:dyDescent="0.25"/>
    <row r="156" ht="21" customHeight="1" x14ac:dyDescent="0.25"/>
    <row r="157" ht="27.75" customHeight="1" x14ac:dyDescent="0.25"/>
  </sheetData>
  <mergeCells count="9">
    <mergeCell ref="A2:A4"/>
    <mergeCell ref="B2:D3"/>
    <mergeCell ref="E2:S2"/>
    <mergeCell ref="E3:G3"/>
    <mergeCell ref="H3:I3"/>
    <mergeCell ref="J3:L3"/>
    <mergeCell ref="M3:N3"/>
    <mergeCell ref="O3:Q3"/>
    <mergeCell ref="R3:S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"/>
  <sheetViews>
    <sheetView workbookViewId="0">
      <selection activeCell="O15" sqref="O15"/>
    </sheetView>
  </sheetViews>
  <sheetFormatPr defaultRowHeight="15" x14ac:dyDescent="0.25"/>
  <cols>
    <col min="1" max="1" width="18.28515625" customWidth="1"/>
    <col min="4" max="4" width="10.7109375" customWidth="1"/>
    <col min="6" max="6" width="16.140625" customWidth="1"/>
    <col min="7" max="7" width="12.42578125" customWidth="1"/>
    <col min="9" max="9" width="14.28515625" customWidth="1"/>
    <col min="10" max="10" width="11.140625" customWidth="1"/>
    <col min="12" max="12" width="14.7109375" customWidth="1"/>
    <col min="13" max="13" width="12.85546875" customWidth="1"/>
  </cols>
  <sheetData>
    <row r="2" spans="1:13" ht="22.5" customHeight="1" x14ac:dyDescent="0.25">
      <c r="A2" s="16" t="s">
        <v>0</v>
      </c>
      <c r="B2" s="16" t="s">
        <v>1</v>
      </c>
      <c r="C2" s="16"/>
      <c r="D2" s="16"/>
      <c r="E2" s="17" t="s">
        <v>21</v>
      </c>
      <c r="F2" s="18"/>
      <c r="G2" s="18"/>
      <c r="H2" s="18"/>
      <c r="I2" s="18"/>
      <c r="J2" s="18"/>
      <c r="K2" s="18"/>
      <c r="L2" s="18"/>
      <c r="M2" s="18"/>
    </row>
    <row r="3" spans="1:13" ht="16.5" customHeight="1" x14ac:dyDescent="0.25">
      <c r="A3" s="16"/>
      <c r="B3" s="16"/>
      <c r="C3" s="16"/>
      <c r="D3" s="16"/>
      <c r="E3" s="19" t="s">
        <v>2</v>
      </c>
      <c r="F3" s="19"/>
      <c r="G3" s="19"/>
      <c r="H3" s="22" t="s">
        <v>3</v>
      </c>
      <c r="I3" s="22"/>
      <c r="J3" s="22"/>
      <c r="K3" s="23" t="s">
        <v>4</v>
      </c>
      <c r="L3" s="23"/>
      <c r="M3" s="23"/>
    </row>
    <row r="4" spans="1:13" ht="48.75" customHeight="1" x14ac:dyDescent="0.25">
      <c r="A4" s="16"/>
      <c r="B4" s="2" t="s">
        <v>2</v>
      </c>
      <c r="C4" s="2" t="s">
        <v>3</v>
      </c>
      <c r="D4" s="2" t="s">
        <v>4</v>
      </c>
      <c r="E4" s="3" t="s">
        <v>5</v>
      </c>
      <c r="F4" s="3" t="s">
        <v>22</v>
      </c>
      <c r="G4" s="3" t="s">
        <v>6</v>
      </c>
      <c r="H4" s="4" t="s">
        <v>5</v>
      </c>
      <c r="I4" s="4" t="s">
        <v>22</v>
      </c>
      <c r="J4" s="4" t="s">
        <v>6</v>
      </c>
      <c r="K4" s="5" t="s">
        <v>5</v>
      </c>
      <c r="L4" s="5" t="s">
        <v>22</v>
      </c>
      <c r="M4" s="5" t="s">
        <v>6</v>
      </c>
    </row>
    <row r="5" spans="1:13" x14ac:dyDescent="0.25">
      <c r="A5" s="8" t="s">
        <v>7</v>
      </c>
      <c r="B5" s="9">
        <v>141</v>
      </c>
      <c r="C5" s="9">
        <v>149</v>
      </c>
      <c r="D5" s="10">
        <v>1</v>
      </c>
      <c r="E5" s="11">
        <v>331</v>
      </c>
      <c r="F5" s="10">
        <v>87</v>
      </c>
      <c r="G5" s="12">
        <v>244</v>
      </c>
      <c r="H5" s="10">
        <v>460</v>
      </c>
      <c r="I5" s="10">
        <v>39</v>
      </c>
      <c r="J5" s="13">
        <v>421</v>
      </c>
      <c r="K5" s="10">
        <v>40</v>
      </c>
      <c r="L5" s="10">
        <v>13</v>
      </c>
      <c r="M5" s="14">
        <v>27</v>
      </c>
    </row>
    <row r="6" spans="1:13" ht="24" x14ac:dyDescent="0.25">
      <c r="A6" s="8" t="s">
        <v>8</v>
      </c>
      <c r="B6" s="9">
        <v>142</v>
      </c>
      <c r="C6" s="9">
        <v>344</v>
      </c>
      <c r="D6" s="10">
        <v>121</v>
      </c>
      <c r="E6" s="11">
        <v>276</v>
      </c>
      <c r="F6" s="10">
        <v>64</v>
      </c>
      <c r="G6" s="12">
        <v>212</v>
      </c>
      <c r="H6" s="10">
        <v>659</v>
      </c>
      <c r="I6" s="10">
        <v>62</v>
      </c>
      <c r="J6" s="13">
        <v>597</v>
      </c>
      <c r="K6" s="10">
        <v>187</v>
      </c>
      <c r="L6" s="10">
        <v>28</v>
      </c>
      <c r="M6" s="14">
        <v>159</v>
      </c>
    </row>
    <row r="7" spans="1:13" x14ac:dyDescent="0.25">
      <c r="A7" s="8" t="s">
        <v>9</v>
      </c>
      <c r="B7" s="9">
        <v>45</v>
      </c>
      <c r="C7" s="9"/>
      <c r="D7" s="10"/>
      <c r="E7" s="11">
        <v>83</v>
      </c>
      <c r="F7" s="10">
        <v>0</v>
      </c>
      <c r="G7" s="12">
        <v>83</v>
      </c>
      <c r="H7" s="10"/>
      <c r="I7" s="10"/>
      <c r="J7" s="13"/>
      <c r="K7" s="10">
        <v>0</v>
      </c>
      <c r="L7" s="10"/>
      <c r="M7" s="14"/>
    </row>
    <row r="8" spans="1:13" x14ac:dyDescent="0.25">
      <c r="A8" s="8" t="s">
        <v>10</v>
      </c>
      <c r="B8" s="9">
        <v>458</v>
      </c>
      <c r="C8" s="2"/>
      <c r="D8" s="10">
        <v>67</v>
      </c>
      <c r="E8" s="11">
        <v>1659</v>
      </c>
      <c r="F8" s="10">
        <v>150</v>
      </c>
      <c r="G8" s="12">
        <v>1509</v>
      </c>
      <c r="H8" s="10"/>
      <c r="I8" s="10"/>
      <c r="J8" s="13"/>
      <c r="K8" s="10">
        <v>199</v>
      </c>
      <c r="L8" s="10">
        <v>46</v>
      </c>
      <c r="M8" s="14">
        <v>153</v>
      </c>
    </row>
    <row r="9" spans="1:13" ht="24" x14ac:dyDescent="0.25">
      <c r="A9" s="8" t="s">
        <v>11</v>
      </c>
      <c r="B9" s="9">
        <v>196</v>
      </c>
      <c r="C9" s="2"/>
      <c r="D9" s="10">
        <v>9</v>
      </c>
      <c r="E9" s="11">
        <v>69</v>
      </c>
      <c r="F9" s="10">
        <v>9</v>
      </c>
      <c r="G9" s="12">
        <v>60</v>
      </c>
      <c r="H9" s="10"/>
      <c r="I9" s="10"/>
      <c r="J9" s="13"/>
      <c r="K9" s="10">
        <v>2</v>
      </c>
      <c r="L9" s="10"/>
      <c r="M9" s="14">
        <v>2</v>
      </c>
    </row>
    <row r="10" spans="1:13" x14ac:dyDescent="0.25">
      <c r="A10" s="8" t="s">
        <v>12</v>
      </c>
      <c r="B10" s="9">
        <v>236</v>
      </c>
      <c r="C10" s="2"/>
      <c r="D10" s="10">
        <v>57</v>
      </c>
      <c r="E10" s="11">
        <v>592</v>
      </c>
      <c r="F10" s="10">
        <v>49</v>
      </c>
      <c r="G10" s="12">
        <v>543</v>
      </c>
      <c r="H10" s="10"/>
      <c r="I10" s="10"/>
      <c r="J10" s="13"/>
      <c r="K10" s="10">
        <v>63</v>
      </c>
      <c r="L10" s="10">
        <v>10</v>
      </c>
      <c r="M10" s="14">
        <v>53</v>
      </c>
    </row>
    <row r="11" spans="1:13" x14ac:dyDescent="0.25">
      <c r="A11" s="8" t="s">
        <v>13</v>
      </c>
      <c r="B11" s="9">
        <v>144</v>
      </c>
      <c r="C11" s="9">
        <v>34</v>
      </c>
      <c r="D11" s="10">
        <v>6</v>
      </c>
      <c r="E11" s="11">
        <v>857</v>
      </c>
      <c r="F11" s="10">
        <v>18</v>
      </c>
      <c r="G11" s="12">
        <v>839</v>
      </c>
      <c r="H11" s="10">
        <v>304</v>
      </c>
      <c r="I11" s="10">
        <v>11</v>
      </c>
      <c r="J11" s="13">
        <v>293</v>
      </c>
      <c r="K11" s="10">
        <v>27</v>
      </c>
      <c r="L11" s="10">
        <v>1</v>
      </c>
      <c r="M11" s="14">
        <v>26</v>
      </c>
    </row>
    <row r="12" spans="1:13" x14ac:dyDescent="0.25">
      <c r="A12" s="8" t="s">
        <v>14</v>
      </c>
      <c r="B12" s="9">
        <v>122</v>
      </c>
      <c r="C12" s="2"/>
      <c r="D12" s="10">
        <v>16</v>
      </c>
      <c r="E12" s="11">
        <v>353</v>
      </c>
      <c r="F12" s="10">
        <v>20</v>
      </c>
      <c r="G12" s="12">
        <v>333</v>
      </c>
      <c r="H12" s="10"/>
      <c r="I12" s="10"/>
      <c r="J12" s="13"/>
      <c r="K12" s="10">
        <v>12</v>
      </c>
      <c r="L12" s="10">
        <v>5</v>
      </c>
      <c r="M12" s="14">
        <v>7</v>
      </c>
    </row>
    <row r="13" spans="1:13" x14ac:dyDescent="0.25">
      <c r="A13" s="8" t="s">
        <v>15</v>
      </c>
      <c r="B13" s="9">
        <v>167</v>
      </c>
      <c r="C13" s="2"/>
      <c r="D13" s="10">
        <v>1</v>
      </c>
      <c r="E13" s="11">
        <v>688</v>
      </c>
      <c r="F13" s="10">
        <v>45</v>
      </c>
      <c r="G13" s="12">
        <v>643</v>
      </c>
      <c r="H13" s="10"/>
      <c r="I13" s="10"/>
      <c r="J13" s="13"/>
      <c r="K13" s="10">
        <v>44</v>
      </c>
      <c r="L13" s="10">
        <v>9</v>
      </c>
      <c r="M13" s="14">
        <v>35</v>
      </c>
    </row>
    <row r="14" spans="1:13" x14ac:dyDescent="0.25">
      <c r="A14" s="8" t="s">
        <v>16</v>
      </c>
      <c r="B14" s="9">
        <v>62</v>
      </c>
      <c r="C14" s="2"/>
      <c r="D14" s="10"/>
      <c r="E14" s="11">
        <v>66</v>
      </c>
      <c r="F14" s="10">
        <v>4</v>
      </c>
      <c r="G14" s="12">
        <v>62</v>
      </c>
      <c r="H14" s="10"/>
      <c r="I14" s="10"/>
      <c r="J14" s="13"/>
      <c r="K14" s="10">
        <v>1</v>
      </c>
      <c r="L14" s="10"/>
      <c r="M14" s="14">
        <v>1</v>
      </c>
    </row>
    <row r="15" spans="1:13" x14ac:dyDescent="0.25">
      <c r="A15" s="8" t="s">
        <v>17</v>
      </c>
      <c r="B15" s="9">
        <v>314</v>
      </c>
      <c r="C15" s="9"/>
      <c r="D15" s="10">
        <v>5</v>
      </c>
      <c r="E15" s="11">
        <v>576</v>
      </c>
      <c r="F15" s="10">
        <v>37</v>
      </c>
      <c r="G15" s="12">
        <v>539</v>
      </c>
      <c r="H15" s="10"/>
      <c r="I15" s="10"/>
      <c r="J15" s="13"/>
      <c r="K15" s="10">
        <v>19</v>
      </c>
      <c r="L15" s="10"/>
      <c r="M15" s="14">
        <v>19</v>
      </c>
    </row>
    <row r="16" spans="1:13" x14ac:dyDescent="0.25">
      <c r="A16" s="8" t="s">
        <v>18</v>
      </c>
      <c r="B16" s="9">
        <v>221</v>
      </c>
      <c r="C16" s="9">
        <v>410</v>
      </c>
      <c r="D16" s="10">
        <v>127</v>
      </c>
      <c r="E16" s="11">
        <v>427</v>
      </c>
      <c r="F16" s="10">
        <v>160</v>
      </c>
      <c r="G16" s="12">
        <v>267</v>
      </c>
      <c r="H16" s="10">
        <v>1280</v>
      </c>
      <c r="I16" s="10">
        <v>110</v>
      </c>
      <c r="J16" s="13">
        <v>1170</v>
      </c>
      <c r="K16" s="10">
        <v>169</v>
      </c>
      <c r="L16" s="10">
        <v>27</v>
      </c>
      <c r="M16" s="14">
        <v>142</v>
      </c>
    </row>
    <row r="17" spans="1:13" x14ac:dyDescent="0.25">
      <c r="A17" s="8" t="s">
        <v>19</v>
      </c>
      <c r="B17" s="9">
        <v>781</v>
      </c>
      <c r="C17" s="9">
        <v>224</v>
      </c>
      <c r="D17" s="10">
        <v>124</v>
      </c>
      <c r="E17" s="11">
        <v>1359</v>
      </c>
      <c r="F17" s="10">
        <v>87</v>
      </c>
      <c r="G17" s="12">
        <v>1272</v>
      </c>
      <c r="H17" s="10">
        <v>607</v>
      </c>
      <c r="I17" s="10">
        <v>47</v>
      </c>
      <c r="J17" s="13">
        <v>560</v>
      </c>
      <c r="K17" s="10">
        <v>237</v>
      </c>
      <c r="L17" s="10">
        <v>10</v>
      </c>
      <c r="M17" s="14">
        <v>227</v>
      </c>
    </row>
    <row r="18" spans="1:13" x14ac:dyDescent="0.25">
      <c r="A18" s="9" t="s">
        <v>20</v>
      </c>
      <c r="B18" s="9"/>
      <c r="C18" s="2">
        <v>2025</v>
      </c>
      <c r="D18" s="10"/>
      <c r="E18" s="10"/>
      <c r="F18" s="10"/>
      <c r="G18" s="10"/>
      <c r="H18" s="10">
        <v>5616</v>
      </c>
      <c r="I18" s="10">
        <v>204</v>
      </c>
      <c r="J18" s="13">
        <v>5412</v>
      </c>
      <c r="K18" s="10"/>
      <c r="L18" s="10"/>
      <c r="M18" s="10"/>
    </row>
  </sheetData>
  <mergeCells count="6">
    <mergeCell ref="A2:A4"/>
    <mergeCell ref="B2:D3"/>
    <mergeCell ref="E2:M2"/>
    <mergeCell ref="E3:G3"/>
    <mergeCell ref="H3:J3"/>
    <mergeCell ref="K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#1</vt:lpstr>
      <vt:lpstr>#2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Tamar Melikidze</cp:lastModifiedBy>
  <dcterms:created xsi:type="dcterms:W3CDTF">2019-11-23T12:07:50Z</dcterms:created>
  <dcterms:modified xsi:type="dcterms:W3CDTF">2020-04-18T06:16:25Z</dcterms:modified>
</cp:coreProperties>
</file>