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ORONA\"/>
    </mc:Choice>
  </mc:AlternateContent>
  <bookViews>
    <workbookView xWindow="-60" yWindow="-60" windowWidth="24120" windowHeight="13200" tabRatio="742" activeTab="1"/>
  </bookViews>
  <sheets>
    <sheet name="თარიღების მიხედვით" sheetId="1" r:id="rId1"/>
    <sheet name="დაჯამებული " sheetId="3" r:id="rId2"/>
  </sheets>
  <definedNames>
    <definedName name="_xlnm._FilterDatabase" localSheetId="1" hidden="1">'დაჯამებული '!$A$4:$W$4</definedName>
    <definedName name="_xlnm._FilterDatabase" localSheetId="0" hidden="1">'თარიღების მიხედვით'!$A$2:$HX$2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I10" i="1" l="1"/>
  <c r="II16" i="1"/>
  <c r="II8" i="1"/>
  <c r="II3" i="1" l="1"/>
  <c r="II4" i="1"/>
  <c r="II5" i="1"/>
  <c r="II6" i="1"/>
  <c r="II7" i="1"/>
  <c r="II9" i="1"/>
  <c r="II11" i="1"/>
  <c r="II12" i="1"/>
  <c r="II13" i="1"/>
  <c r="II14" i="1"/>
  <c r="II15" i="1"/>
  <c r="II17" i="1"/>
  <c r="II18" i="1"/>
  <c r="II19" i="1"/>
  <c r="II20" i="1"/>
  <c r="II21" i="1"/>
  <c r="II22" i="1"/>
  <c r="II23" i="1"/>
  <c r="D20" i="1" l="1"/>
  <c r="D13" i="1" l="1"/>
  <c r="D4" i="1" l="1"/>
  <c r="D6" i="1"/>
  <c r="D15" i="1"/>
  <c r="D16" i="1"/>
  <c r="D18" i="1"/>
  <c r="D17" i="1"/>
  <c r="D5" i="1"/>
  <c r="D14" i="1"/>
  <c r="D11" i="1"/>
  <c r="D12" i="1"/>
  <c r="D3" i="1"/>
  <c r="D21" i="1"/>
  <c r="D22" i="1"/>
  <c r="D7" i="1"/>
  <c r="D10" i="1"/>
  <c r="D9" i="1"/>
  <c r="D19" i="1"/>
  <c r="HN23" i="1" l="1"/>
  <c r="D23" i="1" s="1"/>
  <c r="HN8" i="1"/>
  <c r="D8" i="1" l="1"/>
</calcChain>
</file>

<file path=xl/comments1.xml><?xml version="1.0" encoding="utf-8"?>
<comments xmlns="http://schemas.openxmlformats.org/spreadsheetml/2006/main">
  <authors>
    <author>DELL</author>
    <author>Guram Giorgobiani</author>
    <author>misha</author>
  </authors>
  <commentLis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იგივე რაოდენობები ჩვენთან + 600 ხალათი</t>
        </r>
      </text>
    </comment>
    <comment ref="AZ2" authorId="1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D2" authorId="1" shapeId="0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DA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DX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D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G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FA2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HN2" authorId="2" shapeId="0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IE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გადაწყობილია 28-სთვის</t>
        </r>
      </text>
    </comment>
    <comment ref="IF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გადადებულია 28-სთვის</t>
        </r>
      </text>
    </comment>
    <comment ref="CW4" authorId="0" shape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I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CR7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DS7" authorId="0" shape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DX7" authorId="0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DZ7" authorId="1" shapeId="0">
      <text>
        <r>
          <rPr>
            <b/>
            <sz val="8"/>
            <color indexed="81"/>
            <rFont val="Tahoma"/>
            <family val="2"/>
          </rPr>
          <t>Guram Giorgobianiყვითელი</t>
        </r>
        <r>
          <rPr>
            <sz val="8"/>
            <color indexed="81"/>
            <rFont val="Tahoma"/>
            <family val="2"/>
          </rPr>
          <t xml:space="preserve">
3XL</t>
        </r>
      </text>
    </comment>
    <comment ref="EC7" authorId="0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ED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5000 ცალი
გაცემულია 16/04-ში</t>
        </r>
      </text>
    </comment>
    <comment ref="EP7" authorId="0" shape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EQ7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ER7" authorId="0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EV7" authorId="0" shape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EW7" authorId="0" shape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EY7" authorId="0" shape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EZ7" authorId="0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HZ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A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B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H8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J8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Y8" authorId="0" shape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CW8" authorId="0" shape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DH8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მოიტანეს 148 000 გავუგზავნეთ 100 000 ყუთებში აკლდაო 450 ცალი = 9 შეკვრა</t>
        </r>
      </text>
    </comment>
    <comment ref="DU8" authorId="0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J10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L10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DU10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N95 
6420   300
6220   90</t>
        </r>
      </text>
    </comment>
    <comment ref="FW10" authorId="2" shape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ED11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6000 ლიტრი 10000 ნაჩუქარიდან</t>
        </r>
      </text>
    </comment>
    <comment ref="ED1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EK12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 სეპტალი</t>
        </r>
      </text>
    </comment>
    <comment ref="FT12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GB12" authorId="0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IC12" authorId="1" shape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J13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FA15" authorId="0" shape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H15" authorId="2" shape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L15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GR15" authorId="2" shape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EJ16" authorId="0" shape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</t>
        </r>
      </text>
    </comment>
    <comment ref="FG16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FH16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 50 და საგანგრბომ 30 დააბრუნა 16/04-ში</t>
        </r>
      </text>
    </comment>
    <comment ref="HX16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IA16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CM17" authorId="1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DX17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FH17" authorId="1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</t>
        </r>
      </text>
    </comment>
    <comment ref="EJ18" authorId="0" shape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E20" authorId="0" shapeId="0">
      <text>
        <r>
          <rPr>
            <b/>
            <sz val="10"/>
            <color indexed="81"/>
            <rFont val="Tahoma"/>
            <family val="2"/>
            <charset val="204"/>
          </rPr>
          <t>არ წაუღიათ?</t>
        </r>
      </text>
    </comment>
    <comment ref="EF21" authorId="0" shape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HZ21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3400 ქართული და 1600 თხელი (მალიმედი)</t>
        </r>
      </text>
    </comment>
    <comment ref="J2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Z22" authorId="0" shape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Y22" authorId="0" shape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ED22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3000</t>
        </r>
      </text>
    </comment>
    <comment ref="GU22" authorId="0" shape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GY22" authorId="0" shape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J23" authorId="1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AR23" authorId="0" shape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</t>
        </r>
      </text>
    </comment>
    <comment ref="BE23" authorId="0" shape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GU23" authorId="0" shape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IC23" authorId="1" shapeId="0">
      <text>
        <r>
          <rPr>
            <b/>
            <sz val="8"/>
            <color indexed="81"/>
            <rFont val="Tahoma"/>
            <family val="2"/>
            <charset val="204"/>
          </rPr>
          <t>შპს ინსი ვასიკოსთვის</t>
        </r>
      </text>
    </comment>
  </commentList>
</comments>
</file>

<file path=xl/comments2.xml><?xml version="1.0" encoding="utf-8"?>
<comments xmlns="http://schemas.openxmlformats.org/spreadsheetml/2006/main">
  <authors>
    <author>Guram Giorgobiani</author>
    <author>DELL</author>
    <author>misha</author>
  </authors>
  <commentList>
    <comment ref="G21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P21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P22" authorId="1" shape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</t>
        </r>
      </text>
    </comment>
    <comment ref="R22" authorId="1" shape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V43" authorId="1" shape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G4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J4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O51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J6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M6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V6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W64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G66" authorId="1" shape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B67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O67" authorId="1" shape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70" authorId="0" shape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W70" authorId="0" shapeId="0">
      <text>
        <r>
          <rPr>
            <b/>
            <sz val="8"/>
            <color indexed="81"/>
            <rFont val="Tahoma"/>
            <family val="2"/>
            <charset val="204"/>
          </rPr>
          <t>შპს ინსი ვასიკოსთვის</t>
        </r>
      </text>
    </comment>
    <comment ref="B73" authorId="2" shapeId="0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W81" authorId="1" shape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</t>
        </r>
      </text>
    </comment>
    <comment ref="G83" authorId="1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O84" authorId="2" shape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84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 50 და საგანგრბომ 30 დააბრუნა 16/04-ში</t>
        </r>
      </text>
    </comment>
    <comment ref="Q84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ალექსიმ  წაიღო
15/04-ში</t>
        </r>
      </text>
    </comment>
    <comment ref="G90" authorId="1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G91" authorId="1" shape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P9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G107" authorId="1" shape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B108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გადაწყობილია 28-სთვის</t>
        </r>
      </text>
    </comment>
    <comment ref="G120" authorId="1" shape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U122" authorId="1" shape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G129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V131" authorId="1" shape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W131" authorId="1" shape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L137" authorId="1" shapeId="0">
      <text>
        <r>
          <rPr>
            <b/>
            <sz val="9"/>
            <color indexed="81"/>
            <rFont val="Tahoma"/>
            <family val="2"/>
            <charset val="204"/>
          </rPr>
          <t>ჟელე სეპტალი</t>
        </r>
      </text>
    </comment>
    <comment ref="T140" authorId="1" shapeId="0">
      <text>
        <r>
          <rPr>
            <b/>
            <sz val="10"/>
            <color indexed="81"/>
            <rFont val="Tahoma"/>
            <family val="2"/>
            <charset val="204"/>
          </rPr>
          <t>არ წაუღიათ?</t>
        </r>
      </text>
    </comment>
    <comment ref="V146" authorId="1" shape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H148" authorId="1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J148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N95 
6420   300
6220   90</t>
        </r>
      </text>
    </comment>
    <comment ref="G150" authorId="1" shape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G159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U159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3400 ქართული და 1600 თხელი (მალიმედი)</t>
        </r>
      </text>
    </comment>
    <comment ref="B160" authorId="1" shapeId="0">
      <text>
        <r>
          <rPr>
            <b/>
            <sz val="9"/>
            <color indexed="81"/>
            <rFont val="Tahoma"/>
            <family val="2"/>
            <charset val="204"/>
          </rPr>
          <t>იგივე რაოდენობები ჩვენთან + 600 ხალათი</t>
        </r>
      </text>
    </comment>
    <comment ref="H161" authorId="1" shape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B164" authorId="0" shapeId="0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D165" authorId="1" shape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H165" authorId="1" shape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B166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H167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მოიტანეს 148 000 გავუგზავნეთ 100 000 ყუთებში აკლდაო 450 ცალი = 9 შეკვრა</t>
        </r>
      </text>
    </comment>
    <comment ref="B169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G169" authorId="1" shapeId="0">
      <text>
        <r>
          <rPr>
            <b/>
            <sz val="9"/>
            <color indexed="81"/>
            <rFont val="Tahoma"/>
            <family val="2"/>
            <charset val="204"/>
          </rPr>
          <t>DELL: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Q169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B170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G170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5000 ცალი
გაცემულია 16/04-ში</t>
        </r>
      </text>
    </comment>
    <comment ref="K170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6000 ლიტრი 10000 ნაჩუქარიდან</t>
        </r>
      </text>
    </comment>
    <comment ref="L170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V170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  <charset val="204"/>
          </rPr>
          <t>გასაცემია 3000</t>
        </r>
      </text>
    </comment>
    <comment ref="P171" authorId="0" shapeId="0">
      <text>
        <r>
          <rPr>
            <b/>
            <sz val="8"/>
            <color indexed="81"/>
            <rFont val="Tahoma"/>
            <family val="2"/>
          </rPr>
          <t>Guram Giorgobiani: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Q176" authorId="0" shape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J178" authorId="2" shape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L182" authorId="1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O183" authorId="2" shape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B185" authorId="0" shape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W191" authorId="1" shape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G193" authorId="1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L207" authorId="1" shape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G209" authorId="0" shapeId="0">
      <text>
        <r>
          <rPr>
            <b/>
            <sz val="8"/>
            <color indexed="81"/>
            <rFont val="Tahoma"/>
            <family val="2"/>
          </rPr>
          <t>Guram Giorgobianiყვითელი</t>
        </r>
        <r>
          <rPr>
            <sz val="8"/>
            <color indexed="81"/>
            <rFont val="Tahoma"/>
            <family val="2"/>
          </rPr>
          <t xml:space="preserve">
3XL</t>
        </r>
      </text>
    </comment>
    <comment ref="G210" authorId="1" shape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V212" authorId="1" shape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J215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G239" authorId="1" shape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B242" authorId="0" shape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გადადებულია 28-სთვის</t>
        </r>
      </text>
    </comment>
  </commentList>
</comments>
</file>

<file path=xl/sharedStrings.xml><?xml version="1.0" encoding="utf-8"?>
<sst xmlns="http://schemas.openxmlformats.org/spreadsheetml/2006/main" count="1046" uniqueCount="235">
  <si>
    <t>ცალი</t>
  </si>
  <si>
    <t>ლიტ.</t>
  </si>
  <si>
    <t>სპირტი</t>
  </si>
  <si>
    <t>ბახილი</t>
  </si>
  <si>
    <t>ხელთათმანი</t>
  </si>
  <si>
    <t>კომბინეზონი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</si>
  <si>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</si>
  <si>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</si>
  <si>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</si>
  <si>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</si>
  <si>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</si>
  <si>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</si>
  <si>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</si>
  <si>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გორის ჰოსპიტალი</t>
  </si>
  <si>
    <t>რეგიონ ჯანდაცვა ნ.ბოლქვაძე</t>
  </si>
  <si>
    <t>აეროპორტი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</si>
  <si>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</si>
  <si>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</si>
  <si>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</si>
  <si>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</si>
  <si>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</si>
  <si>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</si>
  <si>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</si>
  <si>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</si>
  <si>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</si>
  <si>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</si>
  <si>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</si>
  <si>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</si>
  <si>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</si>
  <si>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</si>
  <si>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</si>
  <si>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</si>
  <si>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</si>
  <si>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</si>
  <si>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</si>
  <si>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</si>
  <si>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</si>
  <si>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</si>
  <si>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</si>
  <si>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</si>
  <si>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</si>
  <si>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</si>
  <si>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</si>
  <si>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</si>
  <si>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</si>
  <si>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</si>
  <si>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</si>
  <si>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</si>
  <si>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</si>
  <si>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</si>
  <si>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</si>
  <si>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</si>
  <si>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</si>
  <si>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</si>
  <si>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</si>
  <si>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</si>
  <si>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</si>
  <si>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</si>
  <si>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</si>
  <si>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</si>
  <si>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</si>
  <si>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</si>
  <si>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</si>
  <si>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</si>
  <si>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</si>
  <si>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</si>
  <si>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</si>
  <si>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</si>
  <si>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</si>
  <si>
    <t>07/04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</si>
  <si>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</si>
  <si>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</si>
  <si>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</si>
  <si>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</si>
  <si>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</si>
  <si>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</si>
  <si>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</si>
  <si>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</si>
  <si>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</si>
  <si>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</si>
  <si>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</si>
  <si>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</si>
  <si>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</si>
  <si>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</si>
  <si>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</si>
  <si>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PR სამმართველო</t>
  </si>
  <si>
    <t>პირველი საუნივერსიტეტო კლინიკა</t>
  </si>
  <si>
    <t>08/04</t>
  </si>
  <si>
    <t>სოფო კილაძე</t>
  </si>
  <si>
    <t>შპს ,,მედემერჯენსი" ბათუმი</t>
  </si>
  <si>
    <t>გვამის ტომარა</t>
  </si>
  <si>
    <t>შიდა ქართლის სახ. რწმუნებული</t>
  </si>
  <si>
    <t>09/04</t>
  </si>
  <si>
    <t xml:space="preserve">კლინილა-ლჯ ქუთაისი </t>
  </si>
  <si>
    <t>ბავშვთა ინფექციური საავად.</t>
  </si>
  <si>
    <t>შპს იმერმედი თერჯოლა</t>
  </si>
  <si>
    <t>10/04</t>
  </si>
  <si>
    <t>ავიაციის დეპ.</t>
  </si>
  <si>
    <t>ლენტეხი (ოჯახის ექიმებისთვის)</t>
  </si>
  <si>
    <t>აჭარა</t>
  </si>
  <si>
    <t>დევნილთა სსიპ-ი</t>
  </si>
  <si>
    <t>11/04</t>
  </si>
  <si>
    <t>იმერეთი</t>
  </si>
  <si>
    <t>გურია</t>
  </si>
  <si>
    <t>სამეგრელო</t>
  </si>
  <si>
    <t>შიდა ქართლი</t>
  </si>
  <si>
    <t>ზუგდიდის ინფექციური საავად.</t>
  </si>
  <si>
    <t>კახეთის საავადმყოფო</t>
  </si>
  <si>
    <t>14/04</t>
  </si>
  <si>
    <t>13/04</t>
  </si>
  <si>
    <t>პირბადე 3-შრიანი ქართული</t>
  </si>
  <si>
    <t>15/04</t>
  </si>
  <si>
    <t>სადეზინფექ. ხსნარი ხელის</t>
  </si>
  <si>
    <t>ნინო მამალაძე ნინო ტალახაძე</t>
  </si>
  <si>
    <t>ბოლნისის ცენტრალური კლინიკა</t>
  </si>
  <si>
    <t>ლაგოდეხის კლინიკა არქიმედე</t>
  </si>
  <si>
    <t>აჭარაში გასაგზავნი</t>
  </si>
  <si>
    <t>ალექსი ჟვანია</t>
  </si>
  <si>
    <t>მცხეთის სამედიცინო ცენტრი</t>
  </si>
  <si>
    <t>რეგიონული ჯანდაცვის ცენტრი ლენტრხი</t>
  </si>
  <si>
    <t>რეგიონული ჯანდაცვის ცენტრი ონი</t>
  </si>
  <si>
    <t>აკ. ვახტანგ ბოჭორიშვილის სახელობის კლინიკა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</si>
  <si>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</si>
  <si>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>ქუთაისის კლინილა ლჯ</t>
  </si>
  <si>
    <t>თბილისის ზღვის კლინიკა</t>
  </si>
  <si>
    <t>ონკოლოგიური საავ.</t>
  </si>
  <si>
    <t>16/04</t>
  </si>
  <si>
    <t>ჯეო ჰოსპიტალი საგარეჯო</t>
  </si>
  <si>
    <t>თელავის რაიონული საავად.</t>
  </si>
  <si>
    <t>კლინიკა ბომონდი ქუთაისი</t>
  </si>
  <si>
    <t>მედალფა ბათუმი</t>
  </si>
  <si>
    <t>თბილისის ზღვის ჰოსპიტალი</t>
  </si>
  <si>
    <t>ინფექციური საავადმყოფო</t>
  </si>
  <si>
    <t>ზუგდიდის ინფექციური საავადმ</t>
  </si>
  <si>
    <t>სწრაფი ტესტი (ევროპული) TBC</t>
  </si>
  <si>
    <t>მე-5 კლინიკური (ფსიქიატრ)</t>
  </si>
  <si>
    <t>სადეზინფექ. ხსნარი ზედაპირის</t>
  </si>
  <si>
    <t>ნინო მამალაძე</t>
  </si>
  <si>
    <t>ფსიქიატრიული (კილაძე) ქუთაისი</t>
  </si>
  <si>
    <t>ფსიქიატრიული (კილაძე) თბილისი</t>
  </si>
  <si>
    <t>საგანგებოსიტუაც. ცენტრი</t>
  </si>
  <si>
    <t>სოციალური მომსახურების სააგენტო</t>
  </si>
  <si>
    <t>სამედიცინო და ფარმაცევტული საქმიანობის რეგულირების სააგენტო</t>
  </si>
  <si>
    <t>დაავადებათა კონტროლისა და საზოგადოებრივი ჯანმრთელობის ცენტრი</t>
  </si>
  <si>
    <t>დაავადებათა კონტროლისა და საზოგადოებრივი ჯანმრთელობის ცენტრი (დასავლეთ საქ.)</t>
  </si>
  <si>
    <t>რეგიონული ჯანდაცვის ცენტრი ჩხობაძის კლინ ქუთაისი</t>
  </si>
  <si>
    <t>თინათინ ხარძიანი</t>
  </si>
  <si>
    <t>სწრაფი ტესტი (ჩინური-სითხით)</t>
  </si>
  <si>
    <t>რუსთავის ფსიქიკ. ჯანმრთ ცენტრი (ელიაშვილი)</t>
  </si>
  <si>
    <t>შრომის ინსპექ.</t>
  </si>
  <si>
    <t>ბავშვთა ინფექციური სავადმყოფო</t>
  </si>
  <si>
    <t xml:space="preserve">თითის საჩხვლეტი </t>
  </si>
  <si>
    <t>პირველი საუნუვერსიტეტო კლინიკა</t>
  </si>
  <si>
    <t>17/04</t>
  </si>
  <si>
    <t>სალიხ აბაშიძის სახ. ინფექციური (ბათუმი)</t>
  </si>
  <si>
    <t>საგანგებო სიტუაციების ცენტრი</t>
  </si>
  <si>
    <t>თბილისის ზღვის გოსპიტალი</t>
  </si>
  <si>
    <t>ამტელი</t>
  </si>
  <si>
    <t>ჯერარსი</t>
  </si>
  <si>
    <t>საპატრიარქო</t>
  </si>
  <si>
    <t>18/04</t>
  </si>
  <si>
    <t>თერმომეტრი უკონტაქტო</t>
  </si>
  <si>
    <t>რესპირატორი N95 FFP1/2/3</t>
  </si>
  <si>
    <t>ვივამედი (ლანცეტი)</t>
  </si>
  <si>
    <t>მიხაილოვი (ზ. უტიაშვილი)</t>
  </si>
  <si>
    <t>სურამის ფსიქიატრიული (ბუზალაძე)</t>
  </si>
  <si>
    <t>ახალციხის კლინიკა იმედი (მარინა ბაიდაური)</t>
  </si>
  <si>
    <t>20/04</t>
  </si>
  <si>
    <t>21/04</t>
  </si>
  <si>
    <t>არქიმედე სენაკი</t>
  </si>
  <si>
    <t>დევნილების სსიპი</t>
  </si>
  <si>
    <t>პირველი კლინიკა (ზაზა ავალიანი)</t>
  </si>
  <si>
    <t>ლაგოდეხი</t>
  </si>
  <si>
    <t>სენაკი</t>
  </si>
  <si>
    <t>გერმანული კლინიკა</t>
  </si>
  <si>
    <t>სამცხე-ჯავახეთი
(ა.ჟვანია)</t>
  </si>
  <si>
    <t>პირველი არხი</t>
  </si>
  <si>
    <t>სამინისტროს თანამშრომლებზე დასარიგებლად</t>
  </si>
  <si>
    <t>გორმედი</t>
  </si>
  <si>
    <t>სახ. კანცელარია (გ.წოწკოლაური)</t>
  </si>
  <si>
    <t>სასაზღვრო პოლიცია</t>
  </si>
  <si>
    <t>რესპუბლიკური</t>
  </si>
  <si>
    <t>რესპუბლიკური
(სასტუმროებისთვის)</t>
  </si>
  <si>
    <t>გ.წოწკოლაური</t>
  </si>
  <si>
    <t xml:space="preserve"> ზ.ტყემალაძე</t>
  </si>
  <si>
    <t>სამედიცინო და ფარმაცევტული საქმიანობის სახ. რეგულირების სააგენტო</t>
  </si>
  <si>
    <t>პირველი საუნივერსიტეტო საავადმყ</t>
  </si>
  <si>
    <t>22/04</t>
  </si>
  <si>
    <t>ტუბერკულოზის ცენტრი (ავალიანი)</t>
  </si>
  <si>
    <t>სასტუმრო ფორტუნა
(გვანცა გასვიანი)</t>
  </si>
  <si>
    <t>გორის სამხედრო გოსპიტალი</t>
  </si>
  <si>
    <t>თანამშრომლებზე, დამლაგებლებზე და დაცვაზე გასაცემად
გიჯა</t>
  </si>
  <si>
    <t>თელავის რაიონული საავად</t>
  </si>
  <si>
    <t>აკ. ბოჭორიშვილის სახ. კლინიკა</t>
  </si>
  <si>
    <t>რეფერალური კლინიკა ბოკერია</t>
  </si>
  <si>
    <t>რუსთავის საავადმყოფო</t>
  </si>
  <si>
    <t>პირველი საუნივერსიტეტო საავადმ.</t>
  </si>
  <si>
    <t>მცხეთის საავადმყოფო</t>
  </si>
  <si>
    <t>23/04</t>
  </si>
  <si>
    <t>აკ ბოჭორიშვილის სახელობის საავადმყ.</t>
  </si>
  <si>
    <t>გლდანის ფსიქიატრიული</t>
  </si>
  <si>
    <t>შპს კლინიკა თიმი</t>
  </si>
  <si>
    <t>თანამშრომლებისთვის დასარიგებლად (ელგუჯა)</t>
  </si>
  <si>
    <t>მცხეთა-მთიანეთის სახ. რწმუნებულის აპარატი</t>
  </si>
  <si>
    <t>24/04</t>
  </si>
  <si>
    <t>დაცვის პოლიციის დეპ.</t>
  </si>
  <si>
    <t>დევნილთა სსიპი</t>
  </si>
  <si>
    <t>ანზორ ჭავჭავაძე</t>
  </si>
  <si>
    <t>აბასთუმნის ფილტვის ცენტრი</t>
  </si>
  <si>
    <t>ბავშვთა ინფექციური</t>
  </si>
  <si>
    <t>ლევან გოგოძე ბოლნისისთვის</t>
  </si>
  <si>
    <t>საგანგებო სიტუაციების სსიპი</t>
  </si>
  <si>
    <t>გვანცა გასვიანი სასტუმრო ფორტუნა</t>
  </si>
  <si>
    <t>25/04</t>
  </si>
  <si>
    <t>ზუგდიდის ინფექციური საავადმყოფო</t>
  </si>
  <si>
    <t>დღის გაცემა</t>
  </si>
  <si>
    <t>ცხელი ხაზი</t>
  </si>
  <si>
    <t>ტურიზმის დეპ</t>
  </si>
  <si>
    <t>ო</t>
  </si>
  <si>
    <t>01/04</t>
  </si>
  <si>
    <t>ნინო ვარდია</t>
  </si>
  <si>
    <t>PR სამმართ</t>
  </si>
  <si>
    <t>იურიდიული</t>
  </si>
  <si>
    <t>ა. ჟვანია</t>
  </si>
  <si>
    <t>თანამშრომლებისთვის გუჯა</t>
  </si>
  <si>
    <t>ნ.ალანია</t>
  </si>
  <si>
    <t>თამარ კაციტაძე   PR</t>
  </si>
  <si>
    <t>რეზო კავლელაშვილი სერგო ხაჭაპურიძე</t>
  </si>
  <si>
    <t>27/04</t>
  </si>
  <si>
    <t>საგანგებო სიტუაციების სსიპ</t>
  </si>
  <si>
    <t>თანამშრომლებზე გასაცემად ელგუჯა</t>
  </si>
  <si>
    <t>რუსთავის ცენტრალური კლინიკა</t>
  </si>
  <si>
    <t xml:space="preserve">ჯერარსი </t>
  </si>
  <si>
    <t>აჭარის ჯანდაცვის სამინისტრო</t>
  </si>
  <si>
    <t>ზ.ტყემალაძე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</si>
</sst>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I30"/>
  <sheetViews>
    <sheetView zoomScale="85" zoomScaleNormal="85" workbookViewId="0">
      <pane xSplit="3" ySplit="2" topLeftCell="HM3" activePane="bottomRight" state="frozen"/>
      <selection pane="topRight" activeCell="D1" sqref="D1"/>
      <selection pane="bottomLeft" activeCell="A3" sqref="A3"/>
      <selection pane="bottomRight" activeCell="ID25" sqref="ID25"/>
    </sheetView>
  </sheetViews>
  <sheetFormatPr defaultRowHeight="15.75" x14ac:dyDescent="0.25"/>
  <cols>
    <col min="1" max="1" width="4.140625" style="1" bestFit="1" customWidth="1"/>
    <col min="2" max="2" width="36.85546875" style="2" bestFit="1" customWidth="1"/>
    <col min="3" max="3" width="6.7109375" style="1" bestFit="1" customWidth="1"/>
    <col min="4" max="4" width="9.28515625" style="1" customWidth="1"/>
    <col min="5" max="5" width="10.140625" style="1" customWidth="1"/>
    <col min="6" max="6" width="10.140625" style="1" bestFit="1" customWidth="1"/>
    <col min="7" max="7" width="8" style="1" customWidth="1"/>
    <col min="8" max="8" width="10" style="1" customWidth="1"/>
    <col min="9" max="9" width="9.28515625" style="1" bestFit="1" customWidth="1"/>
    <col min="10" max="10" width="9.7109375" style="1" bestFit="1" customWidth="1"/>
    <col min="11" max="11" width="10.140625" style="1" bestFit="1" customWidth="1"/>
    <col min="12" max="13" width="9.28515625" style="1" bestFit="1" customWidth="1"/>
    <col min="14" max="14" width="9.28515625" style="1" customWidth="1"/>
    <col min="15" max="15" width="9.28515625" style="1" bestFit="1" customWidth="1"/>
    <col min="16" max="16" width="7" style="1" customWidth="1"/>
    <col min="17" max="20" width="9.28515625" style="1" bestFit="1" customWidth="1"/>
    <col min="21" max="23" width="10.140625" style="1" bestFit="1" customWidth="1"/>
    <col min="24" max="24" width="9.28515625" style="1" bestFit="1" customWidth="1"/>
    <col min="25" max="27" width="9.28515625" style="1" customWidth="1"/>
    <col min="28" max="28" width="9.28515625" style="1" bestFit="1" customWidth="1"/>
    <col min="29" max="29" width="10.140625" style="1" customWidth="1"/>
    <col min="30" max="30" width="9.28515625" style="1" bestFit="1" customWidth="1"/>
    <col min="31" max="36" width="9.28515625" style="1" customWidth="1"/>
    <col min="37" max="38" width="9.28515625" style="1" bestFit="1" customWidth="1"/>
    <col min="39" max="40" width="9.28515625" style="1" customWidth="1"/>
    <col min="41" max="47" width="9.28515625" style="1" bestFit="1" customWidth="1"/>
    <col min="48" max="48" width="10.140625" style="1" bestFit="1" customWidth="1"/>
    <col min="49" max="54" width="9.28515625" style="1" bestFit="1" customWidth="1"/>
    <col min="55" max="55" width="9.85546875" style="1" customWidth="1"/>
    <col min="56" max="56" width="10.140625" style="1" bestFit="1" customWidth="1"/>
    <col min="57" max="65" width="9.28515625" style="1" bestFit="1" customWidth="1"/>
    <col min="66" max="66" width="10.42578125" style="1" customWidth="1"/>
    <col min="67" max="71" width="9.28515625" style="1" bestFit="1" customWidth="1"/>
    <col min="72" max="72" width="11" style="1" customWidth="1"/>
    <col min="73" max="73" width="12.42578125" style="1" customWidth="1"/>
    <col min="74" max="74" width="12" style="1" customWidth="1"/>
    <col min="75" max="75" width="11.85546875" style="1" bestFit="1" customWidth="1"/>
    <col min="76" max="76" width="11.7109375" style="1" customWidth="1"/>
    <col min="77" max="77" width="16.7109375" style="1" customWidth="1"/>
    <col min="78" max="78" width="10.5703125" style="1" customWidth="1"/>
    <col min="79" max="79" width="11.28515625" style="1" customWidth="1"/>
    <col min="80" max="80" width="11.140625" style="1" customWidth="1"/>
    <col min="81" max="81" width="11" style="1" customWidth="1"/>
    <col min="82" max="82" width="10.5703125" style="1" customWidth="1"/>
    <col min="83" max="83" width="12.28515625" style="1" customWidth="1"/>
    <col min="84" max="84" width="12.85546875" style="1" customWidth="1"/>
    <col min="85" max="85" width="10.85546875" style="1" customWidth="1"/>
    <col min="86" max="86" width="10.140625" style="1" customWidth="1"/>
    <col min="87" max="87" width="10.7109375" style="1" customWidth="1"/>
    <col min="88" max="88" width="10.42578125" style="1" customWidth="1"/>
    <col min="89" max="89" width="10.140625" style="1" customWidth="1"/>
    <col min="90" max="90" width="10.7109375" style="1" customWidth="1"/>
    <col min="91" max="91" width="16.42578125" style="1" customWidth="1"/>
    <col min="92" max="92" width="8.42578125" style="1" customWidth="1"/>
    <col min="93" max="93" width="13.140625" style="1" customWidth="1"/>
    <col min="94" max="94" width="9.140625" style="1" customWidth="1"/>
    <col min="95" max="95" width="17.28515625" style="1" customWidth="1"/>
    <col min="96" max="96" width="9.28515625" style="1" bestFit="1" customWidth="1"/>
    <col min="97" max="97" width="20.85546875" style="1" customWidth="1"/>
    <col min="98" max="98" width="9.28515625" style="1" bestFit="1" customWidth="1"/>
    <col min="99" max="99" width="17.28515625" style="1" customWidth="1"/>
    <col min="100" max="106" width="9.28515625" style="1" bestFit="1" customWidth="1"/>
    <col min="107" max="107" width="13.140625" style="1" customWidth="1"/>
    <col min="108" max="111" width="9.28515625" style="1" bestFit="1" customWidth="1"/>
    <col min="112" max="112" width="11.28515625" style="1" bestFit="1" customWidth="1"/>
    <col min="113" max="113" width="9.28515625" style="1" bestFit="1" customWidth="1"/>
    <col min="114" max="114" width="8.42578125" style="1" customWidth="1"/>
    <col min="115" max="115" width="9.28515625" style="1" bestFit="1" customWidth="1"/>
    <col min="116" max="116" width="10.140625" style="1" bestFit="1" customWidth="1"/>
    <col min="117" max="122" width="9.28515625" style="1" bestFit="1" customWidth="1"/>
    <col min="123" max="123" width="8.5703125" style="1" customWidth="1"/>
    <col min="124" max="125" width="9.28515625" style="1" bestFit="1" customWidth="1"/>
    <col min="126" max="126" width="13" style="1" customWidth="1"/>
    <col min="127" max="130" width="9.28515625" style="1" bestFit="1" customWidth="1"/>
    <col min="131" max="131" width="10" style="1" customWidth="1"/>
    <col min="132" max="133" width="9.28515625" style="1" bestFit="1" customWidth="1"/>
    <col min="134" max="134" width="10.140625" style="1" customWidth="1"/>
    <col min="135" max="136" width="9.140625" style="1"/>
    <col min="137" max="138" width="9.7109375" style="1" customWidth="1"/>
    <col min="139" max="142" width="9.140625" style="1"/>
    <col min="143" max="143" width="10" style="1" customWidth="1"/>
    <col min="144" max="144" width="9.140625" style="1"/>
    <col min="145" max="145" width="7.85546875" style="1" customWidth="1"/>
    <col min="146" max="146" width="9.140625" style="1"/>
    <col min="147" max="147" width="10.85546875" style="1" customWidth="1"/>
    <col min="148" max="148" width="9.140625" style="1"/>
    <col min="149" max="149" width="9.7109375" style="1" customWidth="1"/>
    <col min="150" max="158" width="9.140625" style="1"/>
    <col min="159" max="159" width="9.7109375" style="1" customWidth="1"/>
    <col min="160" max="163" width="9.140625" style="1"/>
    <col min="164" max="164" width="9.85546875" style="1" customWidth="1"/>
    <col min="165" max="167" width="9.140625" style="1"/>
    <col min="168" max="168" width="10.7109375" style="1" customWidth="1"/>
    <col min="169" max="187" width="9.140625" style="1"/>
    <col min="188" max="190" width="10.140625" style="1" customWidth="1"/>
    <col min="191" max="192" width="9.140625" style="1"/>
    <col min="193" max="194" width="10.140625" style="1" customWidth="1"/>
    <col min="195" max="219" width="9.140625" style="1"/>
    <col min="220" max="220" width="10.140625" style="1" customWidth="1"/>
    <col min="221" max="221" width="9.140625" style="1"/>
    <col min="222" max="222" width="10.140625" style="1" customWidth="1"/>
    <col min="223" max="224" width="9.140625" style="1"/>
    <col min="225" max="225" width="9.28515625" style="1" customWidth="1"/>
    <col min="226" max="235" width="9.140625" style="1"/>
    <col min="236" max="237" width="9.140625" style="29"/>
    <col min="238" max="238" width="8" style="29" customWidth="1"/>
    <col min="239" max="241" width="8.28515625" style="29" customWidth="1"/>
    <col min="242" max="242" width="9.140625" style="29"/>
    <col min="243" max="243" width="8.5703125" style="1" customWidth="1"/>
    <col min="244" max="244" width="6.140625" style="1" customWidth="1"/>
    <col min="245" max="247" width="5.7109375" style="1" customWidth="1"/>
    <col min="248" max="16384" width="9.140625" style="1"/>
  </cols>
  <sheetData>
    <row r="1" spans="1:243" s="20" customFormat="1" ht="16.5" customHeight="1" x14ac:dyDescent="0.25">
      <c r="A1" s="15"/>
      <c r="B1" s="16"/>
      <c r="C1" s="15"/>
      <c r="D1" s="15"/>
      <c r="E1" s="15" t="s">
        <v>37</v>
      </c>
      <c r="F1" s="15" t="s">
        <v>37</v>
      </c>
      <c r="G1" s="15" t="s">
        <v>37</v>
      </c>
      <c r="H1" s="15" t="s">
        <v>37</v>
      </c>
      <c r="I1" s="15" t="s">
        <v>38</v>
      </c>
      <c r="J1" s="15" t="s">
        <v>38</v>
      </c>
      <c r="K1" s="15" t="s">
        <v>40</v>
      </c>
      <c r="L1" s="15" t="s">
        <v>40</v>
      </c>
      <c r="M1" s="15" t="s">
        <v>40</v>
      </c>
      <c r="N1" s="15" t="s">
        <v>36</v>
      </c>
      <c r="O1" s="15" t="s">
        <v>36</v>
      </c>
      <c r="P1" s="15" t="s">
        <v>36</v>
      </c>
      <c r="Q1" s="15" t="s">
        <v>36</v>
      </c>
      <c r="R1" s="15" t="s">
        <v>36</v>
      </c>
      <c r="S1" s="15" t="s">
        <v>36</v>
      </c>
      <c r="T1" s="15" t="s">
        <v>35</v>
      </c>
      <c r="U1" s="15" t="s">
        <v>33</v>
      </c>
      <c r="V1" s="15" t="s">
        <v>31</v>
      </c>
      <c r="W1" s="15" t="s">
        <v>31</v>
      </c>
      <c r="X1" s="15" t="s">
        <v>31</v>
      </c>
      <c r="Y1" s="15" t="s">
        <v>31</v>
      </c>
      <c r="Z1" s="15" t="s">
        <v>31</v>
      </c>
      <c r="AA1" s="15" t="s">
        <v>31</v>
      </c>
      <c r="AB1" s="15" t="s">
        <v>30</v>
      </c>
      <c r="AC1" s="15" t="s">
        <v>30</v>
      </c>
      <c r="AD1" s="15" t="s">
        <v>30</v>
      </c>
      <c r="AE1" s="15" t="s">
        <v>30</v>
      </c>
      <c r="AF1" s="15" t="s">
        <v>219</v>
      </c>
      <c r="AG1" s="15" t="s">
        <v>219</v>
      </c>
      <c r="AH1" s="15" t="s">
        <v>29</v>
      </c>
      <c r="AI1" s="15" t="s">
        <v>29</v>
      </c>
      <c r="AJ1" s="15" t="s">
        <v>29</v>
      </c>
      <c r="AK1" s="15" t="s">
        <v>29</v>
      </c>
      <c r="AL1" s="15" t="s">
        <v>29</v>
      </c>
      <c r="AM1" s="15" t="s">
        <v>29</v>
      </c>
      <c r="AN1" s="15" t="s">
        <v>29</v>
      </c>
      <c r="AO1" s="15" t="s">
        <v>29</v>
      </c>
      <c r="AP1" s="15" t="s">
        <v>28</v>
      </c>
      <c r="AQ1" s="15" t="s">
        <v>28</v>
      </c>
      <c r="AR1" s="15" t="s">
        <v>28</v>
      </c>
      <c r="AS1" s="17" t="s">
        <v>41</v>
      </c>
      <c r="AT1" s="17" t="s">
        <v>41</v>
      </c>
      <c r="AU1" s="17" t="s">
        <v>41</v>
      </c>
      <c r="AV1" s="17" t="s">
        <v>41</v>
      </c>
      <c r="AW1" s="17" t="s">
        <v>41</v>
      </c>
      <c r="AX1" s="17" t="s">
        <v>41</v>
      </c>
      <c r="AY1" s="17" t="s">
        <v>54</v>
      </c>
      <c r="AZ1" s="17" t="s">
        <v>54</v>
      </c>
      <c r="BA1" s="17" t="s">
        <v>54</v>
      </c>
      <c r="BB1" s="17" t="s">
        <v>54</v>
      </c>
      <c r="BC1" s="17" t="s">
        <v>54</v>
      </c>
      <c r="BD1" s="17" t="s">
        <v>54</v>
      </c>
      <c r="BE1" s="17" t="s">
        <v>53</v>
      </c>
      <c r="BF1" s="17" t="s">
        <v>53</v>
      </c>
      <c r="BG1" s="17" t="s">
        <v>53</v>
      </c>
      <c r="BH1" s="17" t="s">
        <v>53</v>
      </c>
      <c r="BI1" s="17" t="s">
        <v>53</v>
      </c>
      <c r="BJ1" s="17" t="s">
        <v>53</v>
      </c>
      <c r="BK1" s="17" t="s">
        <v>53</v>
      </c>
      <c r="BL1" s="17" t="s">
        <v>53</v>
      </c>
      <c r="BM1" s="17" t="s">
        <v>53</v>
      </c>
      <c r="BN1" s="17" t="s">
        <v>53</v>
      </c>
      <c r="BO1" s="17" t="s">
        <v>53</v>
      </c>
      <c r="BP1" s="17" t="s">
        <v>53</v>
      </c>
      <c r="BQ1" s="17" t="s">
        <v>53</v>
      </c>
      <c r="BR1" s="17" t="s">
        <v>53</v>
      </c>
      <c r="BS1" s="17" t="s">
        <v>53</v>
      </c>
      <c r="BT1" s="17" t="s">
        <v>53</v>
      </c>
      <c r="BU1" s="17" t="s">
        <v>69</v>
      </c>
      <c r="BV1" s="17" t="s">
        <v>69</v>
      </c>
      <c r="BW1" s="17" t="s">
        <v>69</v>
      </c>
      <c r="BX1" s="17" t="s">
        <v>69</v>
      </c>
      <c r="BY1" s="17" t="s">
        <v>69</v>
      </c>
      <c r="BZ1" s="17" t="s">
        <v>69</v>
      </c>
      <c r="CA1" s="17" t="s">
        <v>69</v>
      </c>
      <c r="CB1" s="17" t="s">
        <v>69</v>
      </c>
      <c r="CC1" s="17" t="s">
        <v>69</v>
      </c>
      <c r="CD1" s="17" t="s">
        <v>69</v>
      </c>
      <c r="CE1" s="17" t="s">
        <v>69</v>
      </c>
      <c r="CF1" s="17" t="s">
        <v>69</v>
      </c>
      <c r="CG1" s="17" t="s">
        <v>69</v>
      </c>
      <c r="CH1" s="17" t="s">
        <v>69</v>
      </c>
      <c r="CI1" s="17" t="s">
        <v>69</v>
      </c>
      <c r="CJ1" s="17" t="s">
        <v>69</v>
      </c>
      <c r="CK1" s="17" t="s">
        <v>69</v>
      </c>
      <c r="CL1" s="17" t="s">
        <v>69</v>
      </c>
      <c r="CM1" s="17" t="s">
        <v>69</v>
      </c>
      <c r="CN1" s="17" t="s">
        <v>69</v>
      </c>
      <c r="CO1" s="17" t="s">
        <v>69</v>
      </c>
      <c r="CP1" s="17" t="s">
        <v>69</v>
      </c>
      <c r="CQ1" s="17" t="s">
        <v>69</v>
      </c>
      <c r="CR1" s="17" t="s">
        <v>87</v>
      </c>
      <c r="CS1" s="17" t="s">
        <v>87</v>
      </c>
      <c r="CT1" s="17" t="s">
        <v>87</v>
      </c>
      <c r="CU1" s="17" t="s">
        <v>87</v>
      </c>
      <c r="CV1" s="17" t="s">
        <v>87</v>
      </c>
      <c r="CW1" s="17" t="s">
        <v>87</v>
      </c>
      <c r="CX1" s="17" t="s">
        <v>87</v>
      </c>
      <c r="CY1" s="17" t="s">
        <v>92</v>
      </c>
      <c r="CZ1" s="17" t="s">
        <v>92</v>
      </c>
      <c r="DA1" s="17" t="s">
        <v>92</v>
      </c>
      <c r="DB1" s="17" t="s">
        <v>92</v>
      </c>
      <c r="DC1" s="17" t="s">
        <v>92</v>
      </c>
      <c r="DD1" s="17" t="s">
        <v>92</v>
      </c>
      <c r="DE1" s="17" t="s">
        <v>92</v>
      </c>
      <c r="DF1" s="17" t="s">
        <v>92</v>
      </c>
      <c r="DG1" s="17" t="s">
        <v>96</v>
      </c>
      <c r="DH1" s="17" t="s">
        <v>96</v>
      </c>
      <c r="DI1" s="17" t="s">
        <v>96</v>
      </c>
      <c r="DJ1" s="17" t="s">
        <v>96</v>
      </c>
      <c r="DK1" s="17" t="s">
        <v>96</v>
      </c>
      <c r="DL1" s="17" t="s">
        <v>96</v>
      </c>
      <c r="DM1" s="17" t="s">
        <v>96</v>
      </c>
      <c r="DN1" s="17" t="s">
        <v>101</v>
      </c>
      <c r="DO1" s="17" t="s">
        <v>101</v>
      </c>
      <c r="DP1" s="17" t="s">
        <v>101</v>
      </c>
      <c r="DQ1" s="17" t="s">
        <v>101</v>
      </c>
      <c r="DR1" s="17" t="s">
        <v>101</v>
      </c>
      <c r="DS1" s="17" t="s">
        <v>109</v>
      </c>
      <c r="DT1" s="17" t="s">
        <v>109</v>
      </c>
      <c r="DU1" s="17" t="s">
        <v>109</v>
      </c>
      <c r="DV1" s="17" t="s">
        <v>109</v>
      </c>
      <c r="DW1" s="17" t="s">
        <v>109</v>
      </c>
      <c r="DX1" s="17" t="s">
        <v>109</v>
      </c>
      <c r="DY1" s="17" t="s">
        <v>108</v>
      </c>
      <c r="DZ1" s="17" t="s">
        <v>108</v>
      </c>
      <c r="EA1" s="17" t="s">
        <v>108</v>
      </c>
      <c r="EB1" s="17" t="s">
        <v>108</v>
      </c>
      <c r="EC1" s="17" t="s">
        <v>108</v>
      </c>
      <c r="ED1" s="17" t="s">
        <v>111</v>
      </c>
      <c r="EE1" s="17" t="s">
        <v>111</v>
      </c>
      <c r="EF1" s="17" t="s">
        <v>111</v>
      </c>
      <c r="EG1" s="17" t="s">
        <v>111</v>
      </c>
      <c r="EH1" s="17" t="s">
        <v>111</v>
      </c>
      <c r="EI1" s="17" t="s">
        <v>111</v>
      </c>
      <c r="EJ1" s="17" t="s">
        <v>111</v>
      </c>
      <c r="EK1" s="17" t="s">
        <v>111</v>
      </c>
      <c r="EL1" s="17" t="s">
        <v>111</v>
      </c>
      <c r="EM1" s="17" t="s">
        <v>111</v>
      </c>
      <c r="EN1" s="17" t="s">
        <v>111</v>
      </c>
      <c r="EO1" s="17" t="s">
        <v>111</v>
      </c>
      <c r="EP1" s="17" t="s">
        <v>126</v>
      </c>
      <c r="EQ1" s="17" t="s">
        <v>126</v>
      </c>
      <c r="ER1" s="17" t="s">
        <v>126</v>
      </c>
      <c r="ES1" s="17" t="s">
        <v>126</v>
      </c>
      <c r="ET1" s="17" t="s">
        <v>126</v>
      </c>
      <c r="EU1" s="17" t="s">
        <v>126</v>
      </c>
      <c r="EV1" s="17" t="s">
        <v>126</v>
      </c>
      <c r="EW1" s="17" t="s">
        <v>126</v>
      </c>
      <c r="EX1" s="17" t="s">
        <v>126</v>
      </c>
      <c r="EY1" s="17" t="s">
        <v>126</v>
      </c>
      <c r="EZ1" s="17" t="s">
        <v>126</v>
      </c>
      <c r="FA1" s="17" t="s">
        <v>126</v>
      </c>
      <c r="FB1" s="17" t="s">
        <v>126</v>
      </c>
      <c r="FC1" s="17" t="s">
        <v>126</v>
      </c>
      <c r="FD1" s="17" t="s">
        <v>126</v>
      </c>
      <c r="FE1" s="17" t="s">
        <v>126</v>
      </c>
      <c r="FF1" s="17" t="s">
        <v>126</v>
      </c>
      <c r="FG1" s="17" t="s">
        <v>126</v>
      </c>
      <c r="FH1" s="17" t="s">
        <v>126</v>
      </c>
      <c r="FI1" s="17" t="s">
        <v>126</v>
      </c>
      <c r="FJ1" s="17" t="s">
        <v>126</v>
      </c>
      <c r="FK1" s="17" t="s">
        <v>126</v>
      </c>
      <c r="FL1" s="17" t="s">
        <v>126</v>
      </c>
      <c r="FM1" s="17" t="s">
        <v>126</v>
      </c>
      <c r="FN1" s="17" t="s">
        <v>153</v>
      </c>
      <c r="FO1" s="17" t="s">
        <v>153</v>
      </c>
      <c r="FP1" s="17" t="s">
        <v>153</v>
      </c>
      <c r="FQ1" s="17" t="s">
        <v>153</v>
      </c>
      <c r="FR1" s="17" t="s">
        <v>153</v>
      </c>
      <c r="FS1" s="17" t="s">
        <v>153</v>
      </c>
      <c r="FT1" s="17" t="s">
        <v>153</v>
      </c>
      <c r="FU1" s="17" t="s">
        <v>160</v>
      </c>
      <c r="FV1" s="17" t="s">
        <v>160</v>
      </c>
      <c r="FW1" s="17" t="s">
        <v>160</v>
      </c>
      <c r="FX1" s="17" t="s">
        <v>160</v>
      </c>
      <c r="FY1" s="17" t="s">
        <v>160</v>
      </c>
      <c r="FZ1" s="17" t="s">
        <v>160</v>
      </c>
      <c r="GA1" s="17" t="s">
        <v>167</v>
      </c>
      <c r="GB1" s="17" t="s">
        <v>168</v>
      </c>
      <c r="GC1" s="17" t="s">
        <v>168</v>
      </c>
      <c r="GD1" s="17" t="s">
        <v>168</v>
      </c>
      <c r="GE1" s="17" t="s">
        <v>168</v>
      </c>
      <c r="GF1" s="17" t="s">
        <v>168</v>
      </c>
      <c r="GG1" s="17" t="s">
        <v>168</v>
      </c>
      <c r="GH1" s="17" t="s">
        <v>168</v>
      </c>
      <c r="GI1" s="17" t="s">
        <v>168</v>
      </c>
      <c r="GJ1" s="17" t="s">
        <v>168</v>
      </c>
      <c r="GK1" s="17" t="s">
        <v>168</v>
      </c>
      <c r="GL1" s="17" t="s">
        <v>168</v>
      </c>
      <c r="GM1" s="17" t="s">
        <v>168</v>
      </c>
      <c r="GN1" s="17" t="s">
        <v>168</v>
      </c>
      <c r="GO1" s="17" t="s">
        <v>168</v>
      </c>
      <c r="GP1" s="17" t="s">
        <v>168</v>
      </c>
      <c r="GQ1" s="17" t="s">
        <v>168</v>
      </c>
      <c r="GR1" s="17" t="s">
        <v>168</v>
      </c>
      <c r="GS1" s="17" t="s">
        <v>168</v>
      </c>
      <c r="GT1" s="17" t="s">
        <v>168</v>
      </c>
      <c r="GU1" s="17" t="s">
        <v>168</v>
      </c>
      <c r="GV1" s="17" t="s">
        <v>168</v>
      </c>
      <c r="GW1" s="17" t="s">
        <v>168</v>
      </c>
      <c r="GX1" s="17" t="s">
        <v>168</v>
      </c>
      <c r="GY1" s="17" t="s">
        <v>168</v>
      </c>
      <c r="GZ1" s="17" t="s">
        <v>168</v>
      </c>
      <c r="HA1" s="17" t="s">
        <v>187</v>
      </c>
      <c r="HB1" s="17" t="s">
        <v>187</v>
      </c>
      <c r="HC1" s="17" t="s">
        <v>187</v>
      </c>
      <c r="HD1" s="17" t="s">
        <v>187</v>
      </c>
      <c r="HE1" s="17" t="s">
        <v>187</v>
      </c>
      <c r="HF1" s="17" t="s">
        <v>187</v>
      </c>
      <c r="HG1" s="17" t="s">
        <v>187</v>
      </c>
      <c r="HH1" s="17" t="s">
        <v>187</v>
      </c>
      <c r="HI1" s="17" t="s">
        <v>198</v>
      </c>
      <c r="HJ1" s="17" t="s">
        <v>198</v>
      </c>
      <c r="HK1" s="17" t="s">
        <v>198</v>
      </c>
      <c r="HL1" s="17" t="s">
        <v>198</v>
      </c>
      <c r="HM1" s="17" t="s">
        <v>198</v>
      </c>
      <c r="HN1" s="17" t="s">
        <v>198</v>
      </c>
      <c r="HO1" s="17" t="s">
        <v>198</v>
      </c>
      <c r="HP1" s="17" t="s">
        <v>198</v>
      </c>
      <c r="HQ1" s="17" t="s">
        <v>204</v>
      </c>
      <c r="HR1" s="17" t="s">
        <v>204</v>
      </c>
      <c r="HS1" s="17" t="s">
        <v>204</v>
      </c>
      <c r="HT1" s="17" t="s">
        <v>204</v>
      </c>
      <c r="HU1" s="17" t="s">
        <v>204</v>
      </c>
      <c r="HV1" s="17" t="s">
        <v>204</v>
      </c>
      <c r="HW1" s="17" t="s">
        <v>204</v>
      </c>
      <c r="HX1" s="17" t="s">
        <v>204</v>
      </c>
      <c r="HY1" s="17" t="s">
        <v>213</v>
      </c>
      <c r="HZ1" s="18" t="s">
        <v>228</v>
      </c>
      <c r="IA1" s="18" t="s">
        <v>228</v>
      </c>
      <c r="IB1" s="18" t="s">
        <v>228</v>
      </c>
      <c r="IC1" s="18" t="s">
        <v>228</v>
      </c>
      <c r="ID1" s="18" t="s">
        <v>228</v>
      </c>
      <c r="IE1" s="18" t="s">
        <v>228</v>
      </c>
      <c r="IF1" s="18" t="s">
        <v>228</v>
      </c>
      <c r="IG1" s="18" t="s">
        <v>228</v>
      </c>
      <c r="IH1" s="18" t="s">
        <v>228</v>
      </c>
      <c r="II1" s="19"/>
    </row>
    <row r="2" spans="1:243" s="11" customFormat="1" ht="95.25" customHeight="1" x14ac:dyDescent="0.25">
      <c r="A2" s="12" t="s">
        <v>27</v>
      </c>
      <c r="B2" s="8" t="s">
        <v>26</v>
      </c>
      <c r="C2" s="9" t="s">
        <v>25</v>
      </c>
      <c r="D2" s="9" t="s">
        <v>24</v>
      </c>
      <c r="E2" s="9" t="s">
        <v>23</v>
      </c>
      <c r="F2" s="9" t="s">
        <v>22</v>
      </c>
      <c r="G2" s="9" t="s">
        <v>21</v>
      </c>
      <c r="H2" s="9" t="s">
        <v>20</v>
      </c>
      <c r="I2" s="9" t="s">
        <v>13</v>
      </c>
      <c r="J2" s="9" t="s">
        <v>19</v>
      </c>
      <c r="K2" s="9" t="s">
        <v>39</v>
      </c>
      <c r="L2" s="9" t="s">
        <v>34</v>
      </c>
      <c r="M2" s="9" t="s">
        <v>18</v>
      </c>
      <c r="N2" s="9" t="s">
        <v>211</v>
      </c>
      <c r="O2" s="9" t="s">
        <v>23</v>
      </c>
      <c r="P2" s="9" t="s">
        <v>17</v>
      </c>
      <c r="Q2" s="9" t="s">
        <v>121</v>
      </c>
      <c r="R2" s="9" t="s">
        <v>132</v>
      </c>
      <c r="S2" s="9" t="s">
        <v>16</v>
      </c>
      <c r="T2" s="9" t="s">
        <v>32</v>
      </c>
      <c r="U2" s="9" t="s">
        <v>23</v>
      </c>
      <c r="V2" s="9" t="s">
        <v>32</v>
      </c>
      <c r="W2" s="9" t="s">
        <v>150</v>
      </c>
      <c r="X2" s="9" t="s">
        <v>23</v>
      </c>
      <c r="Y2" s="9" t="s">
        <v>211</v>
      </c>
      <c r="Z2" s="9" t="s">
        <v>217</v>
      </c>
      <c r="AA2" s="9" t="s">
        <v>23</v>
      </c>
      <c r="AB2" s="9" t="s">
        <v>15</v>
      </c>
      <c r="AC2" s="9" t="s">
        <v>14</v>
      </c>
      <c r="AD2" s="9" t="s">
        <v>132</v>
      </c>
      <c r="AE2" s="9" t="s">
        <v>223</v>
      </c>
      <c r="AF2" s="9" t="s">
        <v>216</v>
      </c>
      <c r="AG2" s="9" t="s">
        <v>216</v>
      </c>
      <c r="AH2" s="9" t="s">
        <v>220</v>
      </c>
      <c r="AI2" s="9" t="s">
        <v>221</v>
      </c>
      <c r="AJ2" s="9" t="s">
        <v>222</v>
      </c>
      <c r="AK2" s="9" t="s">
        <v>106</v>
      </c>
      <c r="AL2" s="9" t="s">
        <v>13</v>
      </c>
      <c r="AM2" s="9" t="s">
        <v>224</v>
      </c>
      <c r="AN2" s="9" t="s">
        <v>225</v>
      </c>
      <c r="AO2" s="9" t="s">
        <v>12</v>
      </c>
      <c r="AP2" s="9" t="s">
        <v>121</v>
      </c>
      <c r="AQ2" s="9" t="s">
        <v>11</v>
      </c>
      <c r="AR2" s="9" t="s">
        <v>10</v>
      </c>
      <c r="AS2" s="9" t="s">
        <v>23</v>
      </c>
      <c r="AT2" s="9" t="s">
        <v>42</v>
      </c>
      <c r="AU2" s="9" t="s">
        <v>43</v>
      </c>
      <c r="AV2" s="9" t="s">
        <v>86</v>
      </c>
      <c r="AW2" s="9" t="s">
        <v>44</v>
      </c>
      <c r="AX2" s="9" t="s">
        <v>45</v>
      </c>
      <c r="AY2" s="9" t="s">
        <v>23</v>
      </c>
      <c r="AZ2" s="9" t="s">
        <v>46</v>
      </c>
      <c r="BA2" s="9" t="s">
        <v>49</v>
      </c>
      <c r="BB2" s="9" t="s">
        <v>50</v>
      </c>
      <c r="BC2" s="9" t="s">
        <v>95</v>
      </c>
      <c r="BD2" s="9" t="s">
        <v>140</v>
      </c>
      <c r="BE2" s="9" t="s">
        <v>51</v>
      </c>
      <c r="BF2" s="9" t="s">
        <v>52</v>
      </c>
      <c r="BG2" s="9" t="s">
        <v>46</v>
      </c>
      <c r="BH2" s="9" t="s">
        <v>55</v>
      </c>
      <c r="BI2" s="9" t="s">
        <v>56</v>
      </c>
      <c r="BJ2" s="9" t="s">
        <v>57</v>
      </c>
      <c r="BK2" s="9" t="s">
        <v>58</v>
      </c>
      <c r="BL2" s="9" t="s">
        <v>59</v>
      </c>
      <c r="BM2" s="9" t="s">
        <v>60</v>
      </c>
      <c r="BN2" s="9" t="s">
        <v>61</v>
      </c>
      <c r="BO2" s="9" t="s">
        <v>62</v>
      </c>
      <c r="BP2" s="9" t="s">
        <v>132</v>
      </c>
      <c r="BQ2" s="9" t="s">
        <v>64</v>
      </c>
      <c r="BR2" s="9" t="s">
        <v>63</v>
      </c>
      <c r="BS2" s="9" t="s">
        <v>67</v>
      </c>
      <c r="BT2" s="9" t="s">
        <v>68</v>
      </c>
      <c r="BU2" s="9" t="s">
        <v>70</v>
      </c>
      <c r="BV2" s="9" t="s">
        <v>71</v>
      </c>
      <c r="BW2" s="9" t="s">
        <v>72</v>
      </c>
      <c r="BX2" s="9" t="s">
        <v>118</v>
      </c>
      <c r="BY2" s="9" t="s">
        <v>73</v>
      </c>
      <c r="BZ2" s="9" t="s">
        <v>74</v>
      </c>
      <c r="CA2" s="9" t="s">
        <v>75</v>
      </c>
      <c r="CB2" s="9" t="s">
        <v>76</v>
      </c>
      <c r="CC2" s="9" t="s">
        <v>77</v>
      </c>
      <c r="CD2" s="9" t="s">
        <v>78</v>
      </c>
      <c r="CE2" s="9" t="s">
        <v>119</v>
      </c>
      <c r="CF2" s="9" t="s">
        <v>120</v>
      </c>
      <c r="CG2" s="9" t="s">
        <v>79</v>
      </c>
      <c r="CH2" s="9" t="s">
        <v>80</v>
      </c>
      <c r="CI2" s="9" t="s">
        <v>81</v>
      </c>
      <c r="CJ2" s="9" t="s">
        <v>82</v>
      </c>
      <c r="CK2" s="9" t="s">
        <v>83</v>
      </c>
      <c r="CL2" s="9" t="s">
        <v>84</v>
      </c>
      <c r="CM2" s="9" t="s">
        <v>142</v>
      </c>
      <c r="CN2" s="9" t="s">
        <v>85</v>
      </c>
      <c r="CO2" s="9" t="s">
        <v>121</v>
      </c>
      <c r="CP2" s="9" t="s">
        <v>86</v>
      </c>
      <c r="CQ2" s="9" t="s">
        <v>143</v>
      </c>
      <c r="CR2" s="9" t="s">
        <v>88</v>
      </c>
      <c r="CS2" s="9" t="s">
        <v>122</v>
      </c>
      <c r="CT2" s="9" t="s">
        <v>89</v>
      </c>
      <c r="CU2" s="9" t="s">
        <v>144</v>
      </c>
      <c r="CV2" s="9" t="s">
        <v>113</v>
      </c>
      <c r="CW2" s="9" t="s">
        <v>140</v>
      </c>
      <c r="CX2" s="9" t="s">
        <v>91</v>
      </c>
      <c r="CY2" s="9" t="s">
        <v>13</v>
      </c>
      <c r="CZ2" s="9" t="s">
        <v>23</v>
      </c>
      <c r="DA2" s="9" t="s">
        <v>140</v>
      </c>
      <c r="DB2" s="9" t="s">
        <v>93</v>
      </c>
      <c r="DC2" s="9" t="s">
        <v>121</v>
      </c>
      <c r="DD2" s="9" t="s">
        <v>132</v>
      </c>
      <c r="DE2" s="9" t="s">
        <v>94</v>
      </c>
      <c r="DF2" s="9" t="s">
        <v>86</v>
      </c>
      <c r="DG2" s="9" t="s">
        <v>46</v>
      </c>
      <c r="DH2" s="9" t="s">
        <v>140</v>
      </c>
      <c r="DI2" s="9" t="s">
        <v>97</v>
      </c>
      <c r="DJ2" s="9" t="s">
        <v>12</v>
      </c>
      <c r="DK2" s="9" t="s">
        <v>98</v>
      </c>
      <c r="DL2" s="9" t="s">
        <v>99</v>
      </c>
      <c r="DM2" s="9" t="s">
        <v>100</v>
      </c>
      <c r="DN2" s="9" t="s">
        <v>102</v>
      </c>
      <c r="DO2" s="9" t="s">
        <v>103</v>
      </c>
      <c r="DP2" s="9" t="s">
        <v>104</v>
      </c>
      <c r="DQ2" s="9" t="s">
        <v>105</v>
      </c>
      <c r="DR2" s="9" t="s">
        <v>140</v>
      </c>
      <c r="DS2" s="9" t="s">
        <v>106</v>
      </c>
      <c r="DT2" s="9" t="s">
        <v>121</v>
      </c>
      <c r="DU2" s="9" t="s">
        <v>23</v>
      </c>
      <c r="DV2" s="9" t="s">
        <v>143</v>
      </c>
      <c r="DW2" s="9" t="s">
        <v>86</v>
      </c>
      <c r="DX2" s="9" t="s">
        <v>140</v>
      </c>
      <c r="DY2" s="10" t="s">
        <v>107</v>
      </c>
      <c r="DZ2" s="10" t="s">
        <v>62</v>
      </c>
      <c r="EA2" s="9" t="s">
        <v>23</v>
      </c>
      <c r="EB2" s="9" t="s">
        <v>141</v>
      </c>
      <c r="EC2" s="9" t="s">
        <v>132</v>
      </c>
      <c r="ED2" s="9" t="s">
        <v>140</v>
      </c>
      <c r="EE2" s="9" t="s">
        <v>226</v>
      </c>
      <c r="EF2" s="9" t="s">
        <v>125</v>
      </c>
      <c r="EG2" s="10" t="s">
        <v>114</v>
      </c>
      <c r="EH2" s="9" t="s">
        <v>115</v>
      </c>
      <c r="EI2" s="9" t="s">
        <v>116</v>
      </c>
      <c r="EJ2" s="9" t="s">
        <v>117</v>
      </c>
      <c r="EK2" s="9" t="s">
        <v>227</v>
      </c>
      <c r="EL2" s="9" t="s">
        <v>118</v>
      </c>
      <c r="EM2" s="9" t="s">
        <v>123</v>
      </c>
      <c r="EN2" s="9" t="s">
        <v>46</v>
      </c>
      <c r="EO2" s="9" t="s">
        <v>124</v>
      </c>
      <c r="EP2" s="9" t="s">
        <v>23</v>
      </c>
      <c r="EQ2" s="9" t="s">
        <v>127</v>
      </c>
      <c r="ER2" s="9" t="s">
        <v>128</v>
      </c>
      <c r="ES2" s="9" t="s">
        <v>121</v>
      </c>
      <c r="ET2" s="9" t="s">
        <v>145</v>
      </c>
      <c r="EU2" s="9" t="s">
        <v>129</v>
      </c>
      <c r="EV2" s="9" t="s">
        <v>130</v>
      </c>
      <c r="EW2" s="9" t="s">
        <v>50</v>
      </c>
      <c r="EX2" s="9" t="s">
        <v>131</v>
      </c>
      <c r="EY2" s="9" t="s">
        <v>132</v>
      </c>
      <c r="EZ2" s="9" t="s">
        <v>62</v>
      </c>
      <c r="FA2" s="10" t="s">
        <v>133</v>
      </c>
      <c r="FB2" s="9" t="s">
        <v>135</v>
      </c>
      <c r="FC2" s="9" t="s">
        <v>137</v>
      </c>
      <c r="FD2" s="9" t="s">
        <v>138</v>
      </c>
      <c r="FE2" s="9" t="s">
        <v>139</v>
      </c>
      <c r="FF2" s="9" t="s">
        <v>148</v>
      </c>
      <c r="FG2" s="9" t="s">
        <v>140</v>
      </c>
      <c r="FH2" s="9" t="s">
        <v>146</v>
      </c>
      <c r="FI2" s="9" t="s">
        <v>121</v>
      </c>
      <c r="FJ2" s="9" t="s">
        <v>23</v>
      </c>
      <c r="FK2" s="9" t="s">
        <v>152</v>
      </c>
      <c r="FL2" s="9" t="s">
        <v>143</v>
      </c>
      <c r="FM2" s="9" t="s">
        <v>149</v>
      </c>
      <c r="FN2" s="9" t="s">
        <v>154</v>
      </c>
      <c r="FO2" s="9" t="s">
        <v>155</v>
      </c>
      <c r="FP2" s="9" t="s">
        <v>50</v>
      </c>
      <c r="FQ2" s="9" t="s">
        <v>156</v>
      </c>
      <c r="FR2" s="9" t="s">
        <v>157</v>
      </c>
      <c r="FS2" s="9" t="s">
        <v>158</v>
      </c>
      <c r="FT2" s="9" t="s">
        <v>159</v>
      </c>
      <c r="FU2" s="9" t="s">
        <v>184</v>
      </c>
      <c r="FV2" s="9" t="s">
        <v>183</v>
      </c>
      <c r="FW2" s="9" t="s">
        <v>185</v>
      </c>
      <c r="FX2" s="9" t="s">
        <v>141</v>
      </c>
      <c r="FY2" s="9" t="s">
        <v>142</v>
      </c>
      <c r="FZ2" s="9" t="s">
        <v>163</v>
      </c>
      <c r="GA2" s="9" t="s">
        <v>164</v>
      </c>
      <c r="GB2" s="9" t="s">
        <v>165</v>
      </c>
      <c r="GC2" s="9" t="s">
        <v>166</v>
      </c>
      <c r="GD2" s="9" t="s">
        <v>169</v>
      </c>
      <c r="GE2" s="9" t="s">
        <v>170</v>
      </c>
      <c r="GF2" s="9" t="s">
        <v>171</v>
      </c>
      <c r="GG2" s="9" t="s">
        <v>172</v>
      </c>
      <c r="GH2" s="9" t="s">
        <v>173</v>
      </c>
      <c r="GI2" s="9" t="s">
        <v>164</v>
      </c>
      <c r="GJ2" s="9" t="s">
        <v>174</v>
      </c>
      <c r="GK2" s="9" t="s">
        <v>157</v>
      </c>
      <c r="GL2" s="9" t="s">
        <v>158</v>
      </c>
      <c r="GM2" s="9" t="s">
        <v>175</v>
      </c>
      <c r="GN2" s="9" t="s">
        <v>176</v>
      </c>
      <c r="GO2" s="9" t="s">
        <v>177</v>
      </c>
      <c r="GP2" s="9" t="s">
        <v>178</v>
      </c>
      <c r="GQ2" s="9" t="s">
        <v>179</v>
      </c>
      <c r="GR2" s="9" t="s">
        <v>180</v>
      </c>
      <c r="GS2" s="9" t="s">
        <v>182</v>
      </c>
      <c r="GT2" s="9" t="s">
        <v>181</v>
      </c>
      <c r="GU2" s="9" t="s">
        <v>186</v>
      </c>
      <c r="GV2" s="9" t="s">
        <v>188</v>
      </c>
      <c r="GW2" s="9" t="s">
        <v>97</v>
      </c>
      <c r="GX2" s="9" t="s">
        <v>189</v>
      </c>
      <c r="GY2" s="9" t="s">
        <v>190</v>
      </c>
      <c r="GZ2" s="9" t="s">
        <v>163</v>
      </c>
      <c r="HA2" s="9" t="s">
        <v>191</v>
      </c>
      <c r="HB2" s="9" t="s">
        <v>192</v>
      </c>
      <c r="HC2" s="9" t="s">
        <v>193</v>
      </c>
      <c r="HD2" s="9" t="s">
        <v>194</v>
      </c>
      <c r="HE2" s="9" t="s">
        <v>195</v>
      </c>
      <c r="HF2" s="9" t="s">
        <v>196</v>
      </c>
      <c r="HG2" s="9" t="s">
        <v>197</v>
      </c>
      <c r="HH2" s="13" t="s">
        <v>207</v>
      </c>
      <c r="HI2" s="13" t="s">
        <v>141</v>
      </c>
      <c r="HJ2" s="11" t="s">
        <v>206</v>
      </c>
      <c r="HK2" s="13" t="s">
        <v>199</v>
      </c>
      <c r="HL2" s="13" t="s">
        <v>200</v>
      </c>
      <c r="HM2" s="13" t="s">
        <v>201</v>
      </c>
      <c r="HN2" s="9" t="s">
        <v>202</v>
      </c>
      <c r="HO2" s="9" t="s">
        <v>203</v>
      </c>
      <c r="HP2" s="9" t="s">
        <v>156</v>
      </c>
      <c r="HQ2" s="10" t="s">
        <v>205</v>
      </c>
      <c r="HR2" s="10" t="s">
        <v>181</v>
      </c>
      <c r="HS2" s="10" t="s">
        <v>209</v>
      </c>
      <c r="HT2" s="10" t="s">
        <v>210</v>
      </c>
      <c r="HU2" s="10" t="s">
        <v>208</v>
      </c>
      <c r="HV2" s="10" t="s">
        <v>211</v>
      </c>
      <c r="HW2" s="10" t="s">
        <v>212</v>
      </c>
      <c r="HX2" s="10" t="s">
        <v>132</v>
      </c>
      <c r="HY2" s="9" t="s">
        <v>214</v>
      </c>
      <c r="HZ2" s="9" t="s">
        <v>229</v>
      </c>
      <c r="IA2" s="9" t="s">
        <v>121</v>
      </c>
      <c r="IB2" s="10" t="s">
        <v>86</v>
      </c>
      <c r="IC2" s="10" t="s">
        <v>230</v>
      </c>
      <c r="ID2" s="10" t="s">
        <v>169</v>
      </c>
      <c r="IE2" s="10" t="s">
        <v>130</v>
      </c>
      <c r="IF2" s="10" t="s">
        <v>232</v>
      </c>
      <c r="IG2" s="10" t="s">
        <v>233</v>
      </c>
      <c r="IH2" s="10" t="s">
        <v>231</v>
      </c>
      <c r="II2" s="14" t="s">
        <v>215</v>
      </c>
    </row>
    <row r="3" spans="1:243" s="21" customFormat="1" x14ac:dyDescent="0.25">
      <c r="A3" s="24">
        <v>1</v>
      </c>
      <c r="B3" s="4" t="s">
        <v>3</v>
      </c>
      <c r="C3" s="3" t="s">
        <v>0</v>
      </c>
      <c r="D3" s="5">
        <f t="shared" ref="D3:D23" si="0">SUM(E3:IZ3)</f>
        <v>441376</v>
      </c>
      <c r="E3" s="5">
        <v>1400</v>
      </c>
      <c r="F3" s="5"/>
      <c r="G3" s="5"/>
      <c r="H3" s="5">
        <v>2000</v>
      </c>
      <c r="I3" s="5"/>
      <c r="J3" s="5"/>
      <c r="K3" s="5">
        <v>20000</v>
      </c>
      <c r="L3" s="5"/>
      <c r="M3" s="5"/>
      <c r="N3" s="5">
        <v>100000</v>
      </c>
      <c r="O3" s="5">
        <v>200</v>
      </c>
      <c r="P3" s="5">
        <v>100</v>
      </c>
      <c r="Q3" s="5">
        <v>400</v>
      </c>
      <c r="R3" s="5">
        <v>300</v>
      </c>
      <c r="S3" s="5">
        <v>100</v>
      </c>
      <c r="T3" s="5"/>
      <c r="U3" s="5">
        <v>10000</v>
      </c>
      <c r="V3" s="5">
        <v>30000</v>
      </c>
      <c r="W3" s="5">
        <v>20000</v>
      </c>
      <c r="X3" s="5"/>
      <c r="Y3" s="5"/>
      <c r="Z3" s="5"/>
      <c r="AA3" s="5"/>
      <c r="AB3" s="5" t="s">
        <v>218</v>
      </c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>
        <v>300</v>
      </c>
      <c r="AP3" s="5"/>
      <c r="AQ3" s="5"/>
      <c r="AR3" s="5">
        <v>5000</v>
      </c>
      <c r="AS3" s="5"/>
      <c r="AT3" s="5"/>
      <c r="AU3" s="5">
        <v>200</v>
      </c>
      <c r="AV3" s="5">
        <v>20000</v>
      </c>
      <c r="AW3" s="5"/>
      <c r="AX3" s="5"/>
      <c r="AY3" s="5">
        <v>2000</v>
      </c>
      <c r="AZ3" s="5"/>
      <c r="BA3" s="5">
        <v>1000</v>
      </c>
      <c r="BB3" s="5"/>
      <c r="BC3" s="5"/>
      <c r="BD3" s="5"/>
      <c r="BE3" s="5">
        <v>800</v>
      </c>
      <c r="BF3" s="5">
        <v>800</v>
      </c>
      <c r="BG3" s="5">
        <v>2000</v>
      </c>
      <c r="BH3" s="5"/>
      <c r="BI3" s="5"/>
      <c r="BJ3" s="5"/>
      <c r="BK3" s="5"/>
      <c r="BL3" s="5"/>
      <c r="BM3" s="5"/>
      <c r="BN3" s="5"/>
      <c r="BO3" s="5">
        <v>1000</v>
      </c>
      <c r="BP3" s="5">
        <v>1000</v>
      </c>
      <c r="BQ3" s="5">
        <v>1000</v>
      </c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>
        <v>6</v>
      </c>
      <c r="CO3" s="5"/>
      <c r="CP3" s="5"/>
      <c r="CQ3" s="5"/>
      <c r="CR3" s="5">
        <v>40</v>
      </c>
      <c r="CS3" s="5"/>
      <c r="CT3" s="5"/>
      <c r="CU3" s="5"/>
      <c r="CV3" s="5"/>
      <c r="CW3" s="5"/>
      <c r="CX3" s="5"/>
      <c r="CY3" s="5"/>
      <c r="CZ3" s="5"/>
      <c r="DA3" s="5"/>
      <c r="DB3" s="5">
        <v>800</v>
      </c>
      <c r="DC3" s="5">
        <v>800</v>
      </c>
      <c r="DD3" s="5">
        <v>800</v>
      </c>
      <c r="DE3" s="5"/>
      <c r="DF3" s="5"/>
      <c r="DG3" s="5"/>
      <c r="DH3" s="5"/>
      <c r="DI3" s="5">
        <v>100</v>
      </c>
      <c r="DJ3" s="5"/>
      <c r="DK3" s="5"/>
      <c r="DL3" s="5">
        <v>2000</v>
      </c>
      <c r="DM3" s="5"/>
      <c r="DN3" s="5">
        <v>100</v>
      </c>
      <c r="DO3" s="5">
        <v>100</v>
      </c>
      <c r="DP3" s="5">
        <v>100</v>
      </c>
      <c r="DQ3" s="5">
        <v>100</v>
      </c>
      <c r="DR3" s="5"/>
      <c r="DS3" s="5"/>
      <c r="DT3" s="5">
        <v>1000</v>
      </c>
      <c r="DU3" s="5">
        <v>1000</v>
      </c>
      <c r="DV3" s="25"/>
      <c r="DW3" s="5"/>
      <c r="DX3" s="5"/>
      <c r="DY3" s="5">
        <v>100</v>
      </c>
      <c r="DZ3" s="5"/>
      <c r="EA3" s="5"/>
      <c r="EB3" s="5"/>
      <c r="EC3" s="5"/>
      <c r="ED3" s="5">
        <v>200000</v>
      </c>
      <c r="EE3" s="5">
        <v>10</v>
      </c>
      <c r="EF3" s="5">
        <v>400</v>
      </c>
      <c r="EG3" s="5"/>
      <c r="EH3" s="5"/>
      <c r="EI3" s="5"/>
      <c r="EJ3" s="5"/>
      <c r="EK3" s="5"/>
      <c r="EL3" s="5">
        <v>800</v>
      </c>
      <c r="EM3" s="5">
        <v>800</v>
      </c>
      <c r="EN3" s="5"/>
      <c r="EO3" s="5"/>
      <c r="EP3" s="5">
        <v>2000</v>
      </c>
      <c r="EQ3" s="5">
        <v>400</v>
      </c>
      <c r="ER3" s="5">
        <v>400</v>
      </c>
      <c r="ES3" s="5">
        <v>1000</v>
      </c>
      <c r="ET3" s="5">
        <v>800</v>
      </c>
      <c r="EU3" s="5">
        <v>800</v>
      </c>
      <c r="EV3" s="5">
        <v>400</v>
      </c>
      <c r="EW3" s="5">
        <v>800</v>
      </c>
      <c r="EX3" s="5">
        <v>800</v>
      </c>
      <c r="EY3" s="5">
        <v>1000</v>
      </c>
      <c r="EZ3" s="5"/>
      <c r="FA3" s="5">
        <v>400</v>
      </c>
      <c r="FB3" s="5">
        <v>100</v>
      </c>
      <c r="FC3" s="5"/>
      <c r="FD3" s="5">
        <v>100</v>
      </c>
      <c r="FE3" s="5">
        <v>200</v>
      </c>
      <c r="FF3" s="5">
        <v>200</v>
      </c>
      <c r="FG3" s="5"/>
      <c r="FH3" s="5"/>
      <c r="FI3" s="5"/>
      <c r="FJ3" s="5"/>
      <c r="FK3" s="5"/>
      <c r="FL3" s="5"/>
      <c r="FM3" s="5"/>
      <c r="FN3" s="5">
        <v>800</v>
      </c>
      <c r="FO3" s="5"/>
      <c r="FP3" s="5"/>
      <c r="FQ3" s="5"/>
      <c r="FR3" s="5"/>
      <c r="FS3" s="5"/>
      <c r="FT3" s="5"/>
      <c r="FU3" s="5"/>
      <c r="FV3" s="5"/>
      <c r="FW3" s="5"/>
      <c r="FX3" s="5">
        <v>1200</v>
      </c>
      <c r="FY3" s="5">
        <v>100</v>
      </c>
      <c r="FZ3" s="5"/>
      <c r="GA3" s="5"/>
      <c r="GB3" s="5">
        <v>200</v>
      </c>
      <c r="GC3" s="5"/>
      <c r="GD3" s="5"/>
      <c r="GE3" s="5"/>
      <c r="GF3" s="26"/>
      <c r="GG3" s="26"/>
      <c r="GH3" s="26"/>
      <c r="GI3" s="5"/>
      <c r="GJ3" s="5"/>
      <c r="GK3" s="26"/>
      <c r="GL3" s="26"/>
      <c r="GM3" s="5"/>
      <c r="GN3" s="5"/>
      <c r="GO3" s="5"/>
      <c r="GP3" s="5"/>
      <c r="GQ3" s="5"/>
      <c r="GR3" s="5"/>
      <c r="GS3" s="5"/>
      <c r="GT3" s="5"/>
      <c r="GU3" s="5"/>
      <c r="GV3" s="5"/>
      <c r="GW3" s="5">
        <v>20</v>
      </c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>
        <v>200</v>
      </c>
      <c r="HM3" s="5"/>
      <c r="HN3" s="5"/>
      <c r="HO3" s="5"/>
      <c r="HP3" s="5"/>
      <c r="HQ3" s="5"/>
      <c r="HR3" s="5"/>
      <c r="HS3" s="5"/>
      <c r="HT3" s="5"/>
      <c r="HU3" s="5">
        <v>800</v>
      </c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7">
        <f>SUM(HY3:IH3)</f>
        <v>0</v>
      </c>
    </row>
    <row r="4" spans="1:243" s="21" customFormat="1" x14ac:dyDescent="0.25">
      <c r="A4" s="27">
        <v>2</v>
      </c>
      <c r="B4" s="4" t="s">
        <v>90</v>
      </c>
      <c r="C4" s="3" t="s">
        <v>0</v>
      </c>
      <c r="D4" s="5">
        <f t="shared" si="0"/>
        <v>60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>
        <v>50</v>
      </c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25"/>
      <c r="DW4" s="5"/>
      <c r="DX4" s="5"/>
      <c r="DY4" s="5"/>
      <c r="DZ4" s="5"/>
      <c r="EA4" s="5"/>
      <c r="EB4" s="5"/>
      <c r="EC4" s="5"/>
      <c r="ED4" s="28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>
        <v>10</v>
      </c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7">
        <f>SUM(HY4:IH4)</f>
        <v>0</v>
      </c>
    </row>
    <row r="5" spans="1:243" s="21" customFormat="1" x14ac:dyDescent="0.25">
      <c r="A5" s="27">
        <v>3</v>
      </c>
      <c r="B5" s="4" t="s">
        <v>161</v>
      </c>
      <c r="C5" s="3" t="s">
        <v>0</v>
      </c>
      <c r="D5" s="5">
        <f t="shared" si="0"/>
        <v>33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25"/>
      <c r="DW5" s="5"/>
      <c r="DX5" s="5"/>
      <c r="DY5" s="5"/>
      <c r="DZ5" s="5"/>
      <c r="EA5" s="5"/>
      <c r="EB5" s="5"/>
      <c r="EC5" s="5"/>
      <c r="ED5" s="28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>
        <v>10</v>
      </c>
      <c r="FY5" s="5"/>
      <c r="FZ5" s="5"/>
      <c r="GA5" s="5"/>
      <c r="GB5" s="5"/>
      <c r="GC5" s="5"/>
      <c r="GD5" s="5"/>
      <c r="GE5" s="5">
        <v>1</v>
      </c>
      <c r="GF5" s="5"/>
      <c r="GG5" s="5"/>
      <c r="GH5" s="5"/>
      <c r="GI5" s="5"/>
      <c r="GJ5" s="5"/>
      <c r="GK5" s="5"/>
      <c r="GL5" s="5"/>
      <c r="GM5" s="5">
        <v>5</v>
      </c>
      <c r="GN5" s="5"/>
      <c r="GO5" s="5"/>
      <c r="GP5" s="5"/>
      <c r="GQ5" s="5">
        <v>5</v>
      </c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>
        <v>2</v>
      </c>
      <c r="HR5" s="5"/>
      <c r="HS5" s="5"/>
      <c r="HT5" s="5">
        <v>10</v>
      </c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7">
        <f>SUM(HY5:IH5)</f>
        <v>0</v>
      </c>
    </row>
    <row r="6" spans="1:243" s="21" customFormat="1" x14ac:dyDescent="0.25">
      <c r="A6" s="24">
        <v>4</v>
      </c>
      <c r="B6" s="4" t="s">
        <v>151</v>
      </c>
      <c r="C6" s="3" t="s">
        <v>0</v>
      </c>
      <c r="D6" s="5">
        <f t="shared" si="0"/>
        <v>2616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25"/>
      <c r="DW6" s="5"/>
      <c r="DX6" s="5"/>
      <c r="DY6" s="5"/>
      <c r="DZ6" s="5"/>
      <c r="EA6" s="5"/>
      <c r="EB6" s="5"/>
      <c r="EC6" s="5"/>
      <c r="ED6" s="28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>
        <v>30</v>
      </c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>
        <v>1230</v>
      </c>
      <c r="FP6" s="5"/>
      <c r="FQ6" s="5"/>
      <c r="FR6" s="5">
        <v>30</v>
      </c>
      <c r="FS6" s="5">
        <v>30</v>
      </c>
      <c r="FT6" s="5"/>
      <c r="FU6" s="5"/>
      <c r="FV6" s="5"/>
      <c r="FW6" s="5"/>
      <c r="FX6" s="5">
        <v>210</v>
      </c>
      <c r="FY6" s="5"/>
      <c r="FZ6" s="5">
        <v>30</v>
      </c>
      <c r="GA6" s="5">
        <v>60</v>
      </c>
      <c r="GB6" s="5"/>
      <c r="GC6" s="5">
        <v>30</v>
      </c>
      <c r="GD6" s="5">
        <v>30</v>
      </c>
      <c r="GE6" s="5">
        <v>120</v>
      </c>
      <c r="GF6" s="5">
        <v>30</v>
      </c>
      <c r="GG6" s="5">
        <v>30</v>
      </c>
      <c r="GH6" s="5">
        <v>30</v>
      </c>
      <c r="GI6" s="5"/>
      <c r="GJ6" s="5">
        <v>90</v>
      </c>
      <c r="GK6" s="5">
        <v>60</v>
      </c>
      <c r="GL6" s="5">
        <v>60</v>
      </c>
      <c r="GM6" s="5"/>
      <c r="GN6" s="5"/>
      <c r="GO6" s="5"/>
      <c r="GP6" s="5">
        <v>60</v>
      </c>
      <c r="GQ6" s="5"/>
      <c r="GR6" s="5">
        <v>6</v>
      </c>
      <c r="GS6" s="5"/>
      <c r="GT6" s="5"/>
      <c r="GU6" s="5"/>
      <c r="GV6" s="5"/>
      <c r="GW6" s="5"/>
      <c r="GX6" s="5"/>
      <c r="GY6" s="5">
        <v>90</v>
      </c>
      <c r="GZ6" s="5">
        <v>90</v>
      </c>
      <c r="HA6" s="5"/>
      <c r="HB6" s="5"/>
      <c r="HC6" s="5"/>
      <c r="HD6" s="5">
        <v>60</v>
      </c>
      <c r="HE6" s="5"/>
      <c r="HF6" s="5"/>
      <c r="HG6" s="5"/>
      <c r="HH6" s="5"/>
      <c r="HI6" s="5"/>
      <c r="HJ6" s="5"/>
      <c r="HK6" s="5"/>
      <c r="HL6" s="5"/>
      <c r="HM6" s="5">
        <v>60</v>
      </c>
      <c r="HN6" s="5"/>
      <c r="HO6" s="5"/>
      <c r="HP6" s="5"/>
      <c r="HQ6" s="5"/>
      <c r="HR6" s="5"/>
      <c r="HS6" s="5">
        <v>30</v>
      </c>
      <c r="HT6" s="5"/>
      <c r="HU6" s="5"/>
      <c r="HV6" s="5"/>
      <c r="HW6" s="5">
        <v>60</v>
      </c>
      <c r="HX6" s="5"/>
      <c r="HY6" s="5"/>
      <c r="HZ6" s="5"/>
      <c r="IA6" s="5">
        <v>30</v>
      </c>
      <c r="IB6" s="5"/>
      <c r="IC6" s="5"/>
      <c r="ID6" s="5"/>
      <c r="IE6" s="5"/>
      <c r="IF6" s="5"/>
      <c r="IG6" s="5"/>
      <c r="IH6" s="5"/>
      <c r="II6" s="7">
        <f>SUM(HY6:IH6)</f>
        <v>30</v>
      </c>
    </row>
    <row r="7" spans="1:243" s="21" customFormat="1" x14ac:dyDescent="0.25">
      <c r="A7" s="27">
        <v>5</v>
      </c>
      <c r="B7" s="4" t="s">
        <v>5</v>
      </c>
      <c r="C7" s="3" t="s">
        <v>0</v>
      </c>
      <c r="D7" s="5">
        <f t="shared" si="0"/>
        <v>17274</v>
      </c>
      <c r="E7" s="5">
        <v>20</v>
      </c>
      <c r="F7" s="5"/>
      <c r="G7" s="5"/>
      <c r="H7" s="5"/>
      <c r="I7" s="5">
        <v>200</v>
      </c>
      <c r="J7" s="5"/>
      <c r="K7" s="5"/>
      <c r="L7" s="5">
        <v>300</v>
      </c>
      <c r="M7" s="5">
        <v>20</v>
      </c>
      <c r="N7" s="5"/>
      <c r="O7" s="5">
        <v>100</v>
      </c>
      <c r="P7" s="5">
        <v>50</v>
      </c>
      <c r="Q7" s="5">
        <v>200</v>
      </c>
      <c r="R7" s="5">
        <v>150</v>
      </c>
      <c r="S7" s="5"/>
      <c r="T7" s="5"/>
      <c r="U7" s="5">
        <v>150</v>
      </c>
      <c r="V7" s="5"/>
      <c r="W7" s="5">
        <v>75</v>
      </c>
      <c r="X7" s="5"/>
      <c r="Y7" s="5"/>
      <c r="Z7" s="5"/>
      <c r="AA7" s="5"/>
      <c r="AB7" s="5">
        <v>6</v>
      </c>
      <c r="AC7" s="5"/>
      <c r="AD7" s="5">
        <v>75</v>
      </c>
      <c r="AE7" s="5"/>
      <c r="AF7" s="5"/>
      <c r="AG7" s="5"/>
      <c r="AH7" s="5"/>
      <c r="AI7" s="5"/>
      <c r="AJ7" s="5"/>
      <c r="AK7" s="5">
        <v>75</v>
      </c>
      <c r="AL7" s="5"/>
      <c r="AM7" s="5"/>
      <c r="AN7" s="5"/>
      <c r="AO7" s="5">
        <v>20</v>
      </c>
      <c r="AP7" s="5">
        <v>115</v>
      </c>
      <c r="AQ7" s="5"/>
      <c r="AR7" s="5">
        <v>100</v>
      </c>
      <c r="AS7" s="5"/>
      <c r="AT7" s="5"/>
      <c r="AU7" s="5">
        <v>50</v>
      </c>
      <c r="AV7" s="5"/>
      <c r="AW7" s="5"/>
      <c r="AX7" s="5">
        <v>20</v>
      </c>
      <c r="AY7" s="5"/>
      <c r="AZ7" s="5"/>
      <c r="BA7" s="5"/>
      <c r="BB7" s="5">
        <v>10</v>
      </c>
      <c r="BC7" s="5">
        <v>20</v>
      </c>
      <c r="BD7" s="5"/>
      <c r="BE7" s="5">
        <v>10</v>
      </c>
      <c r="BF7" s="5">
        <v>10</v>
      </c>
      <c r="BG7" s="5">
        <v>30</v>
      </c>
      <c r="BH7" s="5"/>
      <c r="BI7" s="5"/>
      <c r="BJ7" s="5"/>
      <c r="BK7" s="5"/>
      <c r="BL7" s="5"/>
      <c r="BM7" s="5"/>
      <c r="BN7" s="5"/>
      <c r="BO7" s="5">
        <v>10</v>
      </c>
      <c r="BP7" s="5">
        <v>10</v>
      </c>
      <c r="BQ7" s="5">
        <v>10</v>
      </c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>
        <v>50</v>
      </c>
      <c r="CN7" s="5">
        <v>3</v>
      </c>
      <c r="CO7" s="5">
        <v>30</v>
      </c>
      <c r="CP7" s="5">
        <v>50</v>
      </c>
      <c r="CQ7" s="5"/>
      <c r="CR7" s="5">
        <v>20</v>
      </c>
      <c r="CS7" s="5"/>
      <c r="CT7" s="5"/>
      <c r="CU7" s="5"/>
      <c r="CV7" s="5"/>
      <c r="CW7" s="5"/>
      <c r="CX7" s="5"/>
      <c r="CY7" s="5">
        <v>50</v>
      </c>
      <c r="CZ7" s="5">
        <v>47</v>
      </c>
      <c r="DA7" s="5">
        <v>500</v>
      </c>
      <c r="DB7" s="5">
        <v>100</v>
      </c>
      <c r="DC7" s="5">
        <v>100</v>
      </c>
      <c r="DD7" s="5">
        <v>100</v>
      </c>
      <c r="DE7" s="5">
        <v>50</v>
      </c>
      <c r="DF7" s="5"/>
      <c r="DG7" s="5">
        <v>50</v>
      </c>
      <c r="DH7" s="5"/>
      <c r="DI7" s="5">
        <v>20</v>
      </c>
      <c r="DJ7" s="5"/>
      <c r="DK7" s="5"/>
      <c r="DL7" s="5">
        <v>100</v>
      </c>
      <c r="DM7" s="5"/>
      <c r="DN7" s="5"/>
      <c r="DO7" s="5"/>
      <c r="DP7" s="5"/>
      <c r="DQ7" s="5"/>
      <c r="DR7" s="5">
        <v>520</v>
      </c>
      <c r="DS7" s="5">
        <v>50</v>
      </c>
      <c r="DT7" s="5">
        <v>50</v>
      </c>
      <c r="DU7" s="5">
        <v>200</v>
      </c>
      <c r="DV7" s="25"/>
      <c r="DW7" s="5"/>
      <c r="DX7" s="5">
        <v>1000</v>
      </c>
      <c r="DY7" s="5"/>
      <c r="DZ7" s="5">
        <v>5</v>
      </c>
      <c r="EA7" s="5"/>
      <c r="EB7" s="5"/>
      <c r="EC7" s="5">
        <v>100</v>
      </c>
      <c r="ED7" s="28"/>
      <c r="EE7" s="5">
        <v>3</v>
      </c>
      <c r="EF7" s="5">
        <v>30</v>
      </c>
      <c r="EG7" s="5"/>
      <c r="EH7" s="5"/>
      <c r="EI7" s="5"/>
      <c r="EJ7" s="5"/>
      <c r="EK7" s="5"/>
      <c r="EL7" s="5">
        <v>100</v>
      </c>
      <c r="EM7" s="5">
        <v>100</v>
      </c>
      <c r="EN7" s="5">
        <v>300</v>
      </c>
      <c r="EO7" s="5"/>
      <c r="EP7" s="5">
        <v>100</v>
      </c>
      <c r="EQ7" s="5">
        <v>20</v>
      </c>
      <c r="ER7" s="5">
        <v>20</v>
      </c>
      <c r="ES7" s="5">
        <v>150</v>
      </c>
      <c r="ET7" s="5">
        <v>30</v>
      </c>
      <c r="EU7" s="5">
        <v>20</v>
      </c>
      <c r="EV7" s="5">
        <v>30</v>
      </c>
      <c r="EW7" s="5">
        <v>30</v>
      </c>
      <c r="EX7" s="5">
        <v>30</v>
      </c>
      <c r="EY7" s="5">
        <v>300</v>
      </c>
      <c r="EZ7" s="5">
        <v>20</v>
      </c>
      <c r="FA7" s="5">
        <v>30</v>
      </c>
      <c r="FB7" s="5">
        <v>2</v>
      </c>
      <c r="FC7" s="5"/>
      <c r="FD7" s="5">
        <v>1</v>
      </c>
      <c r="FE7" s="5">
        <v>3</v>
      </c>
      <c r="FF7" s="5">
        <v>2</v>
      </c>
      <c r="FG7" s="5">
        <v>5000</v>
      </c>
      <c r="FH7" s="5"/>
      <c r="FI7" s="5"/>
      <c r="FJ7" s="5"/>
      <c r="FK7" s="5"/>
      <c r="FL7" s="5"/>
      <c r="FM7" s="5"/>
      <c r="FN7" s="5">
        <v>30</v>
      </c>
      <c r="FO7" s="5"/>
      <c r="FP7" s="5"/>
      <c r="FQ7" s="5"/>
      <c r="FR7" s="5"/>
      <c r="FS7" s="5"/>
      <c r="FT7" s="5"/>
      <c r="FU7" s="5"/>
      <c r="FV7" s="5"/>
      <c r="FW7" s="5"/>
      <c r="FX7" s="5">
        <v>50</v>
      </c>
      <c r="FY7" s="5">
        <v>20</v>
      </c>
      <c r="FZ7" s="5"/>
      <c r="GA7" s="5"/>
      <c r="GB7" s="5">
        <v>3</v>
      </c>
      <c r="GC7" s="5">
        <v>20</v>
      </c>
      <c r="GD7" s="5">
        <v>20</v>
      </c>
      <c r="GE7" s="5"/>
      <c r="GF7" s="5">
        <v>20</v>
      </c>
      <c r="GG7" s="5">
        <v>20</v>
      </c>
      <c r="GH7" s="5">
        <v>20</v>
      </c>
      <c r="GI7" s="5">
        <v>20</v>
      </c>
      <c r="GJ7" s="5">
        <v>20</v>
      </c>
      <c r="GK7" s="5">
        <v>20</v>
      </c>
      <c r="GL7" s="5">
        <v>20</v>
      </c>
      <c r="GM7" s="5"/>
      <c r="GN7" s="5"/>
      <c r="GO7" s="5"/>
      <c r="GP7" s="5"/>
      <c r="GQ7" s="5"/>
      <c r="GR7" s="5"/>
      <c r="GS7" s="5"/>
      <c r="GT7" s="5">
        <v>100</v>
      </c>
      <c r="GU7" s="5"/>
      <c r="GV7" s="5">
        <v>20</v>
      </c>
      <c r="GW7" s="5">
        <v>6</v>
      </c>
      <c r="GX7" s="5"/>
      <c r="GY7" s="5">
        <v>50</v>
      </c>
      <c r="GZ7" s="5"/>
      <c r="HA7" s="5"/>
      <c r="HB7" s="5"/>
      <c r="HC7" s="5">
        <v>100</v>
      </c>
      <c r="HD7" s="5">
        <v>20</v>
      </c>
      <c r="HE7" s="5">
        <v>20</v>
      </c>
      <c r="HF7" s="5"/>
      <c r="HG7" s="5"/>
      <c r="HH7" s="5"/>
      <c r="HI7" s="5"/>
      <c r="HJ7" s="5"/>
      <c r="HK7" s="5"/>
      <c r="HL7" s="5">
        <v>3</v>
      </c>
      <c r="HM7" s="5"/>
      <c r="HN7" s="5"/>
      <c r="HO7" s="5"/>
      <c r="HP7" s="5"/>
      <c r="HQ7" s="5"/>
      <c r="HR7" s="5"/>
      <c r="HS7" s="5">
        <v>20</v>
      </c>
      <c r="HT7" s="5"/>
      <c r="HU7" s="5">
        <v>20</v>
      </c>
      <c r="HV7" s="5"/>
      <c r="HW7" s="5"/>
      <c r="HX7" s="5"/>
      <c r="HY7" s="5"/>
      <c r="HZ7" s="5">
        <v>2000</v>
      </c>
      <c r="IA7" s="5">
        <v>100</v>
      </c>
      <c r="IB7" s="5">
        <v>500</v>
      </c>
      <c r="IC7" s="5"/>
      <c r="ID7" s="5">
        <v>20</v>
      </c>
      <c r="IE7" s="5">
        <v>20</v>
      </c>
      <c r="IF7" s="5"/>
      <c r="IG7" s="5"/>
      <c r="IH7" s="5"/>
      <c r="II7" s="7">
        <f>SUM(HY7:IH7)</f>
        <v>2640</v>
      </c>
    </row>
    <row r="8" spans="1:243" s="21" customFormat="1" x14ac:dyDescent="0.25">
      <c r="A8" s="27">
        <v>6</v>
      </c>
      <c r="B8" s="4" t="s">
        <v>6</v>
      </c>
      <c r="C8" s="3" t="s">
        <v>0</v>
      </c>
      <c r="D8" s="5">
        <f t="shared" si="0"/>
        <v>558626</v>
      </c>
      <c r="E8" s="5"/>
      <c r="F8" s="5">
        <v>10000</v>
      </c>
      <c r="G8" s="5">
        <v>2000</v>
      </c>
      <c r="H8" s="5">
        <v>20000</v>
      </c>
      <c r="I8" s="5"/>
      <c r="J8" s="5">
        <v>1000</v>
      </c>
      <c r="K8" s="5"/>
      <c r="L8" s="5"/>
      <c r="M8" s="5"/>
      <c r="N8" s="5"/>
      <c r="O8" s="5">
        <v>100</v>
      </c>
      <c r="P8" s="5"/>
      <c r="Q8" s="5">
        <v>200</v>
      </c>
      <c r="R8" s="5">
        <v>150</v>
      </c>
      <c r="S8" s="5"/>
      <c r="T8" s="5"/>
      <c r="U8" s="5"/>
      <c r="V8" s="5"/>
      <c r="W8" s="5">
        <v>2000</v>
      </c>
      <c r="X8" s="5"/>
      <c r="Y8" s="5">
        <v>30000</v>
      </c>
      <c r="Z8" s="5"/>
      <c r="AA8" s="5"/>
      <c r="AB8" s="5">
        <v>50</v>
      </c>
      <c r="AC8" s="5">
        <v>2000</v>
      </c>
      <c r="AD8" s="5"/>
      <c r="AE8" s="5">
        <v>50</v>
      </c>
      <c r="AF8" s="5"/>
      <c r="AG8" s="5"/>
      <c r="AH8" s="5">
        <v>50</v>
      </c>
      <c r="AI8" s="5"/>
      <c r="AJ8" s="5"/>
      <c r="AK8" s="5">
        <v>2000</v>
      </c>
      <c r="AL8" s="5">
        <v>1000</v>
      </c>
      <c r="AM8" s="5">
        <v>100</v>
      </c>
      <c r="AN8" s="5">
        <v>2000</v>
      </c>
      <c r="AO8" s="5">
        <v>200</v>
      </c>
      <c r="AP8" s="5">
        <v>1000</v>
      </c>
      <c r="AQ8" s="5"/>
      <c r="AR8" s="5">
        <v>1000</v>
      </c>
      <c r="AS8" s="5">
        <v>2000</v>
      </c>
      <c r="AT8" s="5">
        <v>2000</v>
      </c>
      <c r="AU8" s="5">
        <v>100</v>
      </c>
      <c r="AV8" s="5">
        <v>10000</v>
      </c>
      <c r="AW8" s="5"/>
      <c r="AX8" s="5">
        <v>1000</v>
      </c>
      <c r="AY8" s="5">
        <v>2000</v>
      </c>
      <c r="AZ8" s="5"/>
      <c r="BA8" s="5">
        <v>400</v>
      </c>
      <c r="BB8" s="5">
        <v>400</v>
      </c>
      <c r="BC8" s="5">
        <v>1500</v>
      </c>
      <c r="BD8" s="5">
        <v>40000</v>
      </c>
      <c r="BE8" s="5">
        <v>2000</v>
      </c>
      <c r="BF8" s="5">
        <v>2000</v>
      </c>
      <c r="BG8" s="5">
        <v>1000</v>
      </c>
      <c r="BH8" s="5"/>
      <c r="BI8" s="5">
        <v>200</v>
      </c>
      <c r="BJ8" s="5">
        <v>200</v>
      </c>
      <c r="BK8" s="5">
        <v>200</v>
      </c>
      <c r="BL8" s="5">
        <v>200</v>
      </c>
      <c r="BM8" s="5">
        <v>200</v>
      </c>
      <c r="BN8" s="5">
        <v>200</v>
      </c>
      <c r="BO8" s="5">
        <v>500</v>
      </c>
      <c r="BP8" s="5">
        <v>500</v>
      </c>
      <c r="BQ8" s="5">
        <v>500</v>
      </c>
      <c r="BR8" s="5"/>
      <c r="BS8" s="5">
        <v>200</v>
      </c>
      <c r="BT8" s="5">
        <v>200</v>
      </c>
      <c r="BU8" s="5">
        <v>400</v>
      </c>
      <c r="BV8" s="5">
        <v>400</v>
      </c>
      <c r="BW8" s="5">
        <v>400</v>
      </c>
      <c r="BX8" s="5">
        <v>200</v>
      </c>
      <c r="BY8" s="5">
        <v>200</v>
      </c>
      <c r="BZ8" s="5">
        <v>200</v>
      </c>
      <c r="CA8" s="5">
        <v>200</v>
      </c>
      <c r="CB8" s="5">
        <v>200</v>
      </c>
      <c r="CC8" s="5">
        <v>200</v>
      </c>
      <c r="CD8" s="5">
        <v>200</v>
      </c>
      <c r="CE8" s="5">
        <v>200</v>
      </c>
      <c r="CF8" s="5">
        <v>200</v>
      </c>
      <c r="CG8" s="5">
        <v>200</v>
      </c>
      <c r="CH8" s="5">
        <v>200</v>
      </c>
      <c r="CI8" s="5">
        <v>200</v>
      </c>
      <c r="CJ8" s="5">
        <v>400</v>
      </c>
      <c r="CK8" s="5">
        <v>400</v>
      </c>
      <c r="CL8" s="5">
        <v>200</v>
      </c>
      <c r="CM8" s="5">
        <v>200</v>
      </c>
      <c r="CN8" s="5"/>
      <c r="CO8" s="5"/>
      <c r="CP8" s="5"/>
      <c r="CQ8" s="5"/>
      <c r="CR8" s="5"/>
      <c r="CS8" s="5">
        <v>400</v>
      </c>
      <c r="CT8" s="5">
        <v>400</v>
      </c>
      <c r="CU8" s="5"/>
      <c r="CV8" s="5"/>
      <c r="CW8" s="5">
        <v>50000</v>
      </c>
      <c r="CX8" s="5"/>
      <c r="CY8" s="5"/>
      <c r="CZ8" s="5">
        <v>1000</v>
      </c>
      <c r="DA8" s="5"/>
      <c r="DB8" s="5">
        <v>400</v>
      </c>
      <c r="DC8" s="5">
        <v>400</v>
      </c>
      <c r="DD8" s="5">
        <v>400</v>
      </c>
      <c r="DE8" s="5"/>
      <c r="DF8" s="5"/>
      <c r="DG8" s="5"/>
      <c r="DH8" s="5">
        <v>100000</v>
      </c>
      <c r="DI8" s="5">
        <v>100</v>
      </c>
      <c r="DJ8" s="5">
        <v>400</v>
      </c>
      <c r="DK8" s="5">
        <v>1500</v>
      </c>
      <c r="DL8" s="5">
        <v>10000</v>
      </c>
      <c r="DM8" s="5">
        <v>300</v>
      </c>
      <c r="DN8" s="5">
        <v>400</v>
      </c>
      <c r="DO8" s="5">
        <v>400</v>
      </c>
      <c r="DP8" s="5">
        <v>400</v>
      </c>
      <c r="DQ8" s="5">
        <v>400</v>
      </c>
      <c r="DR8" s="5"/>
      <c r="DS8" s="5">
        <v>200</v>
      </c>
      <c r="DT8" s="5">
        <v>400</v>
      </c>
      <c r="DU8" s="5">
        <v>2000</v>
      </c>
      <c r="DV8" s="25"/>
      <c r="DW8" s="5">
        <v>400</v>
      </c>
      <c r="DX8" s="5"/>
      <c r="DY8" s="5">
        <v>400</v>
      </c>
      <c r="DZ8" s="5">
        <v>400</v>
      </c>
      <c r="EA8" s="5"/>
      <c r="EB8" s="5"/>
      <c r="EC8" s="5"/>
      <c r="ED8" s="28">
        <v>200000</v>
      </c>
      <c r="EE8" s="5">
        <v>6</v>
      </c>
      <c r="EF8" s="5">
        <v>3000</v>
      </c>
      <c r="EG8" s="5">
        <v>400</v>
      </c>
      <c r="EH8" s="5">
        <v>200</v>
      </c>
      <c r="EI8" s="5"/>
      <c r="EJ8" s="5"/>
      <c r="EK8" s="5"/>
      <c r="EL8" s="5">
        <v>1000</v>
      </c>
      <c r="EM8" s="5">
        <v>1000</v>
      </c>
      <c r="EN8" s="5"/>
      <c r="EO8" s="5"/>
      <c r="EP8" s="5">
        <v>1000</v>
      </c>
      <c r="EQ8" s="5">
        <v>200</v>
      </c>
      <c r="ER8" s="5">
        <v>200</v>
      </c>
      <c r="ES8" s="5">
        <v>1000</v>
      </c>
      <c r="ET8" s="5">
        <v>400</v>
      </c>
      <c r="EU8" s="5">
        <v>400</v>
      </c>
      <c r="EV8" s="5">
        <v>400</v>
      </c>
      <c r="EW8" s="5">
        <v>400</v>
      </c>
      <c r="EX8" s="5">
        <v>400</v>
      </c>
      <c r="EY8" s="5">
        <v>1000</v>
      </c>
      <c r="EZ8" s="5"/>
      <c r="FA8" s="5">
        <v>200</v>
      </c>
      <c r="FB8" s="5">
        <v>50</v>
      </c>
      <c r="FC8" s="5"/>
      <c r="FD8" s="5">
        <v>50</v>
      </c>
      <c r="FE8" s="5">
        <v>100</v>
      </c>
      <c r="FF8" s="5">
        <v>100</v>
      </c>
      <c r="FG8" s="5"/>
      <c r="FH8" s="5">
        <v>50</v>
      </c>
      <c r="FI8" s="5"/>
      <c r="FJ8" s="5"/>
      <c r="FK8" s="5"/>
      <c r="FL8" s="5"/>
      <c r="FM8" s="5">
        <v>50</v>
      </c>
      <c r="FN8" s="5">
        <v>400</v>
      </c>
      <c r="FO8" s="5"/>
      <c r="FP8" s="5"/>
      <c r="FQ8" s="5"/>
      <c r="FR8" s="5">
        <v>200</v>
      </c>
      <c r="FS8" s="5">
        <v>300</v>
      </c>
      <c r="FT8" s="5"/>
      <c r="FU8" s="5"/>
      <c r="FV8" s="5">
        <v>50</v>
      </c>
      <c r="FW8" s="5"/>
      <c r="FX8" s="5">
        <v>1000</v>
      </c>
      <c r="FY8" s="5">
        <v>50</v>
      </c>
      <c r="FZ8" s="5"/>
      <c r="GA8" s="5"/>
      <c r="GB8" s="5">
        <v>100</v>
      </c>
      <c r="GC8" s="5">
        <v>400</v>
      </c>
      <c r="GD8" s="5">
        <v>200</v>
      </c>
      <c r="GE8" s="5"/>
      <c r="GF8" s="5">
        <v>200</v>
      </c>
      <c r="GG8" s="5">
        <v>200</v>
      </c>
      <c r="GH8" s="5">
        <v>200</v>
      </c>
      <c r="GI8" s="5">
        <v>200</v>
      </c>
      <c r="GJ8" s="5">
        <v>400</v>
      </c>
      <c r="GK8" s="5">
        <v>400</v>
      </c>
      <c r="GL8" s="5">
        <v>400</v>
      </c>
      <c r="GM8" s="5"/>
      <c r="GN8" s="5">
        <v>200</v>
      </c>
      <c r="GO8" s="5">
        <v>700</v>
      </c>
      <c r="GP8" s="5"/>
      <c r="GQ8" s="5"/>
      <c r="GR8" s="5"/>
      <c r="GS8" s="5">
        <v>1000</v>
      </c>
      <c r="GT8" s="5">
        <v>1050</v>
      </c>
      <c r="GU8" s="5">
        <v>1750</v>
      </c>
      <c r="GV8" s="5">
        <v>400</v>
      </c>
      <c r="GW8" s="5">
        <v>20</v>
      </c>
      <c r="GX8" s="5">
        <v>100</v>
      </c>
      <c r="GY8" s="5">
        <v>600</v>
      </c>
      <c r="GZ8" s="5"/>
      <c r="HA8" s="5">
        <v>1100</v>
      </c>
      <c r="HB8" s="5">
        <v>200</v>
      </c>
      <c r="HC8" s="5"/>
      <c r="HD8" s="5">
        <v>400</v>
      </c>
      <c r="HE8" s="5">
        <v>400</v>
      </c>
      <c r="HF8" s="5"/>
      <c r="HG8" s="5">
        <v>400</v>
      </c>
      <c r="HH8" s="5"/>
      <c r="HI8" s="5">
        <v>1000</v>
      </c>
      <c r="HJ8" s="5">
        <v>1000</v>
      </c>
      <c r="HK8" s="5"/>
      <c r="HL8" s="5">
        <v>150</v>
      </c>
      <c r="HM8" s="5"/>
      <c r="HN8" s="5">
        <f>50+50</f>
        <v>100</v>
      </c>
      <c r="HO8" s="5"/>
      <c r="HP8" s="5">
        <v>300</v>
      </c>
      <c r="HQ8" s="5">
        <v>5000</v>
      </c>
      <c r="HR8" s="5">
        <v>3000</v>
      </c>
      <c r="HS8" s="5">
        <v>200</v>
      </c>
      <c r="HT8" s="5">
        <v>1000</v>
      </c>
      <c r="HU8" s="5">
        <v>400</v>
      </c>
      <c r="HV8" s="5"/>
      <c r="HW8" s="5"/>
      <c r="HX8" s="5"/>
      <c r="HY8" s="5">
        <v>75</v>
      </c>
      <c r="HZ8" s="5"/>
      <c r="IA8" s="5"/>
      <c r="IB8" s="5"/>
      <c r="IC8" s="5">
        <v>600</v>
      </c>
      <c r="ID8" s="5">
        <v>200</v>
      </c>
      <c r="IE8" s="5">
        <v>600</v>
      </c>
      <c r="IF8" s="5">
        <v>500</v>
      </c>
      <c r="IG8" s="5"/>
      <c r="IH8" s="5"/>
      <c r="II8" s="7">
        <f>SUM(HY8:IH8)</f>
        <v>1975</v>
      </c>
    </row>
    <row r="9" spans="1:243" s="21" customFormat="1" x14ac:dyDescent="0.25">
      <c r="A9" s="24">
        <v>7</v>
      </c>
      <c r="B9" s="4" t="s">
        <v>110</v>
      </c>
      <c r="C9" s="3" t="s">
        <v>0</v>
      </c>
      <c r="D9" s="5">
        <f t="shared" si="0"/>
        <v>11570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v>1000</v>
      </c>
      <c r="AD9" s="5"/>
      <c r="AE9" s="5">
        <v>50</v>
      </c>
      <c r="AF9" s="5">
        <v>500</v>
      </c>
      <c r="AG9" s="5">
        <v>500</v>
      </c>
      <c r="AH9" s="5">
        <v>60</v>
      </c>
      <c r="AI9" s="5">
        <v>60</v>
      </c>
      <c r="AJ9" s="5">
        <v>50</v>
      </c>
      <c r="AK9" s="5"/>
      <c r="AL9" s="5">
        <v>1000</v>
      </c>
      <c r="AM9" s="5"/>
      <c r="AN9" s="5"/>
      <c r="AO9" s="5">
        <v>200</v>
      </c>
      <c r="AP9" s="5">
        <v>1000</v>
      </c>
      <c r="AQ9" s="5"/>
      <c r="AR9" s="5">
        <v>1000</v>
      </c>
      <c r="AS9" s="5">
        <v>950</v>
      </c>
      <c r="AT9" s="5">
        <v>1500</v>
      </c>
      <c r="AU9" s="5"/>
      <c r="AV9" s="5"/>
      <c r="AW9" s="5">
        <v>400</v>
      </c>
      <c r="AX9" s="5"/>
      <c r="AY9" s="5">
        <v>1000</v>
      </c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>
        <v>300</v>
      </c>
      <c r="DN9" s="5"/>
      <c r="DO9" s="5"/>
      <c r="DP9" s="5"/>
      <c r="DQ9" s="5"/>
      <c r="DR9" s="5"/>
      <c r="DS9" s="5"/>
      <c r="DT9" s="5"/>
      <c r="DU9" s="5"/>
      <c r="DV9" s="25"/>
      <c r="DW9" s="5"/>
      <c r="DX9" s="5"/>
      <c r="DY9" s="5"/>
      <c r="DZ9" s="5"/>
      <c r="EA9" s="5"/>
      <c r="EB9" s="5">
        <v>1000</v>
      </c>
      <c r="EC9" s="5"/>
      <c r="ED9" s="28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>
        <v>1000</v>
      </c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7">
        <f>SUM(HY9:IH9)</f>
        <v>0</v>
      </c>
    </row>
    <row r="10" spans="1:243" s="21" customFormat="1" x14ac:dyDescent="0.25">
      <c r="A10" s="27">
        <v>8</v>
      </c>
      <c r="B10" s="4" t="s">
        <v>162</v>
      </c>
      <c r="C10" s="3" t="s">
        <v>0</v>
      </c>
      <c r="D10" s="5">
        <f t="shared" si="0"/>
        <v>34083</v>
      </c>
      <c r="E10" s="5">
        <v>150</v>
      </c>
      <c r="F10" s="5"/>
      <c r="G10" s="5"/>
      <c r="H10" s="5">
        <v>500</v>
      </c>
      <c r="I10" s="5">
        <v>500</v>
      </c>
      <c r="J10" s="5">
        <v>100</v>
      </c>
      <c r="K10" s="5"/>
      <c r="L10" s="5">
        <v>300</v>
      </c>
      <c r="M10" s="5"/>
      <c r="N10" s="5"/>
      <c r="O10" s="5"/>
      <c r="P10" s="5">
        <v>50</v>
      </c>
      <c r="Q10" s="5"/>
      <c r="R10" s="5"/>
      <c r="S10" s="5">
        <v>50</v>
      </c>
      <c r="T10" s="5"/>
      <c r="U10" s="5">
        <v>20000</v>
      </c>
      <c r="V10" s="5"/>
      <c r="W10" s="5">
        <v>500</v>
      </c>
      <c r="X10" s="5"/>
      <c r="Y10" s="5"/>
      <c r="Z10" s="5"/>
      <c r="AA10" s="5"/>
      <c r="AB10" s="5"/>
      <c r="AC10" s="5">
        <v>1000</v>
      </c>
      <c r="AD10" s="5"/>
      <c r="AE10" s="5"/>
      <c r="AF10" s="5"/>
      <c r="AG10" s="5"/>
      <c r="AH10" s="5"/>
      <c r="AI10" s="5"/>
      <c r="AJ10" s="5"/>
      <c r="AK10" s="5">
        <v>500</v>
      </c>
      <c r="AL10" s="5"/>
      <c r="AM10" s="5"/>
      <c r="AN10" s="5"/>
      <c r="AO10" s="5"/>
      <c r="AP10" s="5">
        <v>200</v>
      </c>
      <c r="AQ10" s="5"/>
      <c r="AR10" s="5">
        <v>200</v>
      </c>
      <c r="AS10" s="5"/>
      <c r="AT10" s="5"/>
      <c r="AU10" s="5"/>
      <c r="AV10" s="5">
        <v>1000</v>
      </c>
      <c r="AW10" s="5"/>
      <c r="AX10" s="5">
        <v>100</v>
      </c>
      <c r="AY10" s="5"/>
      <c r="AZ10" s="5"/>
      <c r="BA10" s="5">
        <v>100</v>
      </c>
      <c r="BB10" s="5">
        <v>50</v>
      </c>
      <c r="BC10" s="5">
        <v>100</v>
      </c>
      <c r="BD10" s="5"/>
      <c r="BE10" s="5"/>
      <c r="BF10" s="5"/>
      <c r="BG10" s="5">
        <v>500</v>
      </c>
      <c r="BH10" s="5"/>
      <c r="BI10" s="5"/>
      <c r="BJ10" s="5"/>
      <c r="BK10" s="5"/>
      <c r="BL10" s="5"/>
      <c r="BM10" s="5"/>
      <c r="BN10" s="5"/>
      <c r="BO10" s="5">
        <v>50</v>
      </c>
      <c r="BP10" s="5">
        <v>50</v>
      </c>
      <c r="BQ10" s="5">
        <v>50</v>
      </c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>
        <v>3</v>
      </c>
      <c r="CO10" s="5">
        <v>100</v>
      </c>
      <c r="CP10" s="5"/>
      <c r="CQ10" s="5"/>
      <c r="CR10" s="5">
        <v>20</v>
      </c>
      <c r="CS10" s="5"/>
      <c r="CT10" s="5"/>
      <c r="CU10" s="5"/>
      <c r="CV10" s="5"/>
      <c r="CW10" s="5"/>
      <c r="CX10" s="5"/>
      <c r="CY10" s="5">
        <v>50</v>
      </c>
      <c r="CZ10" s="5"/>
      <c r="DA10" s="5"/>
      <c r="DB10" s="5">
        <v>100</v>
      </c>
      <c r="DC10" s="5">
        <v>100</v>
      </c>
      <c r="DD10" s="5">
        <v>100</v>
      </c>
      <c r="DE10" s="5"/>
      <c r="DF10" s="5"/>
      <c r="DG10" s="5">
        <v>100</v>
      </c>
      <c r="DH10" s="5"/>
      <c r="DI10" s="5"/>
      <c r="DJ10" s="5">
        <v>50</v>
      </c>
      <c r="DK10" s="5"/>
      <c r="DL10" s="5">
        <v>200</v>
      </c>
      <c r="DM10" s="5"/>
      <c r="DN10" s="5"/>
      <c r="DO10" s="5"/>
      <c r="DP10" s="5"/>
      <c r="DQ10" s="5"/>
      <c r="DR10" s="5"/>
      <c r="DS10" s="5"/>
      <c r="DT10" s="5">
        <v>100</v>
      </c>
      <c r="DU10" s="5">
        <v>390</v>
      </c>
      <c r="DV10" s="25"/>
      <c r="DW10" s="5"/>
      <c r="DX10" s="5"/>
      <c r="DY10" s="5"/>
      <c r="DZ10" s="5"/>
      <c r="EA10" s="5"/>
      <c r="EB10" s="5"/>
      <c r="EC10" s="5"/>
      <c r="ED10" s="28">
        <v>5000</v>
      </c>
      <c r="EE10" s="5"/>
      <c r="EF10" s="5">
        <v>100</v>
      </c>
      <c r="EG10" s="5"/>
      <c r="EH10" s="5"/>
      <c r="EI10" s="5"/>
      <c r="EJ10" s="5"/>
      <c r="EK10" s="5"/>
      <c r="EL10" s="5">
        <v>100</v>
      </c>
      <c r="EM10" s="5">
        <v>100</v>
      </c>
      <c r="EN10" s="5"/>
      <c r="EO10" s="5"/>
      <c r="EP10" s="5"/>
      <c r="EQ10" s="5"/>
      <c r="ER10" s="5"/>
      <c r="ES10" s="5">
        <v>100</v>
      </c>
      <c r="ET10" s="5">
        <v>100</v>
      </c>
      <c r="EU10" s="5"/>
      <c r="EV10" s="5"/>
      <c r="EW10" s="5"/>
      <c r="EX10" s="5"/>
      <c r="EY10" s="5">
        <v>100</v>
      </c>
      <c r="EZ10" s="5"/>
      <c r="FA10" s="5"/>
      <c r="FB10" s="5"/>
      <c r="FC10" s="5">
        <v>10</v>
      </c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>
        <v>15</v>
      </c>
      <c r="FV10" s="5"/>
      <c r="FW10" s="5">
        <v>10</v>
      </c>
      <c r="FX10" s="5">
        <v>100</v>
      </c>
      <c r="FY10" s="5">
        <v>10</v>
      </c>
      <c r="FZ10" s="5"/>
      <c r="GA10" s="5"/>
      <c r="GB10" s="5"/>
      <c r="GC10" s="5"/>
      <c r="GD10" s="5"/>
      <c r="GE10" s="5"/>
      <c r="GF10" s="5">
        <v>25</v>
      </c>
      <c r="GG10" s="5">
        <v>25</v>
      </c>
      <c r="GH10" s="5">
        <v>25</v>
      </c>
      <c r="GI10" s="5">
        <v>25</v>
      </c>
      <c r="GJ10" s="5">
        <v>25</v>
      </c>
      <c r="GK10" s="5">
        <v>25</v>
      </c>
      <c r="GL10" s="5">
        <v>25</v>
      </c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>
        <v>200</v>
      </c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>
        <v>200</v>
      </c>
      <c r="IB10" s="5"/>
      <c r="IC10" s="5"/>
      <c r="ID10" s="5"/>
      <c r="IE10" s="5"/>
      <c r="IF10" s="5"/>
      <c r="IG10" s="5">
        <v>50</v>
      </c>
      <c r="IH10" s="5">
        <v>50</v>
      </c>
      <c r="II10" s="7">
        <f>SUM(HY10:IH10)</f>
        <v>300</v>
      </c>
    </row>
    <row r="11" spans="1:243" s="21" customFormat="1" x14ac:dyDescent="0.25">
      <c r="A11" s="27">
        <v>9</v>
      </c>
      <c r="B11" s="4" t="s">
        <v>136</v>
      </c>
      <c r="C11" s="3" t="s">
        <v>1</v>
      </c>
      <c r="D11" s="5">
        <f t="shared" si="0"/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25"/>
      <c r="DW11" s="5"/>
      <c r="DX11" s="5"/>
      <c r="DY11" s="5"/>
      <c r="DZ11" s="5"/>
      <c r="EA11" s="5"/>
      <c r="EB11" s="5"/>
      <c r="EC11" s="5"/>
      <c r="ED11" s="28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7">
        <f>SUM(HY11:IH11)</f>
        <v>0</v>
      </c>
    </row>
    <row r="12" spans="1:243" s="21" customFormat="1" x14ac:dyDescent="0.25">
      <c r="A12" s="24">
        <v>10</v>
      </c>
      <c r="B12" s="4" t="s">
        <v>112</v>
      </c>
      <c r="C12" s="3" t="s">
        <v>1</v>
      </c>
      <c r="D12" s="5">
        <f t="shared" si="0"/>
        <v>1605</v>
      </c>
      <c r="E12" s="5">
        <v>30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>
        <v>200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>
        <v>20</v>
      </c>
      <c r="AM12" s="5"/>
      <c r="AN12" s="5"/>
      <c r="AO12" s="5"/>
      <c r="AP12" s="5"/>
      <c r="AQ12" s="5"/>
      <c r="AR12" s="5">
        <v>10</v>
      </c>
      <c r="AS12" s="5"/>
      <c r="AT12" s="5"/>
      <c r="AU12" s="5"/>
      <c r="AV12" s="5"/>
      <c r="AW12" s="5">
        <v>20</v>
      </c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>
        <v>35</v>
      </c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25"/>
      <c r="DW12" s="5"/>
      <c r="DX12" s="5"/>
      <c r="DY12" s="5"/>
      <c r="DZ12" s="5"/>
      <c r="EA12" s="5"/>
      <c r="EB12" s="5"/>
      <c r="EC12" s="5"/>
      <c r="ED12" s="28">
        <v>700</v>
      </c>
      <c r="EE12" s="5"/>
      <c r="EF12" s="5"/>
      <c r="EG12" s="5"/>
      <c r="EH12" s="5"/>
      <c r="EI12" s="5"/>
      <c r="EJ12" s="5"/>
      <c r="EK12" s="5">
        <v>2</v>
      </c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>
        <v>4</v>
      </c>
      <c r="FE12" s="5">
        <v>4</v>
      </c>
      <c r="FF12" s="5">
        <v>4</v>
      </c>
      <c r="FG12" s="5">
        <v>300</v>
      </c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>
        <v>12</v>
      </c>
      <c r="FU12" s="5"/>
      <c r="FV12" s="5"/>
      <c r="FW12" s="5"/>
      <c r="FX12" s="5"/>
      <c r="FY12" s="5"/>
      <c r="FZ12" s="5"/>
      <c r="GA12" s="5"/>
      <c r="GB12" s="5">
        <v>4</v>
      </c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>
        <v>20</v>
      </c>
      <c r="HK12" s="5"/>
      <c r="HL12" s="5">
        <v>20</v>
      </c>
      <c r="HM12" s="5"/>
      <c r="HN12" s="5"/>
      <c r="HO12" s="5"/>
      <c r="HP12" s="5"/>
      <c r="HQ12" s="5"/>
      <c r="HR12" s="5"/>
      <c r="HS12" s="5"/>
      <c r="HT12" s="5">
        <v>20</v>
      </c>
      <c r="HU12" s="5"/>
      <c r="HV12" s="5"/>
      <c r="HW12" s="5"/>
      <c r="HX12" s="5"/>
      <c r="HY12" s="5"/>
      <c r="HZ12" s="5"/>
      <c r="IA12" s="5"/>
      <c r="IB12" s="5"/>
      <c r="IC12" s="5">
        <v>100</v>
      </c>
      <c r="ID12" s="5"/>
      <c r="IE12" s="5"/>
      <c r="IF12" s="5"/>
      <c r="IG12" s="5"/>
      <c r="IH12" s="5"/>
      <c r="II12" s="7">
        <f>SUM(HY12:IH12)</f>
        <v>100</v>
      </c>
    </row>
    <row r="13" spans="1:243" s="21" customFormat="1" x14ac:dyDescent="0.25">
      <c r="A13" s="27">
        <v>11</v>
      </c>
      <c r="B13" s="4" t="s">
        <v>8</v>
      </c>
      <c r="C13" s="3" t="s">
        <v>0</v>
      </c>
      <c r="D13" s="5">
        <f t="shared" si="0"/>
        <v>626</v>
      </c>
      <c r="E13" s="5">
        <v>100</v>
      </c>
      <c r="F13" s="5"/>
      <c r="G13" s="5"/>
      <c r="H13" s="5"/>
      <c r="I13" s="5"/>
      <c r="J13" s="5">
        <v>20</v>
      </c>
      <c r="K13" s="5"/>
      <c r="L13" s="5"/>
      <c r="M13" s="5">
        <v>20</v>
      </c>
      <c r="N13" s="5"/>
      <c r="O13" s="5"/>
      <c r="P13" s="5"/>
      <c r="Q13" s="5"/>
      <c r="R13" s="5"/>
      <c r="S13" s="5"/>
      <c r="T13" s="5"/>
      <c r="U13" s="5"/>
      <c r="V13" s="5"/>
      <c r="W13" s="5">
        <v>50</v>
      </c>
      <c r="X13" s="5"/>
      <c r="Y13" s="5"/>
      <c r="Z13" s="5"/>
      <c r="AA13" s="5"/>
      <c r="AB13" s="5">
        <v>6</v>
      </c>
      <c r="AC13" s="5"/>
      <c r="AD13" s="5"/>
      <c r="AE13" s="5"/>
      <c r="AF13" s="5"/>
      <c r="AG13" s="5"/>
      <c r="AH13" s="5"/>
      <c r="AI13" s="5"/>
      <c r="AJ13" s="5"/>
      <c r="AK13" s="5">
        <v>30</v>
      </c>
      <c r="AL13" s="5"/>
      <c r="AM13" s="5"/>
      <c r="AN13" s="5"/>
      <c r="AO13" s="5">
        <v>20</v>
      </c>
      <c r="AP13" s="5">
        <v>20</v>
      </c>
      <c r="AQ13" s="5"/>
      <c r="AR13" s="5">
        <v>20</v>
      </c>
      <c r="AS13" s="5"/>
      <c r="AT13" s="5">
        <v>10</v>
      </c>
      <c r="AU13" s="5"/>
      <c r="AV13" s="5">
        <v>30</v>
      </c>
      <c r="AW13" s="5"/>
      <c r="AX13" s="5">
        <v>12</v>
      </c>
      <c r="AY13" s="5"/>
      <c r="AZ13" s="5"/>
      <c r="BA13" s="5"/>
      <c r="BB13" s="5"/>
      <c r="BC13" s="5">
        <v>8</v>
      </c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>
        <v>10</v>
      </c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>
        <v>10</v>
      </c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25"/>
      <c r="DW13" s="5"/>
      <c r="DX13" s="5"/>
      <c r="DY13" s="5"/>
      <c r="DZ13" s="5"/>
      <c r="EA13" s="5"/>
      <c r="EB13" s="5"/>
      <c r="EC13" s="5"/>
      <c r="ED13" s="28">
        <v>200</v>
      </c>
      <c r="EE13" s="5"/>
      <c r="EF13" s="5">
        <v>10</v>
      </c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>
        <v>20</v>
      </c>
      <c r="FY13" s="5">
        <v>10</v>
      </c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>
        <v>10</v>
      </c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>
        <v>10</v>
      </c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7">
        <f>SUM(HY13:IH13)</f>
        <v>0</v>
      </c>
    </row>
    <row r="14" spans="1:243" s="21" customFormat="1" x14ac:dyDescent="0.25">
      <c r="A14" s="27">
        <v>12</v>
      </c>
      <c r="B14" s="4" t="s">
        <v>2</v>
      </c>
      <c r="C14" s="3" t="s">
        <v>1</v>
      </c>
      <c r="D14" s="5">
        <f t="shared" si="0"/>
        <v>10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>
        <v>10</v>
      </c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25"/>
      <c r="DW14" s="5"/>
      <c r="DX14" s="5"/>
      <c r="DY14" s="5"/>
      <c r="DZ14" s="5"/>
      <c r="EA14" s="5"/>
      <c r="EB14" s="5"/>
      <c r="EC14" s="5"/>
      <c r="ED14" s="28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7">
        <f>SUM(HY14:IH14)</f>
        <v>0</v>
      </c>
    </row>
    <row r="15" spans="1:243" s="21" customFormat="1" x14ac:dyDescent="0.25">
      <c r="A15" s="24">
        <v>13</v>
      </c>
      <c r="B15" s="4" t="s">
        <v>134</v>
      </c>
      <c r="C15" s="3" t="s">
        <v>0</v>
      </c>
      <c r="D15" s="5">
        <f t="shared" si="0"/>
        <v>3390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25"/>
      <c r="DW15" s="5"/>
      <c r="DX15" s="5"/>
      <c r="DY15" s="5"/>
      <c r="DZ15" s="5"/>
      <c r="EA15" s="5"/>
      <c r="EB15" s="5"/>
      <c r="EC15" s="5"/>
      <c r="ED15" s="28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>
        <v>30</v>
      </c>
      <c r="EZ15" s="5"/>
      <c r="FA15" s="5">
        <v>30</v>
      </c>
      <c r="FB15" s="5"/>
      <c r="FC15" s="5"/>
      <c r="FD15" s="5"/>
      <c r="FE15" s="5"/>
      <c r="FF15" s="5"/>
      <c r="FG15" s="5">
        <v>510</v>
      </c>
      <c r="FH15" s="5">
        <v>24</v>
      </c>
      <c r="FI15" s="5">
        <v>120</v>
      </c>
      <c r="FJ15" s="5">
        <v>120</v>
      </c>
      <c r="FK15" s="5">
        <v>120</v>
      </c>
      <c r="FL15" s="5">
        <v>300</v>
      </c>
      <c r="FM15" s="5"/>
      <c r="FN15" s="5"/>
      <c r="FO15" s="5">
        <v>720</v>
      </c>
      <c r="FP15" s="5">
        <v>30</v>
      </c>
      <c r="FQ15" s="5">
        <v>30</v>
      </c>
      <c r="FR15" s="5">
        <v>30</v>
      </c>
      <c r="FS15" s="5">
        <v>30</v>
      </c>
      <c r="FT15" s="5"/>
      <c r="FU15" s="5"/>
      <c r="FV15" s="5"/>
      <c r="FW15" s="5"/>
      <c r="FX15" s="5">
        <v>210</v>
      </c>
      <c r="FY15" s="5"/>
      <c r="FZ15" s="5">
        <v>30</v>
      </c>
      <c r="GA15" s="5">
        <v>60</v>
      </c>
      <c r="GB15" s="5"/>
      <c r="GC15" s="5">
        <v>30</v>
      </c>
      <c r="GD15" s="5">
        <v>30</v>
      </c>
      <c r="GE15" s="5">
        <v>120</v>
      </c>
      <c r="GF15" s="5">
        <v>30</v>
      </c>
      <c r="GG15" s="5">
        <v>30</v>
      </c>
      <c r="GH15" s="5">
        <v>30</v>
      </c>
      <c r="GI15" s="5"/>
      <c r="GJ15" s="5">
        <v>90</v>
      </c>
      <c r="GK15" s="5">
        <v>60</v>
      </c>
      <c r="GL15" s="5">
        <v>60</v>
      </c>
      <c r="GM15" s="5"/>
      <c r="GN15" s="5"/>
      <c r="GO15" s="5"/>
      <c r="GP15" s="5">
        <v>60</v>
      </c>
      <c r="GQ15" s="5"/>
      <c r="GR15" s="5">
        <v>6</v>
      </c>
      <c r="GS15" s="5"/>
      <c r="GT15" s="5"/>
      <c r="GU15" s="5"/>
      <c r="GV15" s="5"/>
      <c r="GW15" s="5"/>
      <c r="GX15" s="5"/>
      <c r="GY15" s="5">
        <v>90</v>
      </c>
      <c r="GZ15" s="5">
        <v>90</v>
      </c>
      <c r="HA15" s="5"/>
      <c r="HB15" s="5"/>
      <c r="HC15" s="5"/>
      <c r="HD15" s="5">
        <v>60</v>
      </c>
      <c r="HE15" s="5"/>
      <c r="HF15" s="5"/>
      <c r="HG15" s="5"/>
      <c r="HH15" s="5"/>
      <c r="HI15" s="5"/>
      <c r="HJ15" s="5"/>
      <c r="HK15" s="5"/>
      <c r="HL15" s="5"/>
      <c r="HM15" s="5">
        <v>60</v>
      </c>
      <c r="HN15" s="5"/>
      <c r="HO15" s="5"/>
      <c r="HP15" s="5"/>
      <c r="HQ15" s="5"/>
      <c r="HR15" s="5"/>
      <c r="HS15" s="5">
        <v>30</v>
      </c>
      <c r="HT15" s="5"/>
      <c r="HU15" s="5"/>
      <c r="HV15" s="5"/>
      <c r="HW15" s="5">
        <v>60</v>
      </c>
      <c r="HX15" s="5"/>
      <c r="HY15" s="5"/>
      <c r="HZ15" s="5"/>
      <c r="IA15" s="5">
        <v>30</v>
      </c>
      <c r="IB15" s="5"/>
      <c r="IC15" s="5"/>
      <c r="ID15" s="5"/>
      <c r="IE15" s="5"/>
      <c r="IF15" s="5"/>
      <c r="IG15" s="5"/>
      <c r="IH15" s="5"/>
      <c r="II15" s="7">
        <f>SUM(HY15:IH15)</f>
        <v>30</v>
      </c>
    </row>
    <row r="16" spans="1:243" s="21" customFormat="1" x14ac:dyDescent="0.25">
      <c r="A16" s="27">
        <v>14</v>
      </c>
      <c r="B16" s="4" t="s">
        <v>147</v>
      </c>
      <c r="C16" s="3" t="s">
        <v>0</v>
      </c>
      <c r="D16" s="5">
        <f t="shared" si="0"/>
        <v>260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25">
        <v>200</v>
      </c>
      <c r="DW16" s="5"/>
      <c r="DX16" s="5"/>
      <c r="DY16" s="5"/>
      <c r="DZ16" s="5"/>
      <c r="EA16" s="5"/>
      <c r="EB16" s="5"/>
      <c r="EC16" s="5"/>
      <c r="ED16" s="28"/>
      <c r="EE16" s="5"/>
      <c r="EF16" s="5"/>
      <c r="EG16" s="5"/>
      <c r="EH16" s="5"/>
      <c r="EI16" s="5"/>
      <c r="EJ16" s="5">
        <v>50</v>
      </c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>
        <v>20</v>
      </c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>
        <v>50</v>
      </c>
      <c r="HI16" s="5"/>
      <c r="HJ16" s="5"/>
      <c r="HK16" s="5">
        <v>30</v>
      </c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>
        <v>-30</v>
      </c>
      <c r="HY16" s="5"/>
      <c r="HZ16" s="5"/>
      <c r="IA16" s="5">
        <v>-30</v>
      </c>
      <c r="IB16" s="5"/>
      <c r="IC16" s="5"/>
      <c r="ID16" s="5"/>
      <c r="IE16" s="5"/>
      <c r="IF16" s="5"/>
      <c r="IG16" s="5"/>
      <c r="IH16" s="5"/>
      <c r="II16" s="7">
        <f>SUM(HY16:IH16)</f>
        <v>-30</v>
      </c>
    </row>
    <row r="17" spans="1:243" s="21" customFormat="1" x14ac:dyDescent="0.25">
      <c r="A17" s="27">
        <v>15</v>
      </c>
      <c r="B17" s="4" t="s">
        <v>47</v>
      </c>
      <c r="C17" s="3" t="s">
        <v>0</v>
      </c>
      <c r="D17" s="5">
        <f t="shared" si="0"/>
        <v>3975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>
        <v>500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>
        <v>250</v>
      </c>
      <c r="BA17" s="5"/>
      <c r="BB17" s="5"/>
      <c r="BC17" s="5"/>
      <c r="BD17" s="5"/>
      <c r="BE17" s="5"/>
      <c r="BF17" s="5"/>
      <c r="BG17" s="5"/>
      <c r="BH17" s="5">
        <v>25</v>
      </c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>
        <v>25</v>
      </c>
      <c r="CN17" s="5"/>
      <c r="CO17" s="5"/>
      <c r="CP17" s="5"/>
      <c r="CQ17" s="5">
        <v>200</v>
      </c>
      <c r="CR17" s="5"/>
      <c r="CS17" s="5"/>
      <c r="CT17" s="5"/>
      <c r="CU17" s="5">
        <v>300</v>
      </c>
      <c r="CV17" s="5">
        <v>25</v>
      </c>
      <c r="CW17" s="5"/>
      <c r="CX17" s="5"/>
      <c r="CY17" s="5"/>
      <c r="CZ17" s="5">
        <v>100</v>
      </c>
      <c r="DA17" s="5"/>
      <c r="DB17" s="5"/>
      <c r="DC17" s="5">
        <v>100</v>
      </c>
      <c r="DD17" s="5">
        <v>100</v>
      </c>
      <c r="DE17" s="5"/>
      <c r="DF17" s="5">
        <v>100</v>
      </c>
      <c r="DG17" s="5">
        <v>500</v>
      </c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25"/>
      <c r="DW17" s="5"/>
      <c r="DX17" s="5">
        <v>50</v>
      </c>
      <c r="DY17" s="5"/>
      <c r="DZ17" s="5"/>
      <c r="EA17" s="5">
        <v>100</v>
      </c>
      <c r="EB17" s="5"/>
      <c r="EC17" s="5"/>
      <c r="ED17" s="28"/>
      <c r="EE17" s="5"/>
      <c r="EF17" s="5"/>
      <c r="EG17" s="5"/>
      <c r="EH17" s="5"/>
      <c r="EI17" s="5">
        <v>500</v>
      </c>
      <c r="EJ17" s="5"/>
      <c r="EK17" s="5"/>
      <c r="EL17" s="5"/>
      <c r="EM17" s="5"/>
      <c r="EN17" s="5">
        <v>300</v>
      </c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>
        <v>450</v>
      </c>
      <c r="FH17" s="5">
        <v>25</v>
      </c>
      <c r="FI17" s="5"/>
      <c r="FJ17" s="5"/>
      <c r="FK17" s="5"/>
      <c r="FL17" s="5"/>
      <c r="FM17" s="5"/>
      <c r="FN17" s="5"/>
      <c r="FO17" s="5">
        <v>300</v>
      </c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>
        <v>25</v>
      </c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7">
        <f>SUM(HY17:IH17)</f>
        <v>0</v>
      </c>
    </row>
    <row r="18" spans="1:243" s="21" customFormat="1" x14ac:dyDescent="0.25">
      <c r="A18" s="24">
        <v>16</v>
      </c>
      <c r="B18" s="4" t="s">
        <v>48</v>
      </c>
      <c r="C18" s="3" t="s">
        <v>0</v>
      </c>
      <c r="D18" s="5">
        <f t="shared" si="0"/>
        <v>725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>
        <v>500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25"/>
      <c r="DW18" s="5">
        <v>200</v>
      </c>
      <c r="DX18" s="5"/>
      <c r="DY18" s="5"/>
      <c r="DZ18" s="5"/>
      <c r="EA18" s="5"/>
      <c r="EB18" s="5"/>
      <c r="EC18" s="5"/>
      <c r="ED18" s="28"/>
      <c r="EE18" s="5"/>
      <c r="EF18" s="5"/>
      <c r="EG18" s="5"/>
      <c r="EH18" s="5"/>
      <c r="EI18" s="5"/>
      <c r="EJ18" s="5">
        <v>25</v>
      </c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7">
        <f>SUM(HY18:IH18)</f>
        <v>0</v>
      </c>
    </row>
    <row r="19" spans="1:243" s="21" customFormat="1" x14ac:dyDescent="0.25">
      <c r="A19" s="27">
        <v>17</v>
      </c>
      <c r="B19" s="4" t="s">
        <v>7</v>
      </c>
      <c r="C19" s="3" t="s">
        <v>0</v>
      </c>
      <c r="D19" s="5">
        <f t="shared" si="0"/>
        <v>8724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>
        <v>50</v>
      </c>
      <c r="X19" s="5">
        <v>100</v>
      </c>
      <c r="Y19" s="5"/>
      <c r="Z19" s="5"/>
      <c r="AA19" s="5"/>
      <c r="AB19" s="5"/>
      <c r="AC19" s="5">
        <v>20</v>
      </c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>
        <v>100</v>
      </c>
      <c r="AQ19" s="5"/>
      <c r="AR19" s="5">
        <v>100</v>
      </c>
      <c r="AS19" s="5"/>
      <c r="AT19" s="5"/>
      <c r="AU19" s="5"/>
      <c r="AV19" s="5">
        <v>1000</v>
      </c>
      <c r="AW19" s="5">
        <v>50</v>
      </c>
      <c r="AX19" s="5"/>
      <c r="AY19" s="5"/>
      <c r="AZ19" s="5"/>
      <c r="BA19" s="5"/>
      <c r="BB19" s="5">
        <v>30</v>
      </c>
      <c r="BC19" s="5">
        <v>15</v>
      </c>
      <c r="BD19" s="5"/>
      <c r="BE19" s="5">
        <v>50</v>
      </c>
      <c r="BF19" s="5">
        <v>50</v>
      </c>
      <c r="BG19" s="5">
        <v>50</v>
      </c>
      <c r="BH19" s="5"/>
      <c r="BI19" s="5"/>
      <c r="BJ19" s="5"/>
      <c r="BK19" s="5"/>
      <c r="BL19" s="5"/>
      <c r="BM19" s="5"/>
      <c r="BN19" s="5"/>
      <c r="BO19" s="5">
        <v>30</v>
      </c>
      <c r="BP19" s="5">
        <v>30</v>
      </c>
      <c r="BQ19" s="5">
        <v>30</v>
      </c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>
        <v>50</v>
      </c>
      <c r="CN19" s="5">
        <v>3</v>
      </c>
      <c r="CO19" s="5"/>
      <c r="CP19" s="5"/>
      <c r="CQ19" s="5"/>
      <c r="CR19" s="5">
        <v>20</v>
      </c>
      <c r="CS19" s="5"/>
      <c r="CT19" s="5"/>
      <c r="CU19" s="5"/>
      <c r="CV19" s="5"/>
      <c r="CW19" s="5"/>
      <c r="CX19" s="5"/>
      <c r="CY19" s="5"/>
      <c r="CZ19" s="5"/>
      <c r="DA19" s="5"/>
      <c r="DB19" s="5">
        <v>50</v>
      </c>
      <c r="DC19" s="5">
        <v>50</v>
      </c>
      <c r="DD19" s="5">
        <v>50</v>
      </c>
      <c r="DE19" s="5"/>
      <c r="DF19" s="5"/>
      <c r="DG19" s="5"/>
      <c r="DH19" s="5"/>
      <c r="DI19" s="5">
        <v>40</v>
      </c>
      <c r="DJ19" s="5"/>
      <c r="DK19" s="5">
        <v>80</v>
      </c>
      <c r="DL19" s="5">
        <v>500</v>
      </c>
      <c r="DM19" s="5">
        <v>50</v>
      </c>
      <c r="DN19" s="5">
        <v>60</v>
      </c>
      <c r="DO19" s="5">
        <v>60</v>
      </c>
      <c r="DP19" s="5">
        <v>60</v>
      </c>
      <c r="DQ19" s="5">
        <v>60</v>
      </c>
      <c r="DR19" s="5"/>
      <c r="DS19" s="5"/>
      <c r="DT19" s="5"/>
      <c r="DU19" s="5">
        <v>200</v>
      </c>
      <c r="DV19" s="25"/>
      <c r="DW19" s="5"/>
      <c r="DX19" s="5"/>
      <c r="DY19" s="5">
        <v>60</v>
      </c>
      <c r="DZ19" s="5">
        <v>10</v>
      </c>
      <c r="EA19" s="5"/>
      <c r="EB19" s="5"/>
      <c r="EC19" s="5"/>
      <c r="ED19" s="28">
        <v>5000</v>
      </c>
      <c r="EE19" s="5">
        <v>3</v>
      </c>
      <c r="EF19" s="5">
        <v>50</v>
      </c>
      <c r="EG19" s="5"/>
      <c r="EH19" s="5"/>
      <c r="EI19" s="5"/>
      <c r="EJ19" s="5"/>
      <c r="EK19" s="5"/>
      <c r="EL19" s="5">
        <v>50</v>
      </c>
      <c r="EM19" s="5">
        <v>50</v>
      </c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>
        <v>10</v>
      </c>
      <c r="FC19" s="5"/>
      <c r="FD19" s="5">
        <v>20</v>
      </c>
      <c r="FE19" s="5">
        <v>50</v>
      </c>
      <c r="FF19" s="5">
        <v>15</v>
      </c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>
        <v>1</v>
      </c>
      <c r="FV19" s="5"/>
      <c r="FW19" s="5"/>
      <c r="FX19" s="5">
        <v>100</v>
      </c>
      <c r="FY19" s="5">
        <v>10</v>
      </c>
      <c r="FZ19" s="5"/>
      <c r="GA19" s="5"/>
      <c r="GB19" s="5">
        <v>20</v>
      </c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>
        <v>10</v>
      </c>
      <c r="GY19" s="5"/>
      <c r="GZ19" s="5"/>
      <c r="HA19" s="5"/>
      <c r="HB19" s="5">
        <v>25</v>
      </c>
      <c r="HC19" s="5"/>
      <c r="HD19" s="5"/>
      <c r="HE19" s="5"/>
      <c r="HF19" s="5"/>
      <c r="HG19" s="5">
        <v>10</v>
      </c>
      <c r="HH19" s="5"/>
      <c r="HI19" s="5"/>
      <c r="HJ19" s="5"/>
      <c r="HK19" s="5"/>
      <c r="HL19" s="5">
        <v>42</v>
      </c>
      <c r="HM19" s="5"/>
      <c r="HN19" s="5"/>
      <c r="HO19" s="5"/>
      <c r="HP19" s="5"/>
      <c r="HQ19" s="5"/>
      <c r="HR19" s="5"/>
      <c r="HS19" s="5"/>
      <c r="HT19" s="5">
        <v>100</v>
      </c>
      <c r="HU19" s="5">
        <v>50</v>
      </c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7">
        <f>SUM(HY19:IH19)</f>
        <v>0</v>
      </c>
    </row>
    <row r="20" spans="1:243" s="21" customFormat="1" x14ac:dyDescent="0.25">
      <c r="A20" s="27">
        <v>18</v>
      </c>
      <c r="B20" s="4" t="s">
        <v>9</v>
      </c>
      <c r="C20" s="3" t="s">
        <v>0</v>
      </c>
      <c r="D20" s="5">
        <f t="shared" si="0"/>
        <v>100120</v>
      </c>
      <c r="E20" s="5">
        <v>700</v>
      </c>
      <c r="F20" s="5"/>
      <c r="G20" s="5"/>
      <c r="H20" s="5">
        <v>1000</v>
      </c>
      <c r="I20" s="5"/>
      <c r="J20" s="5"/>
      <c r="K20" s="5">
        <v>10000</v>
      </c>
      <c r="L20" s="5"/>
      <c r="M20" s="5"/>
      <c r="N20" s="5">
        <v>5000</v>
      </c>
      <c r="O20" s="5"/>
      <c r="P20" s="5"/>
      <c r="Q20" s="5"/>
      <c r="R20" s="5"/>
      <c r="S20" s="5">
        <v>100</v>
      </c>
      <c r="T20" s="5"/>
      <c r="U20" s="5">
        <v>4000</v>
      </c>
      <c r="V20" s="5">
        <v>18000</v>
      </c>
      <c r="W20" s="5">
        <v>2000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>
        <v>100</v>
      </c>
      <c r="AP20" s="5"/>
      <c r="AQ20" s="5"/>
      <c r="AR20" s="5">
        <v>100</v>
      </c>
      <c r="AS20" s="5"/>
      <c r="AT20" s="5"/>
      <c r="AU20" s="5"/>
      <c r="AV20" s="5"/>
      <c r="AW20" s="5"/>
      <c r="AX20" s="5"/>
      <c r="AY20" s="5">
        <v>2000</v>
      </c>
      <c r="AZ20" s="5"/>
      <c r="BA20" s="5"/>
      <c r="BB20" s="5"/>
      <c r="BC20" s="5"/>
      <c r="BD20" s="5"/>
      <c r="BE20" s="5">
        <v>400</v>
      </c>
      <c r="BF20" s="5">
        <v>400</v>
      </c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>
        <v>200</v>
      </c>
      <c r="CN20" s="5"/>
      <c r="CO20" s="5"/>
      <c r="CP20" s="5"/>
      <c r="CQ20" s="5"/>
      <c r="CR20" s="5">
        <v>20</v>
      </c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>
        <v>100</v>
      </c>
      <c r="DJ20" s="5"/>
      <c r="DK20" s="5"/>
      <c r="DL20" s="5"/>
      <c r="DM20" s="5"/>
      <c r="DN20" s="5">
        <v>100</v>
      </c>
      <c r="DO20" s="5">
        <v>100</v>
      </c>
      <c r="DP20" s="5">
        <v>100</v>
      </c>
      <c r="DQ20" s="5">
        <v>100</v>
      </c>
      <c r="DR20" s="5"/>
      <c r="DS20" s="5"/>
      <c r="DT20" s="5"/>
      <c r="DU20" s="5">
        <v>1000</v>
      </c>
      <c r="DV20" s="25"/>
      <c r="DW20" s="5"/>
      <c r="DX20" s="5"/>
      <c r="DY20" s="5">
        <v>100</v>
      </c>
      <c r="DZ20" s="5"/>
      <c r="EA20" s="5"/>
      <c r="EB20" s="5"/>
      <c r="EC20" s="5"/>
      <c r="ED20" s="28">
        <v>50000</v>
      </c>
      <c r="EE20" s="5"/>
      <c r="EF20" s="5">
        <v>300</v>
      </c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>
        <v>1000</v>
      </c>
      <c r="ET20" s="5"/>
      <c r="EU20" s="5"/>
      <c r="EV20" s="5"/>
      <c r="EW20" s="5"/>
      <c r="EX20" s="5"/>
      <c r="EY20" s="5">
        <v>1000</v>
      </c>
      <c r="EZ20" s="5"/>
      <c r="FA20" s="5"/>
      <c r="FB20" s="5">
        <v>50</v>
      </c>
      <c r="FC20" s="5">
        <v>100</v>
      </c>
      <c r="FD20" s="5">
        <v>50</v>
      </c>
      <c r="FE20" s="5">
        <v>100</v>
      </c>
      <c r="FF20" s="5">
        <v>100</v>
      </c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>
        <v>600</v>
      </c>
      <c r="FY20" s="5">
        <v>100</v>
      </c>
      <c r="FZ20" s="5"/>
      <c r="GA20" s="5"/>
      <c r="GB20" s="5">
        <v>100</v>
      </c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>
        <v>1000</v>
      </c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7">
        <f>SUM(HY20:IH20)</f>
        <v>0</v>
      </c>
    </row>
    <row r="21" spans="1:243" s="21" customFormat="1" x14ac:dyDescent="0.25">
      <c r="A21" s="24">
        <v>19</v>
      </c>
      <c r="B21" s="4" t="s">
        <v>66</v>
      </c>
      <c r="C21" s="3" t="s">
        <v>0</v>
      </c>
      <c r="D21" s="5">
        <f t="shared" si="0"/>
        <v>24510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>
        <v>800</v>
      </c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>
        <v>20</v>
      </c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>
        <v>1000</v>
      </c>
      <c r="DM21" s="5">
        <v>20</v>
      </c>
      <c r="DN21" s="5"/>
      <c r="DO21" s="5"/>
      <c r="DP21" s="5"/>
      <c r="DQ21" s="5"/>
      <c r="DR21" s="5"/>
      <c r="DS21" s="5"/>
      <c r="DT21" s="5"/>
      <c r="DU21" s="5"/>
      <c r="DV21" s="25"/>
      <c r="DW21" s="5">
        <v>400</v>
      </c>
      <c r="DX21" s="5"/>
      <c r="DY21" s="5"/>
      <c r="DZ21" s="5"/>
      <c r="EA21" s="5"/>
      <c r="EB21" s="5"/>
      <c r="EC21" s="5"/>
      <c r="ED21" s="28">
        <v>6000</v>
      </c>
      <c r="EE21" s="5"/>
      <c r="EF21" s="5">
        <v>300</v>
      </c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>
        <v>35</v>
      </c>
      <c r="FC21" s="5"/>
      <c r="FD21" s="5">
        <v>35</v>
      </c>
      <c r="FE21" s="5">
        <v>75</v>
      </c>
      <c r="FF21" s="5">
        <v>75</v>
      </c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>
        <v>500</v>
      </c>
      <c r="FY21" s="5"/>
      <c r="FZ21" s="5"/>
      <c r="GA21" s="5"/>
      <c r="GB21" s="5">
        <v>80</v>
      </c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>
        <v>1000</v>
      </c>
      <c r="GT21" s="5"/>
      <c r="GU21" s="5"/>
      <c r="GV21" s="5"/>
      <c r="GW21" s="5"/>
      <c r="GX21" s="5"/>
      <c r="GY21" s="5"/>
      <c r="GZ21" s="5"/>
      <c r="HA21" s="5">
        <v>20</v>
      </c>
      <c r="HB21" s="5">
        <v>200</v>
      </c>
      <c r="HC21" s="5"/>
      <c r="HD21" s="5">
        <v>200</v>
      </c>
      <c r="HE21" s="5">
        <v>200</v>
      </c>
      <c r="HF21" s="5"/>
      <c r="HG21" s="5"/>
      <c r="HH21" s="5"/>
      <c r="HI21" s="5"/>
      <c r="HJ21" s="5"/>
      <c r="HK21" s="5"/>
      <c r="HL21" s="5">
        <v>100</v>
      </c>
      <c r="HM21" s="5"/>
      <c r="HN21" s="5"/>
      <c r="HO21" s="5"/>
      <c r="HP21" s="5">
        <v>150</v>
      </c>
      <c r="HQ21" s="5"/>
      <c r="HR21" s="5">
        <v>1000</v>
      </c>
      <c r="HS21" s="5">
        <v>100</v>
      </c>
      <c r="HT21" s="5">
        <v>1000</v>
      </c>
      <c r="HU21" s="5">
        <v>200</v>
      </c>
      <c r="HV21" s="5">
        <v>1000</v>
      </c>
      <c r="HW21" s="5"/>
      <c r="HX21" s="5"/>
      <c r="HY21" s="5"/>
      <c r="HZ21" s="5">
        <v>5000</v>
      </c>
      <c r="IA21" s="5"/>
      <c r="IB21" s="5"/>
      <c r="IC21" s="5"/>
      <c r="ID21" s="5"/>
      <c r="IE21" s="5"/>
      <c r="IF21" s="5"/>
      <c r="IG21" s="5"/>
      <c r="IH21" s="5"/>
      <c r="II21" s="7">
        <f>SUM(HY21:IH21)</f>
        <v>5000</v>
      </c>
    </row>
    <row r="22" spans="1:243" s="21" customFormat="1" x14ac:dyDescent="0.25">
      <c r="A22" s="27">
        <v>20</v>
      </c>
      <c r="B22" s="4" t="s">
        <v>65</v>
      </c>
      <c r="C22" s="3" t="s">
        <v>0</v>
      </c>
      <c r="D22" s="5">
        <f t="shared" si="0"/>
        <v>46485</v>
      </c>
      <c r="E22" s="5">
        <v>700</v>
      </c>
      <c r="F22" s="5"/>
      <c r="G22" s="5">
        <v>1500</v>
      </c>
      <c r="H22" s="5">
        <v>2000</v>
      </c>
      <c r="I22" s="5"/>
      <c r="J22" s="5">
        <v>200</v>
      </c>
      <c r="K22" s="5">
        <v>3000</v>
      </c>
      <c r="L22" s="5"/>
      <c r="M22" s="5"/>
      <c r="N22" s="5"/>
      <c r="O22" s="5"/>
      <c r="P22" s="5"/>
      <c r="Q22" s="5"/>
      <c r="R22" s="5"/>
      <c r="S22" s="5">
        <v>30</v>
      </c>
      <c r="T22" s="5">
        <v>100</v>
      </c>
      <c r="U22" s="5"/>
      <c r="V22" s="5"/>
      <c r="W22" s="5">
        <v>50</v>
      </c>
      <c r="X22" s="5">
        <v>500</v>
      </c>
      <c r="Y22" s="5"/>
      <c r="Z22" s="5">
        <v>900</v>
      </c>
      <c r="AA22" s="5">
        <v>600</v>
      </c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>
        <v>100</v>
      </c>
      <c r="AP22" s="5"/>
      <c r="AQ22" s="5">
        <v>300</v>
      </c>
      <c r="AR22" s="5">
        <v>100</v>
      </c>
      <c r="AS22" s="5">
        <v>300</v>
      </c>
      <c r="AT22" s="5"/>
      <c r="AU22" s="5"/>
      <c r="AV22" s="5"/>
      <c r="AW22" s="5"/>
      <c r="AX22" s="5">
        <v>400</v>
      </c>
      <c r="AY22" s="5">
        <v>1000</v>
      </c>
      <c r="AZ22" s="5"/>
      <c r="BA22" s="5">
        <v>400</v>
      </c>
      <c r="BB22" s="5">
        <v>100</v>
      </c>
      <c r="BC22" s="5">
        <v>500</v>
      </c>
      <c r="BD22" s="5"/>
      <c r="BE22" s="5">
        <v>400</v>
      </c>
      <c r="BF22" s="5">
        <v>400</v>
      </c>
      <c r="BG22" s="5">
        <v>1000</v>
      </c>
      <c r="BH22" s="5"/>
      <c r="BI22" s="5">
        <v>200</v>
      </c>
      <c r="BJ22" s="5">
        <v>200</v>
      </c>
      <c r="BK22" s="5">
        <v>200</v>
      </c>
      <c r="BL22" s="5">
        <v>200</v>
      </c>
      <c r="BM22" s="5">
        <v>200</v>
      </c>
      <c r="BN22" s="5">
        <v>200</v>
      </c>
      <c r="BO22" s="5">
        <v>400</v>
      </c>
      <c r="BP22" s="5">
        <v>400</v>
      </c>
      <c r="BQ22" s="5">
        <v>400</v>
      </c>
      <c r="BR22" s="5"/>
      <c r="BS22" s="5">
        <v>200</v>
      </c>
      <c r="BT22" s="5">
        <v>200</v>
      </c>
      <c r="BU22" s="5">
        <v>400</v>
      </c>
      <c r="BV22" s="5">
        <v>400</v>
      </c>
      <c r="BW22" s="5">
        <v>400</v>
      </c>
      <c r="BX22" s="5">
        <v>200</v>
      </c>
      <c r="BY22" s="5">
        <v>200</v>
      </c>
      <c r="BZ22" s="5">
        <v>200</v>
      </c>
      <c r="CA22" s="5">
        <v>200</v>
      </c>
      <c r="CB22" s="5">
        <v>200</v>
      </c>
      <c r="CC22" s="5">
        <v>200</v>
      </c>
      <c r="CD22" s="5">
        <v>200</v>
      </c>
      <c r="CE22" s="5">
        <v>200</v>
      </c>
      <c r="CF22" s="5">
        <v>200</v>
      </c>
      <c r="CG22" s="5">
        <v>200</v>
      </c>
      <c r="CH22" s="5">
        <v>200</v>
      </c>
      <c r="CI22" s="5">
        <v>200</v>
      </c>
      <c r="CJ22" s="5">
        <v>400</v>
      </c>
      <c r="CK22" s="5">
        <v>400</v>
      </c>
      <c r="CL22" s="5">
        <v>200</v>
      </c>
      <c r="CM22" s="5"/>
      <c r="CN22" s="5"/>
      <c r="CO22" s="5">
        <v>200</v>
      </c>
      <c r="CP22" s="5">
        <v>500</v>
      </c>
      <c r="CQ22" s="5"/>
      <c r="CR22" s="5"/>
      <c r="CS22" s="5">
        <v>400</v>
      </c>
      <c r="CT22" s="5">
        <v>400</v>
      </c>
      <c r="CU22" s="5"/>
      <c r="CV22" s="5"/>
      <c r="CW22" s="5"/>
      <c r="CX22" s="5"/>
      <c r="CY22" s="5">
        <v>1000</v>
      </c>
      <c r="CZ22" s="5">
        <v>1000</v>
      </c>
      <c r="DA22" s="5"/>
      <c r="DB22" s="5">
        <v>400</v>
      </c>
      <c r="DC22" s="5">
        <v>400</v>
      </c>
      <c r="DD22" s="5">
        <v>400</v>
      </c>
      <c r="DE22" s="5">
        <v>200</v>
      </c>
      <c r="DF22" s="5"/>
      <c r="DG22" s="5"/>
      <c r="DH22" s="5"/>
      <c r="DI22" s="5">
        <v>30</v>
      </c>
      <c r="DJ22" s="5">
        <v>400</v>
      </c>
      <c r="DK22" s="5">
        <v>200</v>
      </c>
      <c r="DL22" s="5">
        <v>1000</v>
      </c>
      <c r="DM22" s="5"/>
      <c r="DN22" s="5">
        <v>200</v>
      </c>
      <c r="DO22" s="5">
        <v>200</v>
      </c>
      <c r="DP22" s="5">
        <v>200</v>
      </c>
      <c r="DQ22" s="5">
        <v>200</v>
      </c>
      <c r="DR22" s="5"/>
      <c r="DS22" s="5">
        <v>200</v>
      </c>
      <c r="DT22" s="5">
        <v>400</v>
      </c>
      <c r="DU22" s="5">
        <v>2000</v>
      </c>
      <c r="DV22" s="25"/>
      <c r="DW22" s="5">
        <v>100</v>
      </c>
      <c r="DX22" s="5"/>
      <c r="DY22" s="5">
        <v>200</v>
      </c>
      <c r="DZ22" s="5">
        <v>200</v>
      </c>
      <c r="EA22" s="5"/>
      <c r="EB22" s="5"/>
      <c r="EC22" s="5"/>
      <c r="ED22" s="28"/>
      <c r="EE22" s="5"/>
      <c r="EF22" s="5"/>
      <c r="EG22" s="5">
        <v>200</v>
      </c>
      <c r="EH22" s="5">
        <v>200</v>
      </c>
      <c r="EI22" s="5"/>
      <c r="EJ22" s="5"/>
      <c r="EK22" s="5"/>
      <c r="EL22" s="5">
        <v>400</v>
      </c>
      <c r="EM22" s="5">
        <v>400</v>
      </c>
      <c r="EN22" s="5"/>
      <c r="EO22" s="5"/>
      <c r="EP22" s="5">
        <v>1000</v>
      </c>
      <c r="EQ22" s="5">
        <v>200</v>
      </c>
      <c r="ER22" s="5">
        <v>200</v>
      </c>
      <c r="ES22" s="5">
        <v>200</v>
      </c>
      <c r="ET22" s="5">
        <v>300</v>
      </c>
      <c r="EU22" s="5">
        <v>300</v>
      </c>
      <c r="EV22" s="5">
        <v>300</v>
      </c>
      <c r="EW22" s="5">
        <v>300</v>
      </c>
      <c r="EX22" s="5">
        <v>300</v>
      </c>
      <c r="EY22" s="5">
        <v>200</v>
      </c>
      <c r="EZ22" s="5"/>
      <c r="FA22" s="5">
        <v>200</v>
      </c>
      <c r="FB22" s="5"/>
      <c r="FC22" s="5">
        <v>5</v>
      </c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>
        <v>200</v>
      </c>
      <c r="FO22" s="5"/>
      <c r="FP22" s="5"/>
      <c r="FQ22" s="5"/>
      <c r="FR22" s="5">
        <v>200</v>
      </c>
      <c r="FS22" s="5">
        <v>300</v>
      </c>
      <c r="FT22" s="5"/>
      <c r="FU22" s="5"/>
      <c r="FV22" s="5"/>
      <c r="FW22" s="5"/>
      <c r="FX22" s="5">
        <v>100</v>
      </c>
      <c r="FY22" s="5">
        <v>20</v>
      </c>
      <c r="FZ22" s="5"/>
      <c r="GA22" s="5"/>
      <c r="GB22" s="5"/>
      <c r="GC22" s="5">
        <v>400</v>
      </c>
      <c r="GD22" s="5">
        <v>200</v>
      </c>
      <c r="GE22" s="5"/>
      <c r="GF22" s="5">
        <v>200</v>
      </c>
      <c r="GG22" s="5">
        <v>200</v>
      </c>
      <c r="GH22" s="5">
        <v>200</v>
      </c>
      <c r="GI22" s="5">
        <v>200</v>
      </c>
      <c r="GJ22" s="5">
        <v>400</v>
      </c>
      <c r="GK22" s="5">
        <v>400</v>
      </c>
      <c r="GL22" s="5">
        <v>400</v>
      </c>
      <c r="GM22" s="5"/>
      <c r="GN22" s="5"/>
      <c r="GO22" s="5"/>
      <c r="GP22" s="5"/>
      <c r="GQ22" s="5"/>
      <c r="GR22" s="5"/>
      <c r="GS22" s="5"/>
      <c r="GT22" s="5">
        <v>1050</v>
      </c>
      <c r="GU22" s="5">
        <v>500</v>
      </c>
      <c r="GV22" s="5">
        <v>400</v>
      </c>
      <c r="GW22" s="5"/>
      <c r="GX22" s="5">
        <v>50</v>
      </c>
      <c r="GY22" s="5">
        <v>600</v>
      </c>
      <c r="GZ22" s="5"/>
      <c r="HA22" s="5"/>
      <c r="HB22" s="5">
        <v>200</v>
      </c>
      <c r="HC22" s="5"/>
      <c r="HD22" s="5">
        <v>200</v>
      </c>
      <c r="HE22" s="5">
        <v>200</v>
      </c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>
        <v>150</v>
      </c>
      <c r="HQ22" s="5"/>
      <c r="HR22" s="5">
        <v>300</v>
      </c>
      <c r="HS22" s="5">
        <v>100</v>
      </c>
      <c r="HT22" s="5"/>
      <c r="HU22" s="5">
        <v>200</v>
      </c>
      <c r="HV22" s="5">
        <v>1000</v>
      </c>
      <c r="HW22" s="5"/>
      <c r="HX22" s="5"/>
      <c r="HY22" s="5"/>
      <c r="HZ22" s="5"/>
      <c r="IA22" s="5"/>
      <c r="IB22" s="5"/>
      <c r="IC22" s="5"/>
      <c r="ID22" s="5">
        <v>200</v>
      </c>
      <c r="IE22" s="5">
        <v>300</v>
      </c>
      <c r="IF22" s="5"/>
      <c r="IG22" s="5"/>
      <c r="IH22" s="5"/>
      <c r="II22" s="7">
        <f>SUM(HY22:IH22)</f>
        <v>500</v>
      </c>
    </row>
    <row r="23" spans="1:243" s="21" customFormat="1" x14ac:dyDescent="0.25">
      <c r="A23" s="27">
        <v>21</v>
      </c>
      <c r="B23" s="4" t="s">
        <v>4</v>
      </c>
      <c r="C23" s="3" t="s">
        <v>0</v>
      </c>
      <c r="D23" s="5">
        <f t="shared" si="0"/>
        <v>498578</v>
      </c>
      <c r="E23" s="5"/>
      <c r="F23" s="5">
        <v>20000</v>
      </c>
      <c r="G23" s="5">
        <v>4000</v>
      </c>
      <c r="H23" s="5">
        <v>10000</v>
      </c>
      <c r="I23" s="5"/>
      <c r="J23" s="5">
        <v>600</v>
      </c>
      <c r="K23" s="5">
        <v>6000</v>
      </c>
      <c r="L23" s="5">
        <v>600</v>
      </c>
      <c r="M23" s="5"/>
      <c r="N23" s="5"/>
      <c r="O23" s="5"/>
      <c r="P23" s="5"/>
      <c r="Q23" s="5">
        <v>400</v>
      </c>
      <c r="R23" s="5">
        <v>300</v>
      </c>
      <c r="S23" s="5">
        <v>100</v>
      </c>
      <c r="T23" s="5"/>
      <c r="U23" s="5">
        <v>40000</v>
      </c>
      <c r="V23" s="5">
        <v>50000</v>
      </c>
      <c r="W23" s="5">
        <v>10000</v>
      </c>
      <c r="X23" s="5"/>
      <c r="Y23" s="5"/>
      <c r="Z23" s="5"/>
      <c r="AA23" s="5"/>
      <c r="AB23" s="5">
        <v>100</v>
      </c>
      <c r="AC23" s="5"/>
      <c r="AD23" s="5"/>
      <c r="AE23" s="5"/>
      <c r="AF23" s="5"/>
      <c r="AG23" s="5"/>
      <c r="AH23" s="5">
        <v>100</v>
      </c>
      <c r="AI23" s="5"/>
      <c r="AJ23" s="5"/>
      <c r="AK23" s="5"/>
      <c r="AL23" s="5"/>
      <c r="AM23" s="5">
        <v>200</v>
      </c>
      <c r="AN23" s="5">
        <v>1000</v>
      </c>
      <c r="AO23" s="5"/>
      <c r="AP23" s="5">
        <v>8000</v>
      </c>
      <c r="AQ23" s="5"/>
      <c r="AR23" s="5">
        <v>4000</v>
      </c>
      <c r="AS23" s="5"/>
      <c r="AT23" s="5"/>
      <c r="AU23" s="5">
        <v>200</v>
      </c>
      <c r="AV23" s="5">
        <v>20000</v>
      </c>
      <c r="AW23" s="5">
        <v>800</v>
      </c>
      <c r="AX23" s="5"/>
      <c r="AY23" s="5"/>
      <c r="AZ23" s="5"/>
      <c r="BA23" s="5"/>
      <c r="BB23" s="5">
        <v>1000</v>
      </c>
      <c r="BC23" s="5">
        <v>2000</v>
      </c>
      <c r="BD23" s="5"/>
      <c r="BE23" s="5">
        <v>2000</v>
      </c>
      <c r="BF23" s="5">
        <v>2000</v>
      </c>
      <c r="BG23" s="5">
        <v>2000</v>
      </c>
      <c r="BH23" s="5"/>
      <c r="BI23" s="5">
        <v>400</v>
      </c>
      <c r="BJ23" s="5">
        <v>400</v>
      </c>
      <c r="BK23" s="5">
        <v>400</v>
      </c>
      <c r="BL23" s="5">
        <v>400</v>
      </c>
      <c r="BM23" s="5">
        <v>400</v>
      </c>
      <c r="BN23" s="5">
        <v>400</v>
      </c>
      <c r="BO23" s="5">
        <v>1000</v>
      </c>
      <c r="BP23" s="5">
        <v>1000</v>
      </c>
      <c r="BQ23" s="5">
        <v>1000</v>
      </c>
      <c r="BR23" s="5">
        <v>3000</v>
      </c>
      <c r="BS23" s="5">
        <v>400</v>
      </c>
      <c r="BT23" s="5">
        <v>400</v>
      </c>
      <c r="BU23" s="5">
        <v>800</v>
      </c>
      <c r="BV23" s="5">
        <v>800</v>
      </c>
      <c r="BW23" s="5">
        <v>800</v>
      </c>
      <c r="BX23" s="5">
        <v>400</v>
      </c>
      <c r="BY23" s="5">
        <v>400</v>
      </c>
      <c r="BZ23" s="5">
        <v>400</v>
      </c>
      <c r="CA23" s="5">
        <v>400</v>
      </c>
      <c r="CB23" s="5">
        <v>400</v>
      </c>
      <c r="CC23" s="5">
        <v>400</v>
      </c>
      <c r="CD23" s="5">
        <v>400</v>
      </c>
      <c r="CE23" s="5">
        <v>400</v>
      </c>
      <c r="CF23" s="5">
        <v>400</v>
      </c>
      <c r="CG23" s="5">
        <v>400</v>
      </c>
      <c r="CH23" s="5">
        <v>400</v>
      </c>
      <c r="CI23" s="5">
        <v>400</v>
      </c>
      <c r="CJ23" s="5">
        <v>800</v>
      </c>
      <c r="CK23" s="5">
        <v>800</v>
      </c>
      <c r="CL23" s="5">
        <v>400</v>
      </c>
      <c r="CM23" s="5">
        <v>200</v>
      </c>
      <c r="CN23" s="5">
        <v>6</v>
      </c>
      <c r="CO23" s="5"/>
      <c r="CP23" s="5"/>
      <c r="CQ23" s="5"/>
      <c r="CR23" s="5">
        <v>40</v>
      </c>
      <c r="CS23" s="5">
        <v>800</v>
      </c>
      <c r="CT23" s="5">
        <v>800</v>
      </c>
      <c r="CU23" s="5"/>
      <c r="CV23" s="5"/>
      <c r="CW23" s="5"/>
      <c r="CX23" s="5">
        <v>5000</v>
      </c>
      <c r="CY23" s="5"/>
      <c r="CZ23" s="5"/>
      <c r="DA23" s="5"/>
      <c r="DB23" s="5">
        <v>800</v>
      </c>
      <c r="DC23" s="5">
        <v>800</v>
      </c>
      <c r="DD23" s="5">
        <v>800</v>
      </c>
      <c r="DE23" s="5"/>
      <c r="DF23" s="5"/>
      <c r="DG23" s="5"/>
      <c r="DH23" s="5"/>
      <c r="DI23" s="5">
        <v>100</v>
      </c>
      <c r="DJ23" s="5">
        <v>800</v>
      </c>
      <c r="DK23" s="5"/>
      <c r="DL23" s="5">
        <v>2000</v>
      </c>
      <c r="DM23" s="5">
        <v>1000</v>
      </c>
      <c r="DN23" s="5">
        <v>100</v>
      </c>
      <c r="DO23" s="5">
        <v>100</v>
      </c>
      <c r="DP23" s="5">
        <v>100</v>
      </c>
      <c r="DQ23" s="5">
        <v>100</v>
      </c>
      <c r="DR23" s="5"/>
      <c r="DS23" s="5">
        <v>400</v>
      </c>
      <c r="DT23" s="5">
        <v>1000</v>
      </c>
      <c r="DU23" s="5">
        <v>1000</v>
      </c>
      <c r="DV23" s="25"/>
      <c r="DW23" s="5"/>
      <c r="DX23" s="5"/>
      <c r="DY23" s="5">
        <v>100</v>
      </c>
      <c r="DZ23" s="5">
        <v>400</v>
      </c>
      <c r="EA23" s="5"/>
      <c r="EB23" s="5"/>
      <c r="EC23" s="5"/>
      <c r="ED23" s="28">
        <v>200000</v>
      </c>
      <c r="EE23" s="5">
        <v>12</v>
      </c>
      <c r="EF23" s="5">
        <v>4000</v>
      </c>
      <c r="EG23" s="5">
        <v>800</v>
      </c>
      <c r="EH23" s="5">
        <v>400</v>
      </c>
      <c r="EI23" s="5"/>
      <c r="EJ23" s="5"/>
      <c r="EK23" s="5"/>
      <c r="EL23" s="5">
        <v>800</v>
      </c>
      <c r="EM23" s="5">
        <v>800</v>
      </c>
      <c r="EN23" s="5">
        <v>10000</v>
      </c>
      <c r="EO23" s="5">
        <v>2000</v>
      </c>
      <c r="EP23" s="5">
        <v>2000</v>
      </c>
      <c r="EQ23" s="5">
        <v>400</v>
      </c>
      <c r="ER23" s="5">
        <v>400</v>
      </c>
      <c r="ES23" s="5">
        <v>1000</v>
      </c>
      <c r="ET23" s="5">
        <v>800</v>
      </c>
      <c r="EU23" s="5">
        <v>800</v>
      </c>
      <c r="EV23" s="5">
        <v>400</v>
      </c>
      <c r="EW23" s="5">
        <v>800</v>
      </c>
      <c r="EX23" s="5">
        <v>2000</v>
      </c>
      <c r="EY23" s="5">
        <v>1000</v>
      </c>
      <c r="EZ23" s="5"/>
      <c r="FA23" s="5">
        <v>400</v>
      </c>
      <c r="FB23" s="5">
        <v>100</v>
      </c>
      <c r="FC23" s="5">
        <v>100</v>
      </c>
      <c r="FD23" s="5">
        <v>100</v>
      </c>
      <c r="FE23" s="5">
        <v>200</v>
      </c>
      <c r="FF23" s="5">
        <v>200</v>
      </c>
      <c r="FG23" s="5"/>
      <c r="FH23" s="5"/>
      <c r="FI23" s="5"/>
      <c r="FJ23" s="5"/>
      <c r="FK23" s="5"/>
      <c r="FL23" s="5"/>
      <c r="FM23" s="5"/>
      <c r="FN23" s="5">
        <v>800</v>
      </c>
      <c r="FO23" s="5"/>
      <c r="FP23" s="5"/>
      <c r="FQ23" s="5"/>
      <c r="FR23" s="5">
        <v>400</v>
      </c>
      <c r="FS23" s="5">
        <v>600</v>
      </c>
      <c r="FT23" s="5">
        <v>1000</v>
      </c>
      <c r="FU23" s="5"/>
      <c r="FV23" s="5">
        <v>100</v>
      </c>
      <c r="FW23" s="5"/>
      <c r="FX23" s="5">
        <v>1200</v>
      </c>
      <c r="FY23" s="5">
        <v>100</v>
      </c>
      <c r="FZ23" s="5"/>
      <c r="GA23" s="5"/>
      <c r="GB23" s="5">
        <v>200</v>
      </c>
      <c r="GC23" s="5">
        <v>800</v>
      </c>
      <c r="GD23" s="5">
        <v>400</v>
      </c>
      <c r="GE23" s="5"/>
      <c r="GF23" s="5">
        <v>400</v>
      </c>
      <c r="GG23" s="5">
        <v>400</v>
      </c>
      <c r="GH23" s="5">
        <v>400</v>
      </c>
      <c r="GI23" s="5">
        <v>400</v>
      </c>
      <c r="GJ23" s="5">
        <v>800</v>
      </c>
      <c r="GK23" s="5">
        <v>800</v>
      </c>
      <c r="GL23" s="5">
        <v>800</v>
      </c>
      <c r="GM23" s="5"/>
      <c r="GN23" s="5"/>
      <c r="GO23" s="5">
        <v>1400</v>
      </c>
      <c r="GP23" s="5"/>
      <c r="GQ23" s="5"/>
      <c r="GR23" s="5"/>
      <c r="GS23" s="5">
        <v>2000</v>
      </c>
      <c r="GT23" s="5">
        <v>2100</v>
      </c>
      <c r="GU23" s="5">
        <v>3500</v>
      </c>
      <c r="GV23" s="5">
        <v>800</v>
      </c>
      <c r="GW23" s="5">
        <v>20</v>
      </c>
      <c r="GX23" s="5">
        <v>100</v>
      </c>
      <c r="GY23" s="5">
        <v>1200</v>
      </c>
      <c r="GZ23" s="5"/>
      <c r="HA23" s="5">
        <v>1800</v>
      </c>
      <c r="HB23" s="5">
        <v>400</v>
      </c>
      <c r="HC23" s="5"/>
      <c r="HD23" s="5">
        <v>800</v>
      </c>
      <c r="HE23" s="5">
        <v>800</v>
      </c>
      <c r="HF23" s="5"/>
      <c r="HG23" s="5">
        <v>800</v>
      </c>
      <c r="HH23" s="5"/>
      <c r="HI23" s="5"/>
      <c r="HJ23" s="5">
        <v>2000</v>
      </c>
      <c r="HK23" s="5"/>
      <c r="HL23" s="5">
        <v>200</v>
      </c>
      <c r="HM23" s="5"/>
      <c r="HN23" s="5">
        <f>100+100</f>
        <v>200</v>
      </c>
      <c r="HO23" s="5">
        <v>10000</v>
      </c>
      <c r="HP23" s="5">
        <v>600</v>
      </c>
      <c r="HQ23" s="5">
        <v>5000</v>
      </c>
      <c r="HR23" s="5"/>
      <c r="HS23" s="5">
        <v>400</v>
      </c>
      <c r="HT23" s="5">
        <v>2000</v>
      </c>
      <c r="HU23" s="5">
        <v>800</v>
      </c>
      <c r="HV23" s="5"/>
      <c r="HW23" s="5"/>
      <c r="HX23" s="5"/>
      <c r="HY23" s="5"/>
      <c r="HZ23" s="5"/>
      <c r="IA23" s="5"/>
      <c r="IB23" s="5"/>
      <c r="IC23" s="5">
        <v>150</v>
      </c>
      <c r="ID23" s="5">
        <v>400</v>
      </c>
      <c r="IE23" s="5">
        <v>600</v>
      </c>
      <c r="IF23" s="5"/>
      <c r="IG23" s="5"/>
      <c r="IH23" s="5"/>
      <c r="II23" s="7">
        <f>SUM(HY23:IH23)</f>
        <v>1150</v>
      </c>
    </row>
    <row r="24" spans="1:243" s="6" customFormat="1" x14ac:dyDescent="0.25">
      <c r="A24" s="1"/>
      <c r="B24" s="2"/>
      <c r="C24" s="1"/>
      <c r="DC24" s="21"/>
      <c r="IB24" s="21"/>
      <c r="IC24" s="21"/>
      <c r="ID24" s="21"/>
      <c r="IE24" s="21"/>
      <c r="IF24" s="21"/>
      <c r="IG24" s="21"/>
      <c r="IH24" s="21"/>
    </row>
    <row r="25" spans="1:243" s="6" customFormat="1" x14ac:dyDescent="0.25">
      <c r="A25" s="1"/>
      <c r="B25" s="2"/>
      <c r="C25" s="1"/>
      <c r="IB25" s="21"/>
      <c r="IC25" s="21"/>
      <c r="ID25" s="21"/>
      <c r="IE25" s="21"/>
      <c r="IF25" s="21"/>
      <c r="IG25" s="21"/>
      <c r="IH25" s="21"/>
    </row>
    <row r="26" spans="1:243" s="6" customFormat="1" x14ac:dyDescent="0.25">
      <c r="A26" s="1"/>
      <c r="B26" s="2"/>
      <c r="C26" s="1"/>
      <c r="IB26" s="21"/>
      <c r="IC26" s="21"/>
      <c r="ID26" s="21"/>
      <c r="IE26" s="21"/>
      <c r="IF26" s="21"/>
      <c r="IG26" s="21"/>
      <c r="IH26" s="21"/>
    </row>
    <row r="27" spans="1:243" s="6" customFormat="1" x14ac:dyDescent="0.25">
      <c r="A27" s="1"/>
      <c r="B27" s="2"/>
      <c r="C27" s="1"/>
      <c r="IB27" s="21"/>
      <c r="IC27" s="21"/>
      <c r="ID27" s="21"/>
      <c r="IE27" s="21"/>
      <c r="IF27" s="21"/>
      <c r="IG27" s="21"/>
      <c r="IH27" s="21"/>
    </row>
    <row r="28" spans="1:243" s="6" customFormat="1" x14ac:dyDescent="0.25">
      <c r="A28" s="1"/>
      <c r="B28" s="2"/>
      <c r="C28" s="1"/>
      <c r="IB28" s="21"/>
      <c r="IC28" s="21"/>
      <c r="ID28" s="21"/>
      <c r="IE28" s="21"/>
      <c r="IF28" s="21"/>
      <c r="IG28" s="21"/>
      <c r="IH28" s="21"/>
    </row>
    <row r="29" spans="1:243" s="6" customFormat="1" x14ac:dyDescent="0.25">
      <c r="A29" s="1"/>
      <c r="B29" s="2"/>
      <c r="C29" s="1"/>
      <c r="IB29" s="21"/>
      <c r="IC29" s="21"/>
      <c r="ID29" s="21"/>
      <c r="IE29" s="21"/>
      <c r="IF29" s="21"/>
      <c r="IG29" s="21"/>
      <c r="IH29" s="21"/>
    </row>
    <row r="30" spans="1:243" s="6" customFormat="1" x14ac:dyDescent="0.25">
      <c r="A30" s="1"/>
      <c r="B30" s="2"/>
      <c r="C30" s="1"/>
      <c r="IB30" s="21"/>
      <c r="IC30" s="21"/>
      <c r="ID30" s="21"/>
      <c r="IE30" s="21"/>
      <c r="IF30" s="21"/>
      <c r="IG30" s="21"/>
      <c r="IH30" s="21"/>
    </row>
  </sheetData>
  <autoFilter ref="A2:HX2">
    <sortState ref="A3:HX23">
      <sortCondition ref="B2"/>
    </sortState>
  </autoFilter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2"/>
  <sheetViews>
    <sheetView tabSelected="1" zoomScale="85" zoomScaleNormal="85" workbookViewId="0">
      <selection activeCell="B174" sqref="B174"/>
    </sheetView>
  </sheetViews>
  <sheetFormatPr defaultRowHeight="15" x14ac:dyDescent="0.25"/>
  <cols>
    <col min="1" max="1" width="9.140625" style="23"/>
    <col min="2" max="2" width="40.7109375" customWidth="1"/>
  </cols>
  <sheetData>
    <row r="1" spans="1:23" ht="15.75" x14ac:dyDescent="0.25">
      <c r="A1" s="17"/>
      <c r="B1" s="12" t="s">
        <v>27</v>
      </c>
      <c r="C1" s="24">
        <v>1</v>
      </c>
      <c r="D1" s="27">
        <v>2</v>
      </c>
      <c r="E1" s="27">
        <v>3</v>
      </c>
      <c r="F1" s="24">
        <v>4</v>
      </c>
      <c r="G1" s="27">
        <v>5</v>
      </c>
      <c r="H1" s="27">
        <v>6</v>
      </c>
      <c r="I1" s="24">
        <v>7</v>
      </c>
      <c r="J1" s="27">
        <v>8</v>
      </c>
      <c r="K1" s="27">
        <v>9</v>
      </c>
      <c r="L1" s="24">
        <v>10</v>
      </c>
      <c r="M1" s="27">
        <v>11</v>
      </c>
      <c r="N1" s="27">
        <v>12</v>
      </c>
      <c r="O1" s="24">
        <v>13</v>
      </c>
      <c r="P1" s="27">
        <v>14</v>
      </c>
      <c r="Q1" s="27">
        <v>15</v>
      </c>
      <c r="R1" s="24">
        <v>16</v>
      </c>
      <c r="S1" s="27">
        <v>17</v>
      </c>
      <c r="T1" s="27">
        <v>18</v>
      </c>
      <c r="U1" s="24">
        <v>19</v>
      </c>
      <c r="V1" s="27">
        <v>20</v>
      </c>
      <c r="W1" s="27">
        <v>21</v>
      </c>
    </row>
    <row r="2" spans="1:23" s="31" customFormat="1" ht="94.5" x14ac:dyDescent="0.25">
      <c r="A2" s="32"/>
      <c r="B2" s="10" t="s">
        <v>26</v>
      </c>
      <c r="C2" s="30" t="s">
        <v>3</v>
      </c>
      <c r="D2" s="30" t="s">
        <v>90</v>
      </c>
      <c r="E2" s="30" t="s">
        <v>161</v>
      </c>
      <c r="F2" s="30" t="s">
        <v>151</v>
      </c>
      <c r="G2" s="30" t="s">
        <v>5</v>
      </c>
      <c r="H2" s="30" t="s">
        <v>6</v>
      </c>
      <c r="I2" s="30" t="s">
        <v>110</v>
      </c>
      <c r="J2" s="30" t="s">
        <v>162</v>
      </c>
      <c r="K2" s="30" t="s">
        <v>136</v>
      </c>
      <c r="L2" s="30" t="s">
        <v>112</v>
      </c>
      <c r="M2" s="30" t="s">
        <v>8</v>
      </c>
      <c r="N2" s="30" t="s">
        <v>2</v>
      </c>
      <c r="O2" s="30" t="s">
        <v>134</v>
      </c>
      <c r="P2" s="30" t="s">
        <v>147</v>
      </c>
      <c r="Q2" s="30" t="s">
        <v>47</v>
      </c>
      <c r="R2" s="30" t="s">
        <v>48</v>
      </c>
      <c r="S2" s="30" t="s">
        <v>7</v>
      </c>
      <c r="T2" s="30" t="s">
        <v>9</v>
      </c>
      <c r="U2" s="30" t="s">
        <v>66</v>
      </c>
      <c r="V2" s="30" t="s">
        <v>65</v>
      </c>
      <c r="W2" s="30" t="s">
        <v>4</v>
      </c>
    </row>
    <row r="3" spans="1:23" ht="15.75" x14ac:dyDescent="0.25">
      <c r="A3" s="17"/>
      <c r="B3" s="9" t="s">
        <v>25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1</v>
      </c>
      <c r="L3" s="3" t="s">
        <v>1</v>
      </c>
      <c r="M3" s="3" t="s">
        <v>0</v>
      </c>
      <c r="N3" s="3" t="s">
        <v>1</v>
      </c>
      <c r="O3" s="3" t="s">
        <v>0</v>
      </c>
      <c r="P3" s="3" t="s">
        <v>0</v>
      </c>
      <c r="Q3" s="3" t="s">
        <v>0</v>
      </c>
      <c r="R3" s="3" t="s">
        <v>0</v>
      </c>
      <c r="S3" s="3" t="s">
        <v>0</v>
      </c>
      <c r="T3" s="3" t="s">
        <v>0</v>
      </c>
      <c r="U3" s="3" t="s">
        <v>0</v>
      </c>
      <c r="V3" s="3" t="s">
        <v>0</v>
      </c>
      <c r="W3" s="3" t="s">
        <v>0</v>
      </c>
    </row>
    <row r="4" spans="1:23" ht="15.75" x14ac:dyDescent="0.25">
      <c r="A4" s="17"/>
      <c r="B4" s="9" t="s">
        <v>24</v>
      </c>
      <c r="C4" s="5">
        <v>441376</v>
      </c>
      <c r="D4" s="5">
        <v>60</v>
      </c>
      <c r="E4" s="5">
        <v>33</v>
      </c>
      <c r="F4" s="5">
        <v>2586</v>
      </c>
      <c r="G4" s="5">
        <v>14634</v>
      </c>
      <c r="H4" s="5">
        <v>556651</v>
      </c>
      <c r="I4" s="5">
        <v>11570</v>
      </c>
      <c r="J4" s="5">
        <v>33783</v>
      </c>
      <c r="K4" s="5">
        <v>0</v>
      </c>
      <c r="L4" s="5">
        <v>1505</v>
      </c>
      <c r="M4" s="5">
        <v>626</v>
      </c>
      <c r="N4" s="5">
        <v>10</v>
      </c>
      <c r="O4" s="5">
        <v>3360</v>
      </c>
      <c r="P4" s="5">
        <v>290</v>
      </c>
      <c r="Q4" s="5">
        <v>3975</v>
      </c>
      <c r="R4" s="5">
        <v>725</v>
      </c>
      <c r="S4" s="5">
        <v>8724</v>
      </c>
      <c r="T4" s="5">
        <v>100120</v>
      </c>
      <c r="U4" s="5">
        <v>19510</v>
      </c>
      <c r="V4" s="5">
        <v>45985</v>
      </c>
      <c r="W4" s="5">
        <v>497428</v>
      </c>
    </row>
    <row r="5" spans="1:23" ht="15.75" x14ac:dyDescent="0.25">
      <c r="A5" s="17" t="s">
        <v>29</v>
      </c>
      <c r="B5" s="9" t="s">
        <v>221</v>
      </c>
      <c r="C5" s="5"/>
      <c r="D5" s="5"/>
      <c r="E5" s="5"/>
      <c r="F5" s="5"/>
      <c r="G5" s="5"/>
      <c r="H5" s="5"/>
      <c r="I5" s="5">
        <v>60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x14ac:dyDescent="0.25">
      <c r="A6" s="17" t="s">
        <v>69</v>
      </c>
      <c r="B6" s="9" t="s">
        <v>85</v>
      </c>
      <c r="C6" s="5">
        <v>6</v>
      </c>
      <c r="D6" s="5"/>
      <c r="E6" s="5"/>
      <c r="F6" s="5"/>
      <c r="G6" s="5">
        <v>3</v>
      </c>
      <c r="H6" s="5"/>
      <c r="I6" s="5"/>
      <c r="J6" s="5">
        <v>3</v>
      </c>
      <c r="K6" s="5"/>
      <c r="L6" s="5"/>
      <c r="M6" s="5"/>
      <c r="N6" s="5"/>
      <c r="O6" s="5"/>
      <c r="P6" s="5"/>
      <c r="Q6" s="5"/>
      <c r="R6" s="5"/>
      <c r="S6" s="5">
        <v>3</v>
      </c>
      <c r="T6" s="5"/>
      <c r="U6" s="5"/>
      <c r="V6" s="5"/>
      <c r="W6" s="5">
        <v>6</v>
      </c>
    </row>
    <row r="7" spans="1:23" ht="15.75" x14ac:dyDescent="0.25">
      <c r="A7" s="17" t="s">
        <v>30</v>
      </c>
      <c r="B7" s="9" t="s">
        <v>223</v>
      </c>
      <c r="C7" s="5"/>
      <c r="D7" s="5"/>
      <c r="E7" s="5"/>
      <c r="F7" s="5"/>
      <c r="G7" s="5"/>
      <c r="H7" s="5">
        <v>50</v>
      </c>
      <c r="I7" s="5">
        <v>50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x14ac:dyDescent="0.25">
      <c r="A8" s="17" t="s">
        <v>204</v>
      </c>
      <c r="B8" s="10" t="s">
        <v>208</v>
      </c>
      <c r="C8" s="5">
        <v>800</v>
      </c>
      <c r="D8" s="5"/>
      <c r="E8" s="5"/>
      <c r="F8" s="5"/>
      <c r="G8" s="5">
        <v>20</v>
      </c>
      <c r="H8" s="5">
        <v>400</v>
      </c>
      <c r="I8" s="5"/>
      <c r="J8" s="5"/>
      <c r="K8" s="5"/>
      <c r="L8" s="5"/>
      <c r="M8" s="5">
        <v>10</v>
      </c>
      <c r="N8" s="5"/>
      <c r="O8" s="5"/>
      <c r="P8" s="5"/>
      <c r="Q8" s="5"/>
      <c r="R8" s="5"/>
      <c r="S8" s="5">
        <v>50</v>
      </c>
      <c r="T8" s="5"/>
      <c r="U8" s="5">
        <v>200</v>
      </c>
      <c r="V8" s="5">
        <v>200</v>
      </c>
      <c r="W8" s="5">
        <v>800</v>
      </c>
    </row>
    <row r="9" spans="1:23" ht="15.75" x14ac:dyDescent="0.25">
      <c r="A9" s="17" t="s">
        <v>30</v>
      </c>
      <c r="B9" s="9" t="s">
        <v>15</v>
      </c>
      <c r="C9" s="5" t="s">
        <v>218</v>
      </c>
      <c r="D9" s="5"/>
      <c r="E9" s="5"/>
      <c r="F9" s="5"/>
      <c r="G9" s="5">
        <v>6</v>
      </c>
      <c r="H9" s="5">
        <v>50</v>
      </c>
      <c r="I9" s="5"/>
      <c r="J9" s="5"/>
      <c r="K9" s="5"/>
      <c r="L9" s="5"/>
      <c r="M9" s="5">
        <v>6</v>
      </c>
      <c r="N9" s="5"/>
      <c r="O9" s="5"/>
      <c r="P9" s="5"/>
      <c r="Q9" s="5"/>
      <c r="R9" s="5"/>
      <c r="S9" s="5"/>
      <c r="T9" s="5"/>
      <c r="U9" s="5"/>
      <c r="V9" s="5"/>
      <c r="W9" s="5">
        <v>100</v>
      </c>
    </row>
    <row r="10" spans="1:23" ht="15.75" x14ac:dyDescent="0.25">
      <c r="A10" s="17" t="s">
        <v>96</v>
      </c>
      <c r="B10" s="9" t="s">
        <v>97</v>
      </c>
      <c r="C10" s="5">
        <v>100</v>
      </c>
      <c r="D10" s="5"/>
      <c r="E10" s="5"/>
      <c r="F10" s="5"/>
      <c r="G10" s="5">
        <v>20</v>
      </c>
      <c r="H10" s="5">
        <v>100</v>
      </c>
      <c r="I10" s="5"/>
      <c r="J10" s="5"/>
      <c r="K10" s="5"/>
      <c r="L10" s="5"/>
      <c r="M10" s="5">
        <v>10</v>
      </c>
      <c r="N10" s="5"/>
      <c r="O10" s="5"/>
      <c r="P10" s="5"/>
      <c r="Q10" s="5"/>
      <c r="R10" s="5"/>
      <c r="S10" s="5">
        <v>40</v>
      </c>
      <c r="T10" s="5">
        <v>100</v>
      </c>
      <c r="U10" s="5"/>
      <c r="V10" s="5">
        <v>30</v>
      </c>
      <c r="W10" s="5">
        <v>100</v>
      </c>
    </row>
    <row r="11" spans="1:23" ht="15.75" x14ac:dyDescent="0.25">
      <c r="A11" s="17" t="s">
        <v>168</v>
      </c>
      <c r="B11" s="9" t="s">
        <v>97</v>
      </c>
      <c r="C11" s="5">
        <v>20</v>
      </c>
      <c r="D11" s="5"/>
      <c r="E11" s="5"/>
      <c r="F11" s="5"/>
      <c r="G11" s="5">
        <v>6</v>
      </c>
      <c r="H11" s="5">
        <v>20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>
        <v>20</v>
      </c>
    </row>
    <row r="12" spans="1:23" ht="15.75" x14ac:dyDescent="0.25">
      <c r="A12" s="17" t="s">
        <v>198</v>
      </c>
      <c r="B12" s="9" t="s">
        <v>199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>
        <v>30</v>
      </c>
      <c r="Q12" s="5"/>
      <c r="R12" s="5"/>
      <c r="S12" s="5"/>
      <c r="T12" s="5"/>
      <c r="U12" s="5"/>
      <c r="V12" s="5"/>
      <c r="W12" s="5"/>
    </row>
    <row r="13" spans="1:23" ht="15.75" x14ac:dyDescent="0.25">
      <c r="A13" s="17" t="s">
        <v>187</v>
      </c>
      <c r="B13" s="9" t="s">
        <v>193</v>
      </c>
      <c r="C13" s="5"/>
      <c r="D13" s="5"/>
      <c r="E13" s="5"/>
      <c r="F13" s="5"/>
      <c r="G13" s="5">
        <v>100</v>
      </c>
      <c r="H13" s="5"/>
      <c r="I13" s="5"/>
      <c r="J13" s="5">
        <v>200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25.5" x14ac:dyDescent="0.25">
      <c r="A14" s="17" t="s">
        <v>36</v>
      </c>
      <c r="B14" s="9" t="s">
        <v>121</v>
      </c>
      <c r="C14" s="5">
        <v>400</v>
      </c>
      <c r="D14" s="5"/>
      <c r="E14" s="5"/>
      <c r="F14" s="5"/>
      <c r="G14" s="5">
        <v>200</v>
      </c>
      <c r="H14" s="5">
        <v>200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>
        <v>400</v>
      </c>
    </row>
    <row r="15" spans="1:23" ht="25.5" x14ac:dyDescent="0.25">
      <c r="A15" s="17" t="s">
        <v>28</v>
      </c>
      <c r="B15" s="9" t="s">
        <v>121</v>
      </c>
      <c r="C15" s="5"/>
      <c r="D15" s="5"/>
      <c r="E15" s="5"/>
      <c r="F15" s="5"/>
      <c r="G15" s="5">
        <v>115</v>
      </c>
      <c r="H15" s="5">
        <v>1000</v>
      </c>
      <c r="I15" s="5">
        <v>1000</v>
      </c>
      <c r="J15" s="5">
        <v>200</v>
      </c>
      <c r="K15" s="5"/>
      <c r="L15" s="5"/>
      <c r="M15" s="5">
        <v>20</v>
      </c>
      <c r="N15" s="5"/>
      <c r="O15" s="5"/>
      <c r="P15" s="5"/>
      <c r="Q15" s="5"/>
      <c r="R15" s="5"/>
      <c r="S15" s="5">
        <v>100</v>
      </c>
      <c r="T15" s="5"/>
      <c r="U15" s="5"/>
      <c r="V15" s="5"/>
      <c r="W15" s="5">
        <v>8000</v>
      </c>
    </row>
    <row r="16" spans="1:23" ht="25.5" x14ac:dyDescent="0.25">
      <c r="A16" s="17" t="s">
        <v>69</v>
      </c>
      <c r="B16" s="9" t="s">
        <v>121</v>
      </c>
      <c r="C16" s="5"/>
      <c r="D16" s="5"/>
      <c r="E16" s="5"/>
      <c r="F16" s="5"/>
      <c r="G16" s="5">
        <v>30</v>
      </c>
      <c r="H16" s="5"/>
      <c r="I16" s="5"/>
      <c r="J16" s="5">
        <v>100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200</v>
      </c>
      <c r="W16" s="5"/>
    </row>
    <row r="17" spans="1:23" ht="25.5" x14ac:dyDescent="0.25">
      <c r="A17" s="17" t="s">
        <v>92</v>
      </c>
      <c r="B17" s="9" t="s">
        <v>121</v>
      </c>
      <c r="C17" s="5">
        <v>800</v>
      </c>
      <c r="D17" s="5"/>
      <c r="E17" s="5"/>
      <c r="F17" s="5"/>
      <c r="G17" s="5">
        <v>100</v>
      </c>
      <c r="H17" s="5">
        <v>400</v>
      </c>
      <c r="I17" s="5"/>
      <c r="J17" s="5">
        <v>100</v>
      </c>
      <c r="K17" s="5"/>
      <c r="L17" s="5"/>
      <c r="M17" s="5"/>
      <c r="N17" s="5"/>
      <c r="O17" s="5"/>
      <c r="P17" s="5"/>
      <c r="Q17" s="5">
        <v>100</v>
      </c>
      <c r="R17" s="5"/>
      <c r="S17" s="5">
        <v>50</v>
      </c>
      <c r="T17" s="5"/>
      <c r="U17" s="5"/>
      <c r="V17" s="5">
        <v>400</v>
      </c>
      <c r="W17" s="5">
        <v>800</v>
      </c>
    </row>
    <row r="18" spans="1:23" ht="25.5" x14ac:dyDescent="0.25">
      <c r="A18" s="17" t="s">
        <v>109</v>
      </c>
      <c r="B18" s="9" t="s">
        <v>121</v>
      </c>
      <c r="C18" s="5">
        <v>1000</v>
      </c>
      <c r="D18" s="5"/>
      <c r="E18" s="5"/>
      <c r="F18" s="5"/>
      <c r="G18" s="5">
        <v>50</v>
      </c>
      <c r="H18" s="5">
        <v>400</v>
      </c>
      <c r="I18" s="5"/>
      <c r="J18" s="5">
        <v>100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>
        <v>400</v>
      </c>
      <c r="W18" s="5">
        <v>1000</v>
      </c>
    </row>
    <row r="19" spans="1:23" ht="25.5" x14ac:dyDescent="0.25">
      <c r="A19" s="17" t="s">
        <v>126</v>
      </c>
      <c r="B19" s="9" t="s">
        <v>121</v>
      </c>
      <c r="C19" s="5">
        <v>1000</v>
      </c>
      <c r="D19" s="5"/>
      <c r="E19" s="5"/>
      <c r="F19" s="5"/>
      <c r="G19" s="5">
        <v>150</v>
      </c>
      <c r="H19" s="5">
        <v>1000</v>
      </c>
      <c r="I19" s="5"/>
      <c r="J19" s="5">
        <v>100</v>
      </c>
      <c r="K19" s="5"/>
      <c r="L19" s="5"/>
      <c r="M19" s="5"/>
      <c r="N19" s="5"/>
      <c r="O19" s="5"/>
      <c r="P19" s="5"/>
      <c r="Q19" s="5"/>
      <c r="R19" s="5"/>
      <c r="S19" s="5"/>
      <c r="T19" s="5">
        <v>1000</v>
      </c>
      <c r="U19" s="5"/>
      <c r="V19" s="5">
        <v>200</v>
      </c>
      <c r="W19" s="5">
        <v>1000</v>
      </c>
    </row>
    <row r="20" spans="1:23" ht="25.5" x14ac:dyDescent="0.25">
      <c r="A20" s="17" t="s">
        <v>126</v>
      </c>
      <c r="B20" s="9" t="s">
        <v>121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120</v>
      </c>
      <c r="P20" s="5"/>
      <c r="Q20" s="5"/>
      <c r="R20" s="5"/>
      <c r="S20" s="5"/>
      <c r="T20" s="5"/>
      <c r="U20" s="5"/>
      <c r="V20" s="5"/>
      <c r="W20" s="5"/>
    </row>
    <row r="21" spans="1:23" ht="25.5" x14ac:dyDescent="0.25">
      <c r="A21" s="17" t="s">
        <v>228</v>
      </c>
      <c r="B21" s="9" t="s">
        <v>121</v>
      </c>
      <c r="C21" s="5"/>
      <c r="D21" s="5"/>
      <c r="E21" s="5"/>
      <c r="F21" s="5">
        <v>30</v>
      </c>
      <c r="G21" s="5">
        <v>100</v>
      </c>
      <c r="H21" s="5"/>
      <c r="I21" s="5"/>
      <c r="J21" s="5">
        <v>200</v>
      </c>
      <c r="K21" s="5"/>
      <c r="L21" s="5"/>
      <c r="M21" s="5"/>
      <c r="N21" s="5"/>
      <c r="O21" s="5">
        <v>30</v>
      </c>
      <c r="P21" s="5">
        <v>-30</v>
      </c>
      <c r="Q21" s="5"/>
      <c r="R21" s="5"/>
      <c r="S21" s="5"/>
      <c r="T21" s="5"/>
      <c r="U21" s="5"/>
      <c r="V21" s="5"/>
      <c r="W21" s="5"/>
    </row>
    <row r="22" spans="1:23" ht="15.75" x14ac:dyDescent="0.25">
      <c r="A22" s="17" t="s">
        <v>111</v>
      </c>
      <c r="B22" s="9" t="s">
        <v>117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>
        <v>50</v>
      </c>
      <c r="Q22" s="5"/>
      <c r="R22" s="5">
        <v>25</v>
      </c>
      <c r="S22" s="5"/>
      <c r="T22" s="5"/>
      <c r="U22" s="5"/>
      <c r="V22" s="5"/>
      <c r="W22" s="5"/>
    </row>
    <row r="23" spans="1:23" ht="15.75" x14ac:dyDescent="0.25">
      <c r="A23" s="17" t="s">
        <v>153</v>
      </c>
      <c r="B23" s="9" t="s">
        <v>157</v>
      </c>
      <c r="C23" s="5"/>
      <c r="D23" s="5"/>
      <c r="E23" s="5"/>
      <c r="F23" s="5">
        <v>30</v>
      </c>
      <c r="G23" s="5"/>
      <c r="H23" s="5">
        <v>200</v>
      </c>
      <c r="I23" s="5"/>
      <c r="J23" s="5"/>
      <c r="K23" s="5"/>
      <c r="L23" s="5"/>
      <c r="M23" s="5"/>
      <c r="N23" s="5"/>
      <c r="O23" s="5">
        <v>30</v>
      </c>
      <c r="P23" s="5"/>
      <c r="Q23" s="5"/>
      <c r="R23" s="5"/>
      <c r="S23" s="5"/>
      <c r="T23" s="5"/>
      <c r="U23" s="5"/>
      <c r="V23" s="5">
        <v>200</v>
      </c>
      <c r="W23" s="5">
        <v>400</v>
      </c>
    </row>
    <row r="24" spans="1:23" ht="15.75" x14ac:dyDescent="0.25">
      <c r="A24" s="17" t="s">
        <v>168</v>
      </c>
      <c r="B24" s="9" t="s">
        <v>157</v>
      </c>
      <c r="C24" s="5"/>
      <c r="D24" s="5"/>
      <c r="E24" s="5"/>
      <c r="F24" s="5">
        <v>60</v>
      </c>
      <c r="G24" s="5">
        <v>20</v>
      </c>
      <c r="H24" s="5">
        <v>400</v>
      </c>
      <c r="I24" s="5"/>
      <c r="J24" s="5">
        <v>25</v>
      </c>
      <c r="K24" s="5"/>
      <c r="L24" s="5"/>
      <c r="M24" s="5"/>
      <c r="N24" s="5"/>
      <c r="O24" s="5">
        <v>60</v>
      </c>
      <c r="P24" s="5"/>
      <c r="Q24" s="5"/>
      <c r="R24" s="5"/>
      <c r="S24" s="5"/>
      <c r="T24" s="5"/>
      <c r="U24" s="5"/>
      <c r="V24" s="5">
        <v>400</v>
      </c>
      <c r="W24" s="5">
        <v>800</v>
      </c>
    </row>
    <row r="25" spans="1:23" ht="15.75" x14ac:dyDescent="0.25">
      <c r="A25" s="17" t="s">
        <v>187</v>
      </c>
      <c r="B25" s="9" t="s">
        <v>207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>
        <v>50</v>
      </c>
      <c r="Q25" s="5"/>
      <c r="R25" s="5"/>
      <c r="S25" s="5"/>
      <c r="T25" s="5"/>
      <c r="U25" s="5"/>
      <c r="V25" s="5"/>
      <c r="W25" s="5"/>
    </row>
    <row r="26" spans="1:23" ht="15.75" x14ac:dyDescent="0.25">
      <c r="A26" s="17" t="s">
        <v>168</v>
      </c>
      <c r="B26" s="9" t="s">
        <v>169</v>
      </c>
      <c r="C26" s="5"/>
      <c r="D26" s="5"/>
      <c r="E26" s="5"/>
      <c r="F26" s="5">
        <v>30</v>
      </c>
      <c r="G26" s="5">
        <v>20</v>
      </c>
      <c r="H26" s="5">
        <v>200</v>
      </c>
      <c r="I26" s="5"/>
      <c r="J26" s="5"/>
      <c r="K26" s="5"/>
      <c r="L26" s="5"/>
      <c r="M26" s="5"/>
      <c r="N26" s="5"/>
      <c r="O26" s="5">
        <v>30</v>
      </c>
      <c r="P26" s="5"/>
      <c r="Q26" s="5"/>
      <c r="R26" s="5"/>
      <c r="S26" s="5"/>
      <c r="T26" s="5"/>
      <c r="U26" s="5"/>
      <c r="V26" s="5">
        <v>200</v>
      </c>
      <c r="W26" s="5">
        <v>400</v>
      </c>
    </row>
    <row r="27" spans="1:23" ht="15.75" x14ac:dyDescent="0.25">
      <c r="A27" s="17" t="s">
        <v>228</v>
      </c>
      <c r="B27" s="10" t="s">
        <v>169</v>
      </c>
      <c r="C27" s="5"/>
      <c r="D27" s="5"/>
      <c r="E27" s="5"/>
      <c r="F27" s="5"/>
      <c r="G27" s="5">
        <v>20</v>
      </c>
      <c r="H27" s="5">
        <v>200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>
        <v>200</v>
      </c>
      <c r="W27" s="5">
        <v>400</v>
      </c>
    </row>
    <row r="28" spans="1:23" ht="15.75" x14ac:dyDescent="0.25">
      <c r="A28" s="17" t="s">
        <v>96</v>
      </c>
      <c r="B28" s="9" t="s">
        <v>99</v>
      </c>
      <c r="C28" s="5">
        <v>2000</v>
      </c>
      <c r="D28" s="5"/>
      <c r="E28" s="5"/>
      <c r="F28" s="5"/>
      <c r="G28" s="5">
        <v>100</v>
      </c>
      <c r="H28" s="5">
        <v>10000</v>
      </c>
      <c r="I28" s="5"/>
      <c r="J28" s="5">
        <v>200</v>
      </c>
      <c r="K28" s="5"/>
      <c r="L28" s="5"/>
      <c r="M28" s="5"/>
      <c r="N28" s="5"/>
      <c r="O28" s="5"/>
      <c r="P28" s="5"/>
      <c r="Q28" s="5"/>
      <c r="R28" s="5"/>
      <c r="S28" s="5">
        <v>500</v>
      </c>
      <c r="T28" s="5"/>
      <c r="U28" s="5">
        <v>1000</v>
      </c>
      <c r="V28" s="5">
        <v>1000</v>
      </c>
      <c r="W28" s="5">
        <v>2000</v>
      </c>
    </row>
    <row r="29" spans="1:23" ht="15.75" x14ac:dyDescent="0.25">
      <c r="A29" s="17" t="s">
        <v>111</v>
      </c>
      <c r="B29" s="9" t="s">
        <v>116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>
        <v>500</v>
      </c>
      <c r="R29" s="5"/>
      <c r="S29" s="5"/>
      <c r="T29" s="5"/>
      <c r="U29" s="5"/>
      <c r="V29" s="5"/>
      <c r="W29" s="5"/>
    </row>
    <row r="30" spans="1:23" ht="15.75" x14ac:dyDescent="0.25">
      <c r="A30" s="17"/>
      <c r="B30" s="10" t="s">
        <v>233</v>
      </c>
      <c r="C30" s="5"/>
      <c r="D30" s="5"/>
      <c r="E30" s="5"/>
      <c r="F30" s="5"/>
      <c r="G30" s="5"/>
      <c r="H30" s="5"/>
      <c r="I30" s="5"/>
      <c r="J30" s="5">
        <v>50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25.5" x14ac:dyDescent="0.25">
      <c r="A31" s="17" t="s">
        <v>168</v>
      </c>
      <c r="B31" s="9" t="s">
        <v>166</v>
      </c>
      <c r="C31" s="5"/>
      <c r="D31" s="5"/>
      <c r="E31" s="5"/>
      <c r="F31" s="5">
        <v>30</v>
      </c>
      <c r="G31" s="5">
        <v>20</v>
      </c>
      <c r="H31" s="5">
        <v>400</v>
      </c>
      <c r="I31" s="5"/>
      <c r="J31" s="5"/>
      <c r="K31" s="5"/>
      <c r="L31" s="5"/>
      <c r="M31" s="5"/>
      <c r="N31" s="5"/>
      <c r="O31" s="5">
        <v>30</v>
      </c>
      <c r="P31" s="5"/>
      <c r="Q31" s="5"/>
      <c r="R31" s="5"/>
      <c r="S31" s="5"/>
      <c r="T31" s="5"/>
      <c r="U31" s="5"/>
      <c r="V31" s="5">
        <v>400</v>
      </c>
      <c r="W31" s="5">
        <v>800</v>
      </c>
    </row>
    <row r="32" spans="1:23" ht="15.75" x14ac:dyDescent="0.25">
      <c r="A32" s="17" t="s">
        <v>204</v>
      </c>
      <c r="B32" s="10" t="s">
        <v>209</v>
      </c>
      <c r="C32" s="5"/>
      <c r="D32" s="5"/>
      <c r="E32" s="5"/>
      <c r="F32" s="5">
        <v>30</v>
      </c>
      <c r="G32" s="5">
        <v>20</v>
      </c>
      <c r="H32" s="5">
        <v>200</v>
      </c>
      <c r="I32" s="5"/>
      <c r="J32" s="5"/>
      <c r="K32" s="5"/>
      <c r="L32" s="5"/>
      <c r="M32" s="5"/>
      <c r="N32" s="5"/>
      <c r="O32" s="5">
        <v>30</v>
      </c>
      <c r="P32" s="5"/>
      <c r="Q32" s="5"/>
      <c r="R32" s="5"/>
      <c r="S32" s="5"/>
      <c r="T32" s="5"/>
      <c r="U32" s="5">
        <v>100</v>
      </c>
      <c r="V32" s="5">
        <v>100</v>
      </c>
      <c r="W32" s="5">
        <v>400</v>
      </c>
    </row>
    <row r="33" spans="1:23" ht="15.75" x14ac:dyDescent="0.25">
      <c r="A33" s="17" t="s">
        <v>92</v>
      </c>
      <c r="B33" s="9" t="s">
        <v>94</v>
      </c>
      <c r="C33" s="5"/>
      <c r="D33" s="5"/>
      <c r="E33" s="5"/>
      <c r="F33" s="5"/>
      <c r="G33" s="5">
        <v>50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200</v>
      </c>
      <c r="W33" s="5"/>
    </row>
    <row r="34" spans="1:23" ht="15.75" x14ac:dyDescent="0.25">
      <c r="A34" s="17" t="s">
        <v>31</v>
      </c>
      <c r="B34" s="9" t="s">
        <v>150</v>
      </c>
      <c r="C34" s="5">
        <v>20000</v>
      </c>
      <c r="D34" s="5"/>
      <c r="E34" s="5"/>
      <c r="F34" s="5"/>
      <c r="G34" s="5">
        <v>75</v>
      </c>
      <c r="H34" s="5">
        <v>2000</v>
      </c>
      <c r="I34" s="5"/>
      <c r="J34" s="5">
        <v>500</v>
      </c>
      <c r="K34" s="5"/>
      <c r="L34" s="5"/>
      <c r="M34" s="5">
        <v>50</v>
      </c>
      <c r="N34" s="5"/>
      <c r="O34" s="5"/>
      <c r="P34" s="5"/>
      <c r="Q34" s="5"/>
      <c r="R34" s="5"/>
      <c r="S34" s="5">
        <v>50</v>
      </c>
      <c r="T34" s="5">
        <v>2000</v>
      </c>
      <c r="U34" s="5"/>
      <c r="V34" s="5">
        <v>50</v>
      </c>
      <c r="W34" s="5">
        <v>10000</v>
      </c>
    </row>
    <row r="35" spans="1:23" ht="15.75" x14ac:dyDescent="0.25">
      <c r="A35" s="17" t="s">
        <v>37</v>
      </c>
      <c r="B35" s="9" t="s">
        <v>20</v>
      </c>
      <c r="C35" s="5">
        <v>2000</v>
      </c>
      <c r="D35" s="5"/>
      <c r="E35" s="5"/>
      <c r="F35" s="5"/>
      <c r="G35" s="5"/>
      <c r="H35" s="5">
        <v>20000</v>
      </c>
      <c r="I35" s="5"/>
      <c r="J35" s="5">
        <v>500</v>
      </c>
      <c r="K35" s="5"/>
      <c r="L35" s="5"/>
      <c r="M35" s="5"/>
      <c r="N35" s="5"/>
      <c r="O35" s="5"/>
      <c r="P35" s="5"/>
      <c r="Q35" s="5"/>
      <c r="R35" s="5"/>
      <c r="S35" s="5"/>
      <c r="T35" s="5">
        <v>1000</v>
      </c>
      <c r="U35" s="5"/>
      <c r="V35" s="5">
        <v>2000</v>
      </c>
      <c r="W35" s="5">
        <v>10000</v>
      </c>
    </row>
    <row r="36" spans="1:23" ht="15.75" x14ac:dyDescent="0.25">
      <c r="A36" s="17" t="s">
        <v>111</v>
      </c>
      <c r="B36" s="10" t="s">
        <v>114</v>
      </c>
      <c r="C36" s="5"/>
      <c r="D36" s="5"/>
      <c r="E36" s="5"/>
      <c r="F36" s="5"/>
      <c r="G36" s="5"/>
      <c r="H36" s="5">
        <v>400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>
        <v>200</v>
      </c>
      <c r="W36" s="5">
        <v>800</v>
      </c>
    </row>
    <row r="37" spans="1:23" ht="15.75" x14ac:dyDescent="0.25">
      <c r="A37" s="17" t="s">
        <v>53</v>
      </c>
      <c r="B37" s="9" t="s">
        <v>60</v>
      </c>
      <c r="C37" s="5"/>
      <c r="D37" s="5"/>
      <c r="E37" s="5"/>
      <c r="F37" s="5"/>
      <c r="G37" s="5"/>
      <c r="H37" s="5">
        <v>200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200</v>
      </c>
      <c r="W37" s="5">
        <v>400</v>
      </c>
    </row>
    <row r="38" spans="1:23" ht="15.75" x14ac:dyDescent="0.25">
      <c r="A38" s="17" t="s">
        <v>160</v>
      </c>
      <c r="B38" s="9" t="s">
        <v>183</v>
      </c>
      <c r="C38" s="5"/>
      <c r="D38" s="5"/>
      <c r="E38" s="5"/>
      <c r="F38" s="5"/>
      <c r="G38" s="5"/>
      <c r="H38" s="5">
        <v>50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>
        <v>100</v>
      </c>
    </row>
    <row r="39" spans="1:23" ht="15.75" x14ac:dyDescent="0.25">
      <c r="A39" s="17" t="s">
        <v>53</v>
      </c>
      <c r="B39" s="9" t="s">
        <v>57</v>
      </c>
      <c r="C39" s="5"/>
      <c r="D39" s="5"/>
      <c r="E39" s="5"/>
      <c r="F39" s="5"/>
      <c r="G39" s="5"/>
      <c r="H39" s="5">
        <v>200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>
        <v>200</v>
      </c>
      <c r="W39" s="5">
        <v>400</v>
      </c>
    </row>
    <row r="40" spans="1:23" ht="15.75" x14ac:dyDescent="0.25">
      <c r="A40" s="17" t="s">
        <v>168</v>
      </c>
      <c r="B40" s="9" t="s">
        <v>174</v>
      </c>
      <c r="C40" s="5"/>
      <c r="D40" s="5"/>
      <c r="E40" s="5"/>
      <c r="F40" s="5">
        <v>90</v>
      </c>
      <c r="G40" s="5">
        <v>20</v>
      </c>
      <c r="H40" s="5">
        <v>400</v>
      </c>
      <c r="I40" s="5"/>
      <c r="J40" s="5">
        <v>25</v>
      </c>
      <c r="K40" s="5"/>
      <c r="L40" s="5"/>
      <c r="M40" s="5"/>
      <c r="N40" s="5"/>
      <c r="O40" s="5">
        <v>90</v>
      </c>
      <c r="P40" s="5"/>
      <c r="Q40" s="5"/>
      <c r="R40" s="5"/>
      <c r="S40" s="5"/>
      <c r="T40" s="5"/>
      <c r="U40" s="5"/>
      <c r="V40" s="5">
        <v>400</v>
      </c>
      <c r="W40" s="5">
        <v>800</v>
      </c>
    </row>
    <row r="41" spans="1:23" ht="15.75" x14ac:dyDescent="0.25">
      <c r="A41" s="17" t="s">
        <v>204</v>
      </c>
      <c r="B41" s="10" t="s">
        <v>212</v>
      </c>
      <c r="C41" s="5"/>
      <c r="D41" s="5"/>
      <c r="E41" s="5"/>
      <c r="F41" s="5">
        <v>60</v>
      </c>
      <c r="G41" s="5"/>
      <c r="H41" s="5"/>
      <c r="I41" s="5"/>
      <c r="J41" s="5"/>
      <c r="K41" s="5"/>
      <c r="L41" s="5"/>
      <c r="M41" s="5"/>
      <c r="N41" s="5"/>
      <c r="O41" s="5">
        <v>60</v>
      </c>
      <c r="P41" s="5"/>
      <c r="Q41" s="5"/>
      <c r="R41" s="5"/>
      <c r="S41" s="5"/>
      <c r="T41" s="5"/>
      <c r="U41" s="5"/>
      <c r="V41" s="5"/>
      <c r="W41" s="5"/>
    </row>
    <row r="42" spans="1:23" ht="15.75" x14ac:dyDescent="0.25">
      <c r="A42" s="17" t="s">
        <v>198</v>
      </c>
      <c r="B42" s="9" t="s">
        <v>200</v>
      </c>
      <c r="C42" s="5">
        <v>200</v>
      </c>
      <c r="D42" s="5"/>
      <c r="E42" s="5"/>
      <c r="F42" s="5"/>
      <c r="G42" s="5">
        <v>3</v>
      </c>
      <c r="H42" s="5">
        <v>150</v>
      </c>
      <c r="I42" s="5"/>
      <c r="J42" s="5"/>
      <c r="K42" s="5"/>
      <c r="L42" s="5">
        <v>20</v>
      </c>
      <c r="M42" s="5"/>
      <c r="N42" s="5"/>
      <c r="O42" s="5"/>
      <c r="P42" s="5"/>
      <c r="Q42" s="5"/>
      <c r="R42" s="5"/>
      <c r="S42" s="5">
        <v>42</v>
      </c>
      <c r="T42" s="5"/>
      <c r="U42" s="5">
        <v>100</v>
      </c>
      <c r="V42" s="5"/>
      <c r="W42" s="5">
        <v>200</v>
      </c>
    </row>
    <row r="43" spans="1:23" ht="15.75" x14ac:dyDescent="0.25">
      <c r="A43" s="17" t="s">
        <v>168</v>
      </c>
      <c r="B43" s="9" t="s">
        <v>190</v>
      </c>
      <c r="C43" s="5"/>
      <c r="D43" s="5"/>
      <c r="E43" s="5"/>
      <c r="F43" s="5">
        <v>90</v>
      </c>
      <c r="G43" s="5">
        <v>50</v>
      </c>
      <c r="H43" s="5">
        <v>600</v>
      </c>
      <c r="I43" s="5"/>
      <c r="J43" s="5"/>
      <c r="K43" s="5"/>
      <c r="L43" s="5"/>
      <c r="M43" s="5"/>
      <c r="N43" s="5"/>
      <c r="O43" s="5">
        <v>90</v>
      </c>
      <c r="P43" s="5"/>
      <c r="Q43" s="5"/>
      <c r="R43" s="5"/>
      <c r="S43" s="5"/>
      <c r="T43" s="5"/>
      <c r="U43" s="5"/>
      <c r="V43" s="5">
        <v>600</v>
      </c>
      <c r="W43" s="5">
        <v>1200</v>
      </c>
    </row>
    <row r="44" spans="1:23" ht="15.75" x14ac:dyDescent="0.25">
      <c r="A44" s="17" t="s">
        <v>38</v>
      </c>
      <c r="B44" s="9" t="s">
        <v>13</v>
      </c>
      <c r="C44" s="5"/>
      <c r="D44" s="5"/>
      <c r="E44" s="5"/>
      <c r="F44" s="5"/>
      <c r="G44" s="5">
        <v>200</v>
      </c>
      <c r="H44" s="5"/>
      <c r="I44" s="5"/>
      <c r="J44" s="5">
        <v>500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5.75" x14ac:dyDescent="0.25">
      <c r="A45" s="17" t="s">
        <v>29</v>
      </c>
      <c r="B45" s="9" t="s">
        <v>13</v>
      </c>
      <c r="C45" s="5"/>
      <c r="D45" s="5"/>
      <c r="E45" s="5"/>
      <c r="F45" s="5"/>
      <c r="G45" s="5"/>
      <c r="H45" s="5">
        <v>1000</v>
      </c>
      <c r="I45" s="5">
        <v>1000</v>
      </c>
      <c r="J45" s="5"/>
      <c r="K45" s="5"/>
      <c r="L45" s="5">
        <v>20</v>
      </c>
      <c r="M45" s="5"/>
      <c r="N45" s="5"/>
      <c r="O45" s="5"/>
      <c r="P45" s="5"/>
      <c r="Q45" s="5">
        <v>500</v>
      </c>
      <c r="R45" s="5">
        <v>500</v>
      </c>
      <c r="S45" s="5"/>
      <c r="T45" s="5"/>
      <c r="U45" s="5"/>
      <c r="V45" s="5"/>
      <c r="W45" s="5"/>
    </row>
    <row r="46" spans="1:23" ht="15.75" x14ac:dyDescent="0.25">
      <c r="A46" s="17" t="s">
        <v>92</v>
      </c>
      <c r="B46" s="9" t="s">
        <v>13</v>
      </c>
      <c r="C46" s="5"/>
      <c r="D46" s="5"/>
      <c r="E46" s="5"/>
      <c r="F46" s="5"/>
      <c r="G46" s="5">
        <v>50</v>
      </c>
      <c r="H46" s="5"/>
      <c r="I46" s="5"/>
      <c r="J46" s="5">
        <v>50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>
        <v>1000</v>
      </c>
      <c r="W46" s="5"/>
    </row>
    <row r="47" spans="1:23" ht="15.75" x14ac:dyDescent="0.25">
      <c r="A47" s="17" t="s">
        <v>168</v>
      </c>
      <c r="B47" s="9" t="s">
        <v>178</v>
      </c>
      <c r="C47" s="5"/>
      <c r="D47" s="5"/>
      <c r="E47" s="5"/>
      <c r="F47" s="5">
        <v>60</v>
      </c>
      <c r="G47" s="5"/>
      <c r="H47" s="5"/>
      <c r="I47" s="5"/>
      <c r="J47" s="5"/>
      <c r="K47" s="5"/>
      <c r="L47" s="5"/>
      <c r="M47" s="5"/>
      <c r="N47" s="5"/>
      <c r="O47" s="5">
        <v>60</v>
      </c>
      <c r="P47" s="5"/>
      <c r="Q47" s="5"/>
      <c r="R47" s="5"/>
      <c r="S47" s="5"/>
      <c r="T47" s="5"/>
      <c r="U47" s="5"/>
      <c r="V47" s="5"/>
      <c r="W47" s="5"/>
    </row>
    <row r="48" spans="1:23" ht="15.75" x14ac:dyDescent="0.25">
      <c r="A48" s="17" t="s">
        <v>101</v>
      </c>
      <c r="B48" s="9" t="s">
        <v>103</v>
      </c>
      <c r="C48" s="5">
        <v>100</v>
      </c>
      <c r="D48" s="5"/>
      <c r="E48" s="5"/>
      <c r="F48" s="5"/>
      <c r="G48" s="5"/>
      <c r="H48" s="5">
        <v>400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v>60</v>
      </c>
      <c r="T48" s="5">
        <v>100</v>
      </c>
      <c r="U48" s="5"/>
      <c r="V48" s="5">
        <v>200</v>
      </c>
      <c r="W48" s="5">
        <v>100</v>
      </c>
    </row>
    <row r="49" spans="1:23" ht="25.5" x14ac:dyDescent="0.25">
      <c r="A49" s="17" t="s">
        <v>69</v>
      </c>
      <c r="B49" s="9" t="s">
        <v>143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>
        <v>200</v>
      </c>
      <c r="R49" s="5"/>
      <c r="S49" s="5"/>
      <c r="T49" s="5"/>
      <c r="U49" s="5"/>
      <c r="V49" s="5"/>
      <c r="W49" s="5"/>
    </row>
    <row r="50" spans="1:23" ht="25.5" x14ac:dyDescent="0.25">
      <c r="A50" s="17" t="s">
        <v>109</v>
      </c>
      <c r="B50" s="9" t="s">
        <v>143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>
        <v>200</v>
      </c>
      <c r="Q50" s="25"/>
      <c r="R50" s="25"/>
      <c r="S50" s="25"/>
      <c r="T50" s="25"/>
      <c r="U50" s="25"/>
      <c r="V50" s="25"/>
      <c r="W50" s="25"/>
    </row>
    <row r="51" spans="1:23" ht="25.5" x14ac:dyDescent="0.25">
      <c r="A51" s="17" t="s">
        <v>126</v>
      </c>
      <c r="B51" s="9" t="s">
        <v>143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>
        <v>300</v>
      </c>
      <c r="P51" s="5"/>
      <c r="Q51" s="5"/>
      <c r="R51" s="5"/>
      <c r="S51" s="5"/>
      <c r="T51" s="5"/>
      <c r="U51" s="5"/>
      <c r="V51" s="5"/>
      <c r="W51" s="5"/>
    </row>
    <row r="52" spans="1:23" ht="38.25" x14ac:dyDescent="0.25">
      <c r="A52" s="17" t="s">
        <v>87</v>
      </c>
      <c r="B52" s="9" t="s">
        <v>144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>
        <v>300</v>
      </c>
      <c r="R52" s="5"/>
      <c r="S52" s="5"/>
      <c r="T52" s="5"/>
      <c r="U52" s="5"/>
      <c r="V52" s="5"/>
      <c r="W52" s="5"/>
    </row>
    <row r="53" spans="1:23" ht="15.75" x14ac:dyDescent="0.25">
      <c r="A53" s="17" t="s">
        <v>40</v>
      </c>
      <c r="B53" s="9" t="s">
        <v>18</v>
      </c>
      <c r="C53" s="5"/>
      <c r="D53" s="5"/>
      <c r="E53" s="5"/>
      <c r="F53" s="5"/>
      <c r="G53" s="5">
        <v>20</v>
      </c>
      <c r="H53" s="5"/>
      <c r="I53" s="5"/>
      <c r="J53" s="5"/>
      <c r="K53" s="5"/>
      <c r="L53" s="5"/>
      <c r="M53" s="5">
        <v>20</v>
      </c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x14ac:dyDescent="0.25">
      <c r="A54" s="17" t="s">
        <v>41</v>
      </c>
      <c r="B54" s="9" t="s">
        <v>42</v>
      </c>
      <c r="C54" s="5"/>
      <c r="D54" s="5"/>
      <c r="E54" s="5"/>
      <c r="F54" s="5"/>
      <c r="G54" s="5"/>
      <c r="H54" s="5">
        <v>2000</v>
      </c>
      <c r="I54" s="5">
        <v>1500</v>
      </c>
      <c r="J54" s="5"/>
      <c r="K54" s="5"/>
      <c r="L54" s="5"/>
      <c r="M54" s="5">
        <v>10</v>
      </c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5.75" x14ac:dyDescent="0.25">
      <c r="A55" s="17" t="s">
        <v>204</v>
      </c>
      <c r="B55" s="10" t="s">
        <v>205</v>
      </c>
      <c r="C55" s="5"/>
      <c r="D55" s="5"/>
      <c r="E55" s="5">
        <v>2</v>
      </c>
      <c r="F55" s="5"/>
      <c r="G55" s="5"/>
      <c r="H55" s="5">
        <v>5000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v>5000</v>
      </c>
    </row>
    <row r="56" spans="1:23" ht="15.75" x14ac:dyDescent="0.25">
      <c r="A56" s="17" t="s">
        <v>168</v>
      </c>
      <c r="B56" s="9" t="s">
        <v>170</v>
      </c>
      <c r="C56" s="5"/>
      <c r="D56" s="5"/>
      <c r="E56" s="5">
        <v>1</v>
      </c>
      <c r="F56" s="5">
        <v>120</v>
      </c>
      <c r="G56" s="5"/>
      <c r="H56" s="5"/>
      <c r="I56" s="5"/>
      <c r="J56" s="5"/>
      <c r="K56" s="5"/>
      <c r="L56" s="5"/>
      <c r="M56" s="5"/>
      <c r="N56" s="5"/>
      <c r="O56" s="5">
        <v>120</v>
      </c>
      <c r="P56" s="5"/>
      <c r="Q56" s="5"/>
      <c r="R56" s="5"/>
      <c r="S56" s="5"/>
      <c r="T56" s="5"/>
      <c r="U56" s="5"/>
      <c r="V56" s="5"/>
      <c r="W56" s="5"/>
    </row>
    <row r="57" spans="1:23" ht="15.75" x14ac:dyDescent="0.25">
      <c r="A57" s="17" t="s">
        <v>198</v>
      </c>
      <c r="B57" s="9" t="s">
        <v>206</v>
      </c>
      <c r="C57" s="5"/>
      <c r="D57" s="5"/>
      <c r="E57" s="5"/>
      <c r="F57" s="5"/>
      <c r="G57" s="5"/>
      <c r="H57" s="5">
        <v>1000</v>
      </c>
      <c r="I57" s="5"/>
      <c r="J57" s="5"/>
      <c r="K57" s="5"/>
      <c r="L57" s="5">
        <v>20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>
        <v>2000</v>
      </c>
    </row>
    <row r="58" spans="1:23" ht="15.75" x14ac:dyDescent="0.25">
      <c r="A58" s="17" t="s">
        <v>96</v>
      </c>
      <c r="B58" s="9" t="s">
        <v>100</v>
      </c>
      <c r="C58" s="5"/>
      <c r="D58" s="5"/>
      <c r="E58" s="5"/>
      <c r="F58" s="5"/>
      <c r="G58" s="5"/>
      <c r="H58" s="5">
        <v>300</v>
      </c>
      <c r="I58" s="5">
        <v>300</v>
      </c>
      <c r="J58" s="5"/>
      <c r="K58" s="5"/>
      <c r="L58" s="5"/>
      <c r="M58" s="5"/>
      <c r="N58" s="5"/>
      <c r="O58" s="5"/>
      <c r="P58" s="5"/>
      <c r="Q58" s="5"/>
      <c r="R58" s="5"/>
      <c r="S58" s="5">
        <v>50</v>
      </c>
      <c r="T58" s="5"/>
      <c r="U58" s="5">
        <v>20</v>
      </c>
      <c r="V58" s="5"/>
      <c r="W58" s="5">
        <v>1000</v>
      </c>
    </row>
    <row r="59" spans="1:23" ht="15.75" x14ac:dyDescent="0.25">
      <c r="A59" s="17" t="s">
        <v>53</v>
      </c>
      <c r="B59" s="9" t="s">
        <v>59</v>
      </c>
      <c r="C59" s="5"/>
      <c r="D59" s="5"/>
      <c r="E59" s="5"/>
      <c r="F59" s="5"/>
      <c r="G59" s="5"/>
      <c r="H59" s="5">
        <v>200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>
        <v>200</v>
      </c>
      <c r="W59" s="5">
        <v>400</v>
      </c>
    </row>
    <row r="60" spans="1:23" ht="15.75" x14ac:dyDescent="0.25">
      <c r="A60" s="17" t="s">
        <v>41</v>
      </c>
      <c r="B60" s="9" t="s">
        <v>43</v>
      </c>
      <c r="C60" s="5">
        <v>200</v>
      </c>
      <c r="D60" s="5"/>
      <c r="E60" s="5"/>
      <c r="F60" s="5"/>
      <c r="G60" s="5">
        <v>50</v>
      </c>
      <c r="H60" s="5">
        <v>100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>
        <v>200</v>
      </c>
    </row>
    <row r="61" spans="1:23" ht="15.75" x14ac:dyDescent="0.25">
      <c r="A61" s="17" t="s">
        <v>160</v>
      </c>
      <c r="B61" s="9" t="s">
        <v>163</v>
      </c>
      <c r="C61" s="5"/>
      <c r="D61" s="5"/>
      <c r="E61" s="5"/>
      <c r="F61" s="5">
        <v>30</v>
      </c>
      <c r="G61" s="5"/>
      <c r="H61" s="5"/>
      <c r="I61" s="5"/>
      <c r="J61" s="5"/>
      <c r="K61" s="5"/>
      <c r="L61" s="5"/>
      <c r="M61" s="5"/>
      <c r="N61" s="5"/>
      <c r="O61" s="5">
        <v>30</v>
      </c>
      <c r="P61" s="5"/>
      <c r="Q61" s="5"/>
      <c r="R61" s="5"/>
      <c r="S61" s="5"/>
      <c r="T61" s="5"/>
      <c r="U61" s="5"/>
      <c r="V61" s="5"/>
      <c r="W61" s="5"/>
    </row>
    <row r="62" spans="1:23" ht="15.75" x14ac:dyDescent="0.25">
      <c r="A62" s="17" t="s">
        <v>168</v>
      </c>
      <c r="B62" s="9" t="s">
        <v>163</v>
      </c>
      <c r="C62" s="5"/>
      <c r="D62" s="5"/>
      <c r="E62" s="5"/>
      <c r="F62" s="5">
        <v>90</v>
      </c>
      <c r="G62" s="5"/>
      <c r="H62" s="5"/>
      <c r="I62" s="5"/>
      <c r="J62" s="5"/>
      <c r="K62" s="5"/>
      <c r="L62" s="5"/>
      <c r="M62" s="5"/>
      <c r="N62" s="5"/>
      <c r="O62" s="5">
        <v>90</v>
      </c>
      <c r="P62" s="5"/>
      <c r="Q62" s="5"/>
      <c r="R62" s="5"/>
      <c r="S62" s="5"/>
      <c r="T62" s="5"/>
      <c r="U62" s="5"/>
      <c r="V62" s="5"/>
      <c r="W62" s="5"/>
    </row>
    <row r="63" spans="1:23" ht="15.75" x14ac:dyDescent="0.25">
      <c r="A63" s="17" t="s">
        <v>160</v>
      </c>
      <c r="B63" s="9" t="s">
        <v>234</v>
      </c>
      <c r="C63" s="5"/>
      <c r="D63" s="5"/>
      <c r="E63" s="5"/>
      <c r="F63" s="5"/>
      <c r="G63" s="5"/>
      <c r="H63" s="5"/>
      <c r="I63" s="5"/>
      <c r="J63" s="5">
        <v>15</v>
      </c>
      <c r="K63" s="5"/>
      <c r="L63" s="5"/>
      <c r="M63" s="5"/>
      <c r="N63" s="5"/>
      <c r="O63" s="5"/>
      <c r="P63" s="5"/>
      <c r="Q63" s="5"/>
      <c r="R63" s="5"/>
      <c r="S63" s="5">
        <v>1</v>
      </c>
      <c r="T63" s="5"/>
      <c r="U63" s="5"/>
      <c r="V63" s="5"/>
      <c r="W63" s="5"/>
    </row>
    <row r="64" spans="1:23" ht="15.75" x14ac:dyDescent="0.25">
      <c r="A64" s="17" t="s">
        <v>38</v>
      </c>
      <c r="B64" s="9" t="s">
        <v>19</v>
      </c>
      <c r="C64" s="5"/>
      <c r="D64" s="5"/>
      <c r="E64" s="5"/>
      <c r="F64" s="5"/>
      <c r="G64" s="5"/>
      <c r="H64" s="5">
        <v>1000</v>
      </c>
      <c r="I64" s="5"/>
      <c r="J64" s="5">
        <v>100</v>
      </c>
      <c r="K64" s="5"/>
      <c r="L64" s="5"/>
      <c r="M64" s="5">
        <v>20</v>
      </c>
      <c r="N64" s="5"/>
      <c r="O64" s="5"/>
      <c r="P64" s="5"/>
      <c r="Q64" s="5"/>
      <c r="R64" s="5"/>
      <c r="S64" s="5"/>
      <c r="T64" s="5"/>
      <c r="U64" s="5"/>
      <c r="V64" s="5">
        <v>200</v>
      </c>
      <c r="W64" s="5">
        <v>600</v>
      </c>
    </row>
    <row r="65" spans="1:23" ht="15.75" x14ac:dyDescent="0.25">
      <c r="A65" s="17" t="s">
        <v>29</v>
      </c>
      <c r="B65" s="9" t="s">
        <v>106</v>
      </c>
      <c r="C65" s="5"/>
      <c r="D65" s="5"/>
      <c r="E65" s="5"/>
      <c r="F65" s="5"/>
      <c r="G65" s="5">
        <v>75</v>
      </c>
      <c r="H65" s="5">
        <v>2000</v>
      </c>
      <c r="I65" s="5"/>
      <c r="J65" s="5">
        <v>500</v>
      </c>
      <c r="K65" s="5"/>
      <c r="L65" s="5"/>
      <c r="M65" s="5">
        <v>30</v>
      </c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x14ac:dyDescent="0.25">
      <c r="A66" s="17" t="s">
        <v>109</v>
      </c>
      <c r="B66" s="9" t="s">
        <v>106</v>
      </c>
      <c r="C66" s="5"/>
      <c r="D66" s="5"/>
      <c r="E66" s="5"/>
      <c r="F66" s="5"/>
      <c r="G66" s="5">
        <v>50</v>
      </c>
      <c r="H66" s="5">
        <v>200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>
        <v>200</v>
      </c>
      <c r="W66" s="5">
        <v>400</v>
      </c>
    </row>
    <row r="67" spans="1:23" ht="15.75" x14ac:dyDescent="0.25">
      <c r="A67" s="17" t="s">
        <v>126</v>
      </c>
      <c r="B67" s="10" t="s">
        <v>133</v>
      </c>
      <c r="C67" s="5">
        <v>400</v>
      </c>
      <c r="D67" s="5"/>
      <c r="E67" s="5"/>
      <c r="F67" s="5">
        <v>30</v>
      </c>
      <c r="G67" s="5">
        <v>30</v>
      </c>
      <c r="H67" s="5">
        <v>200</v>
      </c>
      <c r="I67" s="5"/>
      <c r="J67" s="5"/>
      <c r="K67" s="5"/>
      <c r="L67" s="5"/>
      <c r="M67" s="5"/>
      <c r="N67" s="5"/>
      <c r="O67" s="5">
        <v>30</v>
      </c>
      <c r="P67" s="5"/>
      <c r="Q67" s="5"/>
      <c r="R67" s="5"/>
      <c r="S67" s="5"/>
      <c r="T67" s="5"/>
      <c r="U67" s="5"/>
      <c r="V67" s="5">
        <v>200</v>
      </c>
      <c r="W67" s="5">
        <v>400</v>
      </c>
    </row>
    <row r="68" spans="1:23" ht="15.75" x14ac:dyDescent="0.25">
      <c r="A68" s="17" t="s">
        <v>213</v>
      </c>
      <c r="B68" s="9" t="s">
        <v>214</v>
      </c>
      <c r="C68" s="5"/>
      <c r="D68" s="5"/>
      <c r="E68" s="5"/>
      <c r="F68" s="5"/>
      <c r="G68" s="5"/>
      <c r="H68" s="5">
        <v>75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5.75" x14ac:dyDescent="0.25">
      <c r="A69" s="17" t="s">
        <v>111</v>
      </c>
      <c r="B69" s="9" t="s">
        <v>226</v>
      </c>
      <c r="C69" s="5">
        <v>10</v>
      </c>
      <c r="D69" s="5"/>
      <c r="E69" s="5"/>
      <c r="F69" s="5"/>
      <c r="G69" s="5">
        <v>3</v>
      </c>
      <c r="H69" s="5">
        <v>6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>
        <v>3</v>
      </c>
      <c r="T69" s="5"/>
      <c r="U69" s="5"/>
      <c r="V69" s="5"/>
      <c r="W69" s="5">
        <v>12</v>
      </c>
    </row>
    <row r="70" spans="1:23" ht="15.75" x14ac:dyDescent="0.25">
      <c r="A70" s="17" t="s">
        <v>228</v>
      </c>
      <c r="B70" s="10" t="s">
        <v>230</v>
      </c>
      <c r="C70" s="5"/>
      <c r="D70" s="5"/>
      <c r="E70" s="5"/>
      <c r="F70" s="5"/>
      <c r="G70" s="5"/>
      <c r="H70" s="5">
        <v>600</v>
      </c>
      <c r="I70" s="5"/>
      <c r="J70" s="5"/>
      <c r="K70" s="5"/>
      <c r="L70" s="5">
        <v>100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>
        <v>150</v>
      </c>
    </row>
    <row r="71" spans="1:23" ht="38.25" x14ac:dyDescent="0.25">
      <c r="A71" s="17" t="s">
        <v>187</v>
      </c>
      <c r="B71" s="9" t="s">
        <v>191</v>
      </c>
      <c r="C71" s="5"/>
      <c r="D71" s="5"/>
      <c r="E71" s="5"/>
      <c r="F71" s="5"/>
      <c r="G71" s="5"/>
      <c r="H71" s="5">
        <v>1100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>
        <v>20</v>
      </c>
      <c r="V71" s="5"/>
      <c r="W71" s="5">
        <v>1800</v>
      </c>
    </row>
    <row r="72" spans="1:23" ht="15.75" x14ac:dyDescent="0.25">
      <c r="A72" s="17" t="s">
        <v>29</v>
      </c>
      <c r="B72" s="9" t="s">
        <v>224</v>
      </c>
      <c r="C72" s="5"/>
      <c r="D72" s="5"/>
      <c r="E72" s="5"/>
      <c r="F72" s="5"/>
      <c r="G72" s="5"/>
      <c r="H72" s="5">
        <v>100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>
        <v>200</v>
      </c>
    </row>
    <row r="73" spans="1:23" ht="25.5" x14ac:dyDescent="0.25">
      <c r="A73" s="17" t="s">
        <v>198</v>
      </c>
      <c r="B73" s="9" t="s">
        <v>202</v>
      </c>
      <c r="C73" s="5"/>
      <c r="D73" s="5"/>
      <c r="E73" s="5"/>
      <c r="F73" s="5"/>
      <c r="G73" s="5"/>
      <c r="H73" s="5">
        <v>100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>
        <v>200</v>
      </c>
    </row>
    <row r="74" spans="1:23" ht="15.75" x14ac:dyDescent="0.25">
      <c r="A74" s="17" t="s">
        <v>29</v>
      </c>
      <c r="B74" s="9" t="s">
        <v>12</v>
      </c>
      <c r="C74" s="5">
        <v>300</v>
      </c>
      <c r="D74" s="5"/>
      <c r="E74" s="5"/>
      <c r="F74" s="5"/>
      <c r="G74" s="5">
        <v>20</v>
      </c>
      <c r="H74" s="5">
        <v>200</v>
      </c>
      <c r="I74" s="5">
        <v>200</v>
      </c>
      <c r="J74" s="5"/>
      <c r="K74" s="5"/>
      <c r="L74" s="5"/>
      <c r="M74" s="5">
        <v>20</v>
      </c>
      <c r="N74" s="5"/>
      <c r="O74" s="5"/>
      <c r="P74" s="5"/>
      <c r="Q74" s="5"/>
      <c r="R74" s="5"/>
      <c r="S74" s="5"/>
      <c r="T74" s="5">
        <v>100</v>
      </c>
      <c r="U74" s="5"/>
      <c r="V74" s="5">
        <v>100</v>
      </c>
      <c r="W74" s="5"/>
    </row>
    <row r="75" spans="1:23" ht="15.75" x14ac:dyDescent="0.25">
      <c r="A75" s="17" t="s">
        <v>96</v>
      </c>
      <c r="B75" s="9" t="s">
        <v>12</v>
      </c>
      <c r="C75" s="5"/>
      <c r="D75" s="5"/>
      <c r="E75" s="5"/>
      <c r="F75" s="5"/>
      <c r="G75" s="5"/>
      <c r="H75" s="5">
        <v>400</v>
      </c>
      <c r="I75" s="5"/>
      <c r="J75" s="5">
        <v>50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>
        <v>400</v>
      </c>
      <c r="W75" s="5">
        <v>800</v>
      </c>
    </row>
    <row r="76" spans="1:23" ht="15.75" x14ac:dyDescent="0.25">
      <c r="A76" s="17" t="s">
        <v>153</v>
      </c>
      <c r="B76" s="9" t="s">
        <v>156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>
        <v>30</v>
      </c>
      <c r="P76" s="5"/>
      <c r="Q76" s="5"/>
      <c r="R76" s="5"/>
      <c r="S76" s="5"/>
      <c r="T76" s="5"/>
      <c r="U76" s="5"/>
      <c r="V76" s="5"/>
      <c r="W76" s="5"/>
    </row>
    <row r="77" spans="1:23" ht="15.75" x14ac:dyDescent="0.25">
      <c r="A77" s="17" t="s">
        <v>198</v>
      </c>
      <c r="B77" s="9" t="s">
        <v>156</v>
      </c>
      <c r="C77" s="5"/>
      <c r="D77" s="5"/>
      <c r="E77" s="5"/>
      <c r="F77" s="5"/>
      <c r="G77" s="5"/>
      <c r="H77" s="5">
        <v>300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>
        <v>150</v>
      </c>
      <c r="V77" s="5">
        <v>150</v>
      </c>
      <c r="W77" s="5">
        <v>600</v>
      </c>
    </row>
    <row r="78" spans="1:23" ht="15.75" x14ac:dyDescent="0.25">
      <c r="A78" s="17" t="s">
        <v>111</v>
      </c>
      <c r="B78" s="9" t="s">
        <v>124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>
        <v>2000</v>
      </c>
    </row>
    <row r="79" spans="1:23" ht="15.75" x14ac:dyDescent="0.25">
      <c r="A79" s="17" t="s">
        <v>41</v>
      </c>
      <c r="B79" s="9" t="s">
        <v>45</v>
      </c>
      <c r="C79" s="5"/>
      <c r="D79" s="5"/>
      <c r="E79" s="5"/>
      <c r="F79" s="5"/>
      <c r="G79" s="5">
        <v>20</v>
      </c>
      <c r="H79" s="5">
        <v>1000</v>
      </c>
      <c r="I79" s="5"/>
      <c r="J79" s="5">
        <v>100</v>
      </c>
      <c r="K79" s="5"/>
      <c r="L79" s="5"/>
      <c r="M79" s="5">
        <v>12</v>
      </c>
      <c r="N79" s="5"/>
      <c r="O79" s="5"/>
      <c r="P79" s="5"/>
      <c r="Q79" s="5"/>
      <c r="R79" s="5"/>
      <c r="S79" s="5"/>
      <c r="T79" s="5"/>
      <c r="U79" s="5"/>
      <c r="V79" s="5">
        <v>400</v>
      </c>
      <c r="W79" s="5"/>
    </row>
    <row r="80" spans="1:23" ht="15.75" x14ac:dyDescent="0.25">
      <c r="A80" s="17" t="s">
        <v>126</v>
      </c>
      <c r="B80" s="9" t="s">
        <v>131</v>
      </c>
      <c r="C80" s="5">
        <v>800</v>
      </c>
      <c r="D80" s="5"/>
      <c r="E80" s="5"/>
      <c r="F80" s="5"/>
      <c r="G80" s="5">
        <v>30</v>
      </c>
      <c r="H80" s="5">
        <v>400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>
        <v>300</v>
      </c>
      <c r="W80" s="5">
        <v>2000</v>
      </c>
    </row>
    <row r="81" spans="1:23" ht="15.75" x14ac:dyDescent="0.25">
      <c r="A81" s="17" t="s">
        <v>28</v>
      </c>
      <c r="B81" s="9" t="s">
        <v>10</v>
      </c>
      <c r="C81" s="5">
        <v>5000</v>
      </c>
      <c r="D81" s="5"/>
      <c r="E81" s="5"/>
      <c r="F81" s="5"/>
      <c r="G81" s="5">
        <v>100</v>
      </c>
      <c r="H81" s="5">
        <v>1000</v>
      </c>
      <c r="I81" s="5">
        <v>1000</v>
      </c>
      <c r="J81" s="5">
        <v>200</v>
      </c>
      <c r="K81" s="5"/>
      <c r="L81" s="5">
        <v>10</v>
      </c>
      <c r="M81" s="5">
        <v>20</v>
      </c>
      <c r="N81" s="5">
        <v>10</v>
      </c>
      <c r="O81" s="5"/>
      <c r="P81" s="5"/>
      <c r="Q81" s="5"/>
      <c r="R81" s="5"/>
      <c r="S81" s="5">
        <v>100</v>
      </c>
      <c r="T81" s="5">
        <v>100</v>
      </c>
      <c r="U81" s="5"/>
      <c r="V81" s="5">
        <v>100</v>
      </c>
      <c r="W81" s="5">
        <v>4000</v>
      </c>
    </row>
    <row r="82" spans="1:23" ht="15.75" x14ac:dyDescent="0.25">
      <c r="A82" s="17" t="s">
        <v>187</v>
      </c>
      <c r="B82" s="9" t="s">
        <v>192</v>
      </c>
      <c r="C82" s="5"/>
      <c r="D82" s="5"/>
      <c r="E82" s="5"/>
      <c r="F82" s="5"/>
      <c r="G82" s="5"/>
      <c r="H82" s="5">
        <v>200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>
        <v>25</v>
      </c>
      <c r="T82" s="5"/>
      <c r="U82" s="5">
        <v>200</v>
      </c>
      <c r="V82" s="5">
        <v>200</v>
      </c>
      <c r="W82" s="5">
        <v>400</v>
      </c>
    </row>
    <row r="83" spans="1:23" ht="15.75" x14ac:dyDescent="0.25">
      <c r="A83" s="17" t="s">
        <v>126</v>
      </c>
      <c r="B83" s="9" t="s">
        <v>128</v>
      </c>
      <c r="C83" s="5">
        <v>400</v>
      </c>
      <c r="D83" s="5"/>
      <c r="E83" s="5"/>
      <c r="F83" s="5"/>
      <c r="G83" s="5">
        <v>20</v>
      </c>
      <c r="H83" s="5">
        <v>200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>
        <v>200</v>
      </c>
      <c r="W83" s="5">
        <v>400</v>
      </c>
    </row>
    <row r="84" spans="1:23" ht="15.75" x14ac:dyDescent="0.25">
      <c r="A84" s="17" t="s">
        <v>126</v>
      </c>
      <c r="B84" s="9" t="s">
        <v>146</v>
      </c>
      <c r="C84" s="5"/>
      <c r="D84" s="5"/>
      <c r="E84" s="5"/>
      <c r="F84" s="5"/>
      <c r="G84" s="5"/>
      <c r="H84" s="5">
        <v>50</v>
      </c>
      <c r="I84" s="5"/>
      <c r="J84" s="5"/>
      <c r="K84" s="5"/>
      <c r="L84" s="5"/>
      <c r="M84" s="5"/>
      <c r="N84" s="5"/>
      <c r="O84" s="5">
        <v>24</v>
      </c>
      <c r="P84" s="5">
        <v>20</v>
      </c>
      <c r="Q84" s="5">
        <v>25</v>
      </c>
      <c r="R84" s="5"/>
      <c r="S84" s="5"/>
      <c r="T84" s="5"/>
      <c r="U84" s="5"/>
      <c r="V84" s="5"/>
      <c r="W84" s="5"/>
    </row>
    <row r="85" spans="1:23" ht="15.75" x14ac:dyDescent="0.25">
      <c r="A85" s="17" t="s">
        <v>101</v>
      </c>
      <c r="B85" s="9" t="s">
        <v>102</v>
      </c>
      <c r="C85" s="5">
        <v>100</v>
      </c>
      <c r="D85" s="5"/>
      <c r="E85" s="5"/>
      <c r="F85" s="5"/>
      <c r="G85" s="5"/>
      <c r="H85" s="5">
        <v>400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>
        <v>60</v>
      </c>
      <c r="T85" s="5">
        <v>100</v>
      </c>
      <c r="U85" s="5"/>
      <c r="V85" s="5">
        <v>200</v>
      </c>
      <c r="W85" s="5">
        <v>100</v>
      </c>
    </row>
    <row r="86" spans="1:23" ht="15.75" x14ac:dyDescent="0.25">
      <c r="A86" s="17" t="s">
        <v>36</v>
      </c>
      <c r="B86" s="9" t="s">
        <v>132</v>
      </c>
      <c r="C86" s="5">
        <v>300</v>
      </c>
      <c r="D86" s="5"/>
      <c r="E86" s="5"/>
      <c r="F86" s="5"/>
      <c r="G86" s="5">
        <v>150</v>
      </c>
      <c r="H86" s="5">
        <v>150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>
        <v>300</v>
      </c>
    </row>
    <row r="87" spans="1:23" ht="15.75" x14ac:dyDescent="0.25">
      <c r="A87" s="17" t="s">
        <v>30</v>
      </c>
      <c r="B87" s="9" t="s">
        <v>132</v>
      </c>
      <c r="C87" s="5"/>
      <c r="D87" s="5"/>
      <c r="E87" s="5"/>
      <c r="F87" s="5"/>
      <c r="G87" s="5">
        <v>75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x14ac:dyDescent="0.25">
      <c r="A88" s="17" t="s">
        <v>53</v>
      </c>
      <c r="B88" s="9" t="s">
        <v>132</v>
      </c>
      <c r="C88" s="5">
        <v>1000</v>
      </c>
      <c r="D88" s="5"/>
      <c r="E88" s="5"/>
      <c r="F88" s="5"/>
      <c r="G88" s="5">
        <v>10</v>
      </c>
      <c r="H88" s="5">
        <v>500</v>
      </c>
      <c r="I88" s="5"/>
      <c r="J88" s="5">
        <v>50</v>
      </c>
      <c r="K88" s="5"/>
      <c r="L88" s="5"/>
      <c r="M88" s="5"/>
      <c r="N88" s="5"/>
      <c r="O88" s="5"/>
      <c r="P88" s="5"/>
      <c r="Q88" s="5"/>
      <c r="R88" s="5"/>
      <c r="S88" s="5">
        <v>30</v>
      </c>
      <c r="T88" s="5"/>
      <c r="U88" s="5"/>
      <c r="V88" s="5">
        <v>400</v>
      </c>
      <c r="W88" s="5">
        <v>1000</v>
      </c>
    </row>
    <row r="89" spans="1:23" ht="15.75" x14ac:dyDescent="0.25">
      <c r="A89" s="17" t="s">
        <v>92</v>
      </c>
      <c r="B89" s="9" t="s">
        <v>132</v>
      </c>
      <c r="C89" s="5">
        <v>800</v>
      </c>
      <c r="D89" s="5"/>
      <c r="E89" s="5"/>
      <c r="F89" s="5"/>
      <c r="G89" s="5">
        <v>100</v>
      </c>
      <c r="H89" s="5">
        <v>400</v>
      </c>
      <c r="I89" s="5"/>
      <c r="J89" s="5">
        <v>100</v>
      </c>
      <c r="K89" s="5"/>
      <c r="L89" s="5"/>
      <c r="M89" s="5"/>
      <c r="N89" s="5"/>
      <c r="O89" s="5"/>
      <c r="P89" s="5"/>
      <c r="Q89" s="5">
        <v>100</v>
      </c>
      <c r="R89" s="5"/>
      <c r="S89" s="5">
        <v>50</v>
      </c>
      <c r="T89" s="5"/>
      <c r="U89" s="5"/>
      <c r="V89" s="5">
        <v>400</v>
      </c>
      <c r="W89" s="5">
        <v>800</v>
      </c>
    </row>
    <row r="90" spans="1:23" ht="15.75" x14ac:dyDescent="0.25">
      <c r="A90" s="17" t="s">
        <v>108</v>
      </c>
      <c r="B90" s="9" t="s">
        <v>132</v>
      </c>
      <c r="C90" s="5"/>
      <c r="D90" s="5"/>
      <c r="E90" s="5"/>
      <c r="F90" s="5"/>
      <c r="G90" s="5">
        <v>100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x14ac:dyDescent="0.25">
      <c r="A91" s="17" t="s">
        <v>126</v>
      </c>
      <c r="B91" s="9" t="s">
        <v>132</v>
      </c>
      <c r="C91" s="5">
        <v>1000</v>
      </c>
      <c r="D91" s="5"/>
      <c r="E91" s="5"/>
      <c r="F91" s="5"/>
      <c r="G91" s="5">
        <v>300</v>
      </c>
      <c r="H91" s="5">
        <v>1000</v>
      </c>
      <c r="I91" s="5"/>
      <c r="J91" s="5">
        <v>100</v>
      </c>
      <c r="K91" s="5"/>
      <c r="L91" s="5"/>
      <c r="M91" s="5"/>
      <c r="N91" s="5"/>
      <c r="O91" s="5">
        <v>30</v>
      </c>
      <c r="P91" s="5"/>
      <c r="Q91" s="5"/>
      <c r="R91" s="5"/>
      <c r="S91" s="5"/>
      <c r="T91" s="5">
        <v>1000</v>
      </c>
      <c r="U91" s="5"/>
      <c r="V91" s="5">
        <v>200</v>
      </c>
      <c r="W91" s="5">
        <v>1000</v>
      </c>
    </row>
    <row r="92" spans="1:23" ht="15.75" x14ac:dyDescent="0.25">
      <c r="A92" s="17" t="s">
        <v>204</v>
      </c>
      <c r="B92" s="10" t="s">
        <v>132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>
        <v>-30</v>
      </c>
      <c r="Q92" s="5"/>
      <c r="R92" s="5"/>
      <c r="S92" s="5"/>
      <c r="T92" s="5"/>
      <c r="U92" s="5"/>
      <c r="V92" s="5"/>
      <c r="W92" s="5"/>
    </row>
    <row r="93" spans="1:23" ht="15.75" x14ac:dyDescent="0.25">
      <c r="A93" s="17" t="s">
        <v>29</v>
      </c>
      <c r="B93" s="9" t="s">
        <v>222</v>
      </c>
      <c r="C93" s="5"/>
      <c r="D93" s="5"/>
      <c r="E93" s="5"/>
      <c r="F93" s="5"/>
      <c r="G93" s="5"/>
      <c r="H93" s="5"/>
      <c r="I93" s="5">
        <v>50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x14ac:dyDescent="0.25">
      <c r="A94" s="17" t="s">
        <v>108</v>
      </c>
      <c r="B94" s="10" t="s">
        <v>107</v>
      </c>
      <c r="C94" s="5">
        <v>100</v>
      </c>
      <c r="D94" s="5"/>
      <c r="E94" s="5"/>
      <c r="F94" s="5"/>
      <c r="G94" s="5"/>
      <c r="H94" s="5">
        <v>400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>
        <v>60</v>
      </c>
      <c r="T94" s="5">
        <v>100</v>
      </c>
      <c r="U94" s="5"/>
      <c r="V94" s="5">
        <v>200</v>
      </c>
      <c r="W94" s="5">
        <v>100</v>
      </c>
    </row>
    <row r="95" spans="1:23" ht="15.75" x14ac:dyDescent="0.25">
      <c r="A95" s="17" t="s">
        <v>126</v>
      </c>
      <c r="B95" s="9" t="s">
        <v>129</v>
      </c>
      <c r="C95" s="5">
        <v>800</v>
      </c>
      <c r="D95" s="5"/>
      <c r="E95" s="5"/>
      <c r="F95" s="5"/>
      <c r="G95" s="5">
        <v>20</v>
      </c>
      <c r="H95" s="5">
        <v>400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>
        <v>300</v>
      </c>
      <c r="W95" s="5">
        <v>800</v>
      </c>
    </row>
    <row r="96" spans="1:23" ht="15.75" x14ac:dyDescent="0.25">
      <c r="A96" s="17" t="s">
        <v>92</v>
      </c>
      <c r="B96" s="9" t="s">
        <v>93</v>
      </c>
      <c r="C96" s="5">
        <v>800</v>
      </c>
      <c r="D96" s="5"/>
      <c r="E96" s="5"/>
      <c r="F96" s="5"/>
      <c r="G96" s="5">
        <v>100</v>
      </c>
      <c r="H96" s="5">
        <v>400</v>
      </c>
      <c r="I96" s="5"/>
      <c r="J96" s="5">
        <v>100</v>
      </c>
      <c r="K96" s="5"/>
      <c r="L96" s="5"/>
      <c r="M96" s="5"/>
      <c r="N96" s="5"/>
      <c r="O96" s="5"/>
      <c r="P96" s="5"/>
      <c r="Q96" s="5"/>
      <c r="R96" s="5"/>
      <c r="S96" s="5">
        <v>50</v>
      </c>
      <c r="T96" s="5"/>
      <c r="U96" s="5"/>
      <c r="V96" s="5">
        <v>400</v>
      </c>
      <c r="W96" s="5">
        <v>800</v>
      </c>
    </row>
    <row r="97" spans="1:23" ht="15.75" x14ac:dyDescent="0.25">
      <c r="A97" s="17" t="s">
        <v>168</v>
      </c>
      <c r="B97" s="9" t="s">
        <v>172</v>
      </c>
      <c r="C97" s="5"/>
      <c r="D97" s="5"/>
      <c r="E97" s="5"/>
      <c r="F97" s="5">
        <v>30</v>
      </c>
      <c r="G97" s="5">
        <v>20</v>
      </c>
      <c r="H97" s="5">
        <v>200</v>
      </c>
      <c r="I97" s="5"/>
      <c r="J97" s="5">
        <v>25</v>
      </c>
      <c r="K97" s="5"/>
      <c r="L97" s="5"/>
      <c r="M97" s="5"/>
      <c r="N97" s="5"/>
      <c r="O97" s="5">
        <v>30</v>
      </c>
      <c r="P97" s="5"/>
      <c r="Q97" s="5"/>
      <c r="R97" s="5"/>
      <c r="S97" s="5"/>
      <c r="T97" s="5"/>
      <c r="U97" s="5"/>
      <c r="V97" s="5">
        <v>200</v>
      </c>
      <c r="W97" s="5">
        <v>400</v>
      </c>
    </row>
    <row r="98" spans="1:23" ht="15.75" x14ac:dyDescent="0.25">
      <c r="A98" s="17" t="s">
        <v>53</v>
      </c>
      <c r="B98" s="9" t="s">
        <v>68</v>
      </c>
      <c r="C98" s="5"/>
      <c r="D98" s="5"/>
      <c r="E98" s="5"/>
      <c r="F98" s="5"/>
      <c r="G98" s="5"/>
      <c r="H98" s="5">
        <v>200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>
        <v>200</v>
      </c>
      <c r="W98" s="5">
        <v>400</v>
      </c>
    </row>
    <row r="99" spans="1:23" ht="15.75" x14ac:dyDescent="0.25">
      <c r="A99" s="17" t="s">
        <v>111</v>
      </c>
      <c r="B99" s="9" t="s">
        <v>115</v>
      </c>
      <c r="C99" s="5"/>
      <c r="D99" s="5"/>
      <c r="E99" s="5"/>
      <c r="F99" s="5"/>
      <c r="G99" s="5"/>
      <c r="H99" s="5">
        <v>200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>
        <v>200</v>
      </c>
      <c r="W99" s="5">
        <v>400</v>
      </c>
    </row>
    <row r="100" spans="1:23" ht="15.75" x14ac:dyDescent="0.25">
      <c r="A100" s="17" t="s">
        <v>204</v>
      </c>
      <c r="B100" s="10" t="s">
        <v>210</v>
      </c>
      <c r="C100" s="5"/>
      <c r="D100" s="5"/>
      <c r="E100" s="5">
        <v>10</v>
      </c>
      <c r="F100" s="5"/>
      <c r="G100" s="5"/>
      <c r="H100" s="5">
        <v>1000</v>
      </c>
      <c r="I100" s="5"/>
      <c r="J100" s="5"/>
      <c r="K100" s="5"/>
      <c r="L100" s="5">
        <v>20</v>
      </c>
      <c r="M100" s="5"/>
      <c r="N100" s="5"/>
      <c r="O100" s="5"/>
      <c r="P100" s="5"/>
      <c r="Q100" s="5"/>
      <c r="R100" s="5"/>
      <c r="S100" s="5">
        <v>100</v>
      </c>
      <c r="T100" s="5">
        <v>1000</v>
      </c>
      <c r="U100" s="5">
        <v>1000</v>
      </c>
      <c r="V100" s="5"/>
      <c r="W100" s="5">
        <v>2000</v>
      </c>
    </row>
    <row r="101" spans="1:23" ht="15.75" x14ac:dyDescent="0.25">
      <c r="A101" s="17" t="s">
        <v>96</v>
      </c>
      <c r="B101" s="9" t="s">
        <v>98</v>
      </c>
      <c r="C101" s="5"/>
      <c r="D101" s="5"/>
      <c r="E101" s="5"/>
      <c r="F101" s="5"/>
      <c r="G101" s="5"/>
      <c r="H101" s="5">
        <v>1500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>
        <v>80</v>
      </c>
      <c r="T101" s="5"/>
      <c r="U101" s="5"/>
      <c r="V101" s="5">
        <v>200</v>
      </c>
      <c r="W101" s="5"/>
    </row>
    <row r="102" spans="1:23" ht="15.75" x14ac:dyDescent="0.25">
      <c r="A102" s="17" t="s">
        <v>37</v>
      </c>
      <c r="B102" s="9" t="s">
        <v>21</v>
      </c>
      <c r="C102" s="5"/>
      <c r="D102" s="5"/>
      <c r="E102" s="5"/>
      <c r="F102" s="5"/>
      <c r="G102" s="5"/>
      <c r="H102" s="5">
        <v>2000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>
        <v>1500</v>
      </c>
      <c r="W102" s="5">
        <v>4000</v>
      </c>
    </row>
    <row r="103" spans="1:23" ht="15.75" x14ac:dyDescent="0.25">
      <c r="A103" s="17" t="s">
        <v>53</v>
      </c>
      <c r="B103" s="9" t="s">
        <v>55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>
        <v>25</v>
      </c>
      <c r="R103" s="5"/>
      <c r="S103" s="5"/>
      <c r="T103" s="5"/>
      <c r="U103" s="5"/>
      <c r="V103" s="5"/>
      <c r="W103" s="5"/>
    </row>
    <row r="104" spans="1:23" ht="15.75" x14ac:dyDescent="0.25">
      <c r="A104" s="17" t="s">
        <v>53</v>
      </c>
      <c r="B104" s="9" t="s">
        <v>63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>
        <v>800</v>
      </c>
      <c r="V104" s="5"/>
      <c r="W104" s="5">
        <v>3000</v>
      </c>
    </row>
    <row r="105" spans="1:23" ht="15.75" x14ac:dyDescent="0.25">
      <c r="A105" s="17" t="s">
        <v>53</v>
      </c>
      <c r="B105" s="9" t="s">
        <v>58</v>
      </c>
      <c r="C105" s="5"/>
      <c r="D105" s="5"/>
      <c r="E105" s="5"/>
      <c r="F105" s="5"/>
      <c r="G105" s="5"/>
      <c r="H105" s="5">
        <v>200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>
        <v>200</v>
      </c>
      <c r="W105" s="5">
        <v>400</v>
      </c>
    </row>
    <row r="106" spans="1:23" ht="15.75" x14ac:dyDescent="0.25">
      <c r="A106" s="17" t="s">
        <v>126</v>
      </c>
      <c r="B106" s="9" t="s">
        <v>135</v>
      </c>
      <c r="C106" s="5">
        <v>100</v>
      </c>
      <c r="D106" s="5"/>
      <c r="E106" s="5"/>
      <c r="F106" s="5"/>
      <c r="G106" s="5">
        <v>2</v>
      </c>
      <c r="H106" s="5">
        <v>50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>
        <v>10</v>
      </c>
      <c r="T106" s="5">
        <v>50</v>
      </c>
      <c r="U106" s="5">
        <v>35</v>
      </c>
      <c r="V106" s="5"/>
      <c r="W106" s="5">
        <v>100</v>
      </c>
    </row>
    <row r="107" spans="1:23" ht="15.75" x14ac:dyDescent="0.25">
      <c r="A107" s="17" t="s">
        <v>126</v>
      </c>
      <c r="B107" s="9" t="s">
        <v>130</v>
      </c>
      <c r="C107" s="5">
        <v>400</v>
      </c>
      <c r="D107" s="5"/>
      <c r="E107" s="5"/>
      <c r="F107" s="5"/>
      <c r="G107" s="5">
        <v>30</v>
      </c>
      <c r="H107" s="5">
        <v>400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>
        <v>300</v>
      </c>
      <c r="W107" s="5">
        <v>400</v>
      </c>
    </row>
    <row r="108" spans="1:23" ht="15.75" x14ac:dyDescent="0.25">
      <c r="A108" s="17" t="s">
        <v>228</v>
      </c>
      <c r="B108" s="10" t="s">
        <v>130</v>
      </c>
      <c r="C108" s="5"/>
      <c r="D108" s="5"/>
      <c r="E108" s="5"/>
      <c r="F108" s="5"/>
      <c r="G108" s="5">
        <v>20</v>
      </c>
      <c r="H108" s="5">
        <v>600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>
        <v>300</v>
      </c>
      <c r="W108" s="5">
        <v>600</v>
      </c>
    </row>
    <row r="109" spans="1:23" ht="15.75" x14ac:dyDescent="0.25">
      <c r="A109" s="17" t="s">
        <v>167</v>
      </c>
      <c r="B109" s="9" t="s">
        <v>164</v>
      </c>
      <c r="C109" s="5"/>
      <c r="D109" s="5"/>
      <c r="E109" s="5"/>
      <c r="F109" s="5">
        <v>60</v>
      </c>
      <c r="G109" s="5"/>
      <c r="H109" s="5"/>
      <c r="I109" s="5"/>
      <c r="J109" s="5"/>
      <c r="K109" s="5"/>
      <c r="L109" s="5"/>
      <c r="M109" s="5"/>
      <c r="N109" s="5"/>
      <c r="O109" s="5">
        <v>60</v>
      </c>
      <c r="P109" s="5"/>
      <c r="Q109" s="5"/>
      <c r="R109" s="5"/>
      <c r="S109" s="5"/>
      <c r="T109" s="5"/>
      <c r="U109" s="5"/>
      <c r="V109" s="5"/>
      <c r="W109" s="5"/>
    </row>
    <row r="110" spans="1:23" ht="15.75" x14ac:dyDescent="0.25">
      <c r="A110" s="17" t="s">
        <v>168</v>
      </c>
      <c r="B110" s="9" t="s">
        <v>164</v>
      </c>
      <c r="C110" s="5"/>
      <c r="D110" s="5"/>
      <c r="E110" s="5"/>
      <c r="F110" s="5"/>
      <c r="G110" s="5">
        <v>20</v>
      </c>
      <c r="H110" s="5">
        <v>200</v>
      </c>
      <c r="I110" s="5"/>
      <c r="J110" s="5">
        <v>25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>
        <v>200</v>
      </c>
      <c r="W110" s="5">
        <v>400</v>
      </c>
    </row>
    <row r="111" spans="1:23" ht="25.5" x14ac:dyDescent="0.25">
      <c r="A111" s="17" t="s">
        <v>198</v>
      </c>
      <c r="B111" s="9" t="s">
        <v>203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>
        <v>10000</v>
      </c>
    </row>
    <row r="112" spans="1:23" ht="15.75" x14ac:dyDescent="0.25">
      <c r="A112" s="17" t="s">
        <v>187</v>
      </c>
      <c r="B112" s="9" t="s">
        <v>197</v>
      </c>
      <c r="C112" s="5"/>
      <c r="D112" s="5"/>
      <c r="E112" s="5"/>
      <c r="F112" s="5"/>
      <c r="G112" s="5"/>
      <c r="H112" s="5">
        <v>400</v>
      </c>
      <c r="I112" s="5"/>
      <c r="J112" s="5"/>
      <c r="K112" s="5"/>
      <c r="L112" s="5"/>
      <c r="M112" s="5">
        <v>10</v>
      </c>
      <c r="N112" s="5"/>
      <c r="O112" s="5"/>
      <c r="P112" s="5"/>
      <c r="Q112" s="5"/>
      <c r="R112" s="5"/>
      <c r="S112" s="5">
        <v>10</v>
      </c>
      <c r="T112" s="5"/>
      <c r="U112" s="5"/>
      <c r="V112" s="5"/>
      <c r="W112" s="5">
        <v>800</v>
      </c>
    </row>
    <row r="113" spans="1:23" ht="15.75" x14ac:dyDescent="0.25">
      <c r="A113" s="17" t="s">
        <v>69</v>
      </c>
      <c r="B113" s="9" t="s">
        <v>118</v>
      </c>
      <c r="C113" s="5"/>
      <c r="D113" s="5"/>
      <c r="E113" s="5"/>
      <c r="F113" s="5"/>
      <c r="G113" s="5"/>
      <c r="H113" s="5">
        <v>200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>
        <v>200</v>
      </c>
      <c r="W113" s="5">
        <v>400</v>
      </c>
    </row>
    <row r="114" spans="1:23" ht="15.75" x14ac:dyDescent="0.25">
      <c r="A114" s="17" t="s">
        <v>111</v>
      </c>
      <c r="B114" s="9" t="s">
        <v>118</v>
      </c>
      <c r="C114" s="5">
        <v>800</v>
      </c>
      <c r="D114" s="5"/>
      <c r="E114" s="5"/>
      <c r="F114" s="5"/>
      <c r="G114" s="5">
        <v>100</v>
      </c>
      <c r="H114" s="5">
        <v>1000</v>
      </c>
      <c r="I114" s="5"/>
      <c r="J114" s="5">
        <v>100</v>
      </c>
      <c r="K114" s="5"/>
      <c r="L114" s="5"/>
      <c r="M114" s="5"/>
      <c r="N114" s="5"/>
      <c r="O114" s="5"/>
      <c r="P114" s="5"/>
      <c r="Q114" s="5"/>
      <c r="R114" s="5"/>
      <c r="S114" s="5">
        <v>50</v>
      </c>
      <c r="T114" s="5"/>
      <c r="U114" s="5"/>
      <c r="V114" s="5">
        <v>400</v>
      </c>
      <c r="W114" s="5">
        <v>800</v>
      </c>
    </row>
    <row r="115" spans="1:23" ht="15.75" x14ac:dyDescent="0.25">
      <c r="A115" s="17" t="s">
        <v>29</v>
      </c>
      <c r="B115" s="9" t="s">
        <v>225</v>
      </c>
      <c r="C115" s="5"/>
      <c r="D115" s="5"/>
      <c r="E115" s="5"/>
      <c r="F115" s="5"/>
      <c r="G115" s="5"/>
      <c r="H115" s="5">
        <v>2000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>
        <v>1000</v>
      </c>
    </row>
    <row r="116" spans="1:23" ht="15.75" x14ac:dyDescent="0.25">
      <c r="A116" s="17" t="s">
        <v>29</v>
      </c>
      <c r="B116" s="9" t="s">
        <v>220</v>
      </c>
      <c r="C116" s="5"/>
      <c r="D116" s="5"/>
      <c r="E116" s="5"/>
      <c r="F116" s="5"/>
      <c r="G116" s="5"/>
      <c r="H116" s="5">
        <v>50</v>
      </c>
      <c r="I116" s="5">
        <v>60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>
        <v>100</v>
      </c>
    </row>
    <row r="117" spans="1:23" ht="15.75" x14ac:dyDescent="0.25">
      <c r="A117" s="17" t="s">
        <v>126</v>
      </c>
      <c r="B117" s="9" t="s">
        <v>137</v>
      </c>
      <c r="C117" s="5"/>
      <c r="D117" s="5"/>
      <c r="E117" s="5"/>
      <c r="F117" s="5"/>
      <c r="G117" s="5"/>
      <c r="H117" s="5"/>
      <c r="I117" s="5"/>
      <c r="J117" s="5">
        <v>10</v>
      </c>
      <c r="K117" s="5"/>
      <c r="L117" s="5"/>
      <c r="M117" s="5"/>
      <c r="N117" s="5"/>
      <c r="O117" s="5"/>
      <c r="P117" s="5"/>
      <c r="Q117" s="5"/>
      <c r="R117" s="5"/>
      <c r="S117" s="5"/>
      <c r="T117" s="5">
        <v>100</v>
      </c>
      <c r="U117" s="5"/>
      <c r="V117" s="5">
        <v>5</v>
      </c>
      <c r="W117" s="5">
        <v>100</v>
      </c>
    </row>
    <row r="118" spans="1:23" ht="15.75" x14ac:dyDescent="0.25">
      <c r="A118" s="17" t="s">
        <v>87</v>
      </c>
      <c r="B118" s="9" t="s">
        <v>113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>
        <v>25</v>
      </c>
      <c r="R118" s="5"/>
      <c r="S118" s="5"/>
      <c r="T118" s="5"/>
      <c r="U118" s="5"/>
      <c r="V118" s="5"/>
      <c r="W118" s="5"/>
    </row>
    <row r="119" spans="1:23" ht="15.75" x14ac:dyDescent="0.25">
      <c r="A119" s="17" t="s">
        <v>54</v>
      </c>
      <c r="B119" s="9" t="s">
        <v>50</v>
      </c>
      <c r="C119" s="5"/>
      <c r="D119" s="5"/>
      <c r="E119" s="5"/>
      <c r="F119" s="5"/>
      <c r="G119" s="5">
        <v>10</v>
      </c>
      <c r="H119" s="5">
        <v>400</v>
      </c>
      <c r="I119" s="5"/>
      <c r="J119" s="5">
        <v>50</v>
      </c>
      <c r="K119" s="5"/>
      <c r="L119" s="5"/>
      <c r="M119" s="5"/>
      <c r="N119" s="5"/>
      <c r="O119" s="5"/>
      <c r="P119" s="5"/>
      <c r="Q119" s="5"/>
      <c r="R119" s="5"/>
      <c r="S119" s="5">
        <v>30</v>
      </c>
      <c r="T119" s="5"/>
      <c r="U119" s="5"/>
      <c r="V119" s="5">
        <v>100</v>
      </c>
      <c r="W119" s="5">
        <v>1000</v>
      </c>
    </row>
    <row r="120" spans="1:23" ht="15.75" x14ac:dyDescent="0.25">
      <c r="A120" s="17" t="s">
        <v>126</v>
      </c>
      <c r="B120" s="9" t="s">
        <v>50</v>
      </c>
      <c r="C120" s="5">
        <v>800</v>
      </c>
      <c r="D120" s="5"/>
      <c r="E120" s="5"/>
      <c r="F120" s="5"/>
      <c r="G120" s="5">
        <v>30</v>
      </c>
      <c r="H120" s="5">
        <v>400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>
        <v>300</v>
      </c>
      <c r="W120" s="5">
        <v>800</v>
      </c>
    </row>
    <row r="121" spans="1:23" ht="15.75" x14ac:dyDescent="0.25">
      <c r="A121" s="17" t="s">
        <v>153</v>
      </c>
      <c r="B121" s="9" t="s">
        <v>50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>
        <v>30</v>
      </c>
      <c r="P121" s="5"/>
      <c r="Q121" s="5"/>
      <c r="R121" s="5"/>
      <c r="S121" s="5"/>
      <c r="T121" s="5"/>
      <c r="U121" s="5"/>
      <c r="V121" s="5"/>
      <c r="W121" s="5"/>
    </row>
    <row r="122" spans="1:23" ht="15.75" x14ac:dyDescent="0.25">
      <c r="A122" s="17" t="s">
        <v>111</v>
      </c>
      <c r="B122" s="9" t="s">
        <v>125</v>
      </c>
      <c r="C122" s="5">
        <v>400</v>
      </c>
      <c r="D122" s="5"/>
      <c r="E122" s="5"/>
      <c r="F122" s="5"/>
      <c r="G122" s="5">
        <v>30</v>
      </c>
      <c r="H122" s="5">
        <v>3000</v>
      </c>
      <c r="I122" s="5"/>
      <c r="J122" s="5">
        <v>100</v>
      </c>
      <c r="K122" s="5"/>
      <c r="L122" s="5"/>
      <c r="M122" s="5">
        <v>10</v>
      </c>
      <c r="N122" s="5"/>
      <c r="O122" s="5"/>
      <c r="P122" s="5"/>
      <c r="Q122" s="5"/>
      <c r="R122" s="5"/>
      <c r="S122" s="5">
        <v>50</v>
      </c>
      <c r="T122" s="5">
        <v>300</v>
      </c>
      <c r="U122" s="5">
        <v>300</v>
      </c>
      <c r="V122" s="5"/>
      <c r="W122" s="5">
        <v>4000</v>
      </c>
    </row>
    <row r="123" spans="1:23" ht="15.75" x14ac:dyDescent="0.25">
      <c r="A123" s="17" t="s">
        <v>168</v>
      </c>
      <c r="B123" s="9" t="s">
        <v>176</v>
      </c>
      <c r="C123" s="5"/>
      <c r="D123" s="5"/>
      <c r="E123" s="5"/>
      <c r="F123" s="5"/>
      <c r="G123" s="5"/>
      <c r="H123" s="5">
        <v>200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x14ac:dyDescent="0.25">
      <c r="A124" s="17" t="s">
        <v>168</v>
      </c>
      <c r="B124" s="9" t="s">
        <v>171</v>
      </c>
      <c r="C124" s="5"/>
      <c r="D124" s="5"/>
      <c r="E124" s="5"/>
      <c r="F124" s="5">
        <v>30</v>
      </c>
      <c r="G124" s="5">
        <v>20</v>
      </c>
      <c r="H124" s="5">
        <v>200</v>
      </c>
      <c r="I124" s="5"/>
      <c r="J124" s="5">
        <v>25</v>
      </c>
      <c r="K124" s="5"/>
      <c r="L124" s="5"/>
      <c r="M124" s="5"/>
      <c r="N124" s="5"/>
      <c r="O124" s="5">
        <v>30</v>
      </c>
      <c r="P124" s="5"/>
      <c r="Q124" s="5"/>
      <c r="R124" s="5"/>
      <c r="S124" s="5"/>
      <c r="T124" s="5"/>
      <c r="U124" s="5"/>
      <c r="V124" s="5">
        <v>200</v>
      </c>
      <c r="W124" s="5">
        <v>400</v>
      </c>
    </row>
    <row r="125" spans="1:23" ht="15.75" x14ac:dyDescent="0.25">
      <c r="A125" s="17" t="s">
        <v>41</v>
      </c>
      <c r="B125" s="9" t="s">
        <v>86</v>
      </c>
      <c r="C125" s="5">
        <v>20000</v>
      </c>
      <c r="D125" s="5"/>
      <c r="E125" s="5"/>
      <c r="F125" s="5"/>
      <c r="G125" s="5"/>
      <c r="H125" s="5">
        <v>10000</v>
      </c>
      <c r="I125" s="5"/>
      <c r="J125" s="5">
        <v>1000</v>
      </c>
      <c r="K125" s="5"/>
      <c r="L125" s="5"/>
      <c r="M125" s="5">
        <v>30</v>
      </c>
      <c r="N125" s="5"/>
      <c r="O125" s="5"/>
      <c r="P125" s="5"/>
      <c r="Q125" s="5"/>
      <c r="R125" s="5"/>
      <c r="S125" s="5">
        <v>1000</v>
      </c>
      <c r="T125" s="5"/>
      <c r="U125" s="5"/>
      <c r="V125" s="5"/>
      <c r="W125" s="5">
        <v>20000</v>
      </c>
    </row>
    <row r="126" spans="1:23" ht="15.75" x14ac:dyDescent="0.25">
      <c r="A126" s="17" t="s">
        <v>69</v>
      </c>
      <c r="B126" s="9" t="s">
        <v>86</v>
      </c>
      <c r="C126" s="5"/>
      <c r="D126" s="5"/>
      <c r="E126" s="5"/>
      <c r="F126" s="5"/>
      <c r="G126" s="5">
        <v>50</v>
      </c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>
        <v>500</v>
      </c>
      <c r="W126" s="5"/>
    </row>
    <row r="127" spans="1:23" ht="15.75" x14ac:dyDescent="0.25">
      <c r="A127" s="17" t="s">
        <v>92</v>
      </c>
      <c r="B127" s="9" t="s">
        <v>86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>
        <v>100</v>
      </c>
      <c r="R127" s="5"/>
      <c r="S127" s="5"/>
      <c r="T127" s="5"/>
      <c r="U127" s="5"/>
      <c r="V127" s="5"/>
      <c r="W127" s="5"/>
    </row>
    <row r="128" spans="1:23" ht="15.75" x14ac:dyDescent="0.25">
      <c r="A128" s="17" t="s">
        <v>109</v>
      </c>
      <c r="B128" s="9" t="s">
        <v>86</v>
      </c>
      <c r="C128" s="5"/>
      <c r="D128" s="5"/>
      <c r="E128" s="5"/>
      <c r="F128" s="5"/>
      <c r="G128" s="5"/>
      <c r="H128" s="5">
        <v>400</v>
      </c>
      <c r="I128" s="5"/>
      <c r="J128" s="5"/>
      <c r="K128" s="5"/>
      <c r="L128" s="5"/>
      <c r="M128" s="5"/>
      <c r="N128" s="5"/>
      <c r="O128" s="5"/>
      <c r="P128" s="5"/>
      <c r="Q128" s="5"/>
      <c r="R128" s="5">
        <v>200</v>
      </c>
      <c r="S128" s="5"/>
      <c r="T128" s="5"/>
      <c r="U128" s="5">
        <v>400</v>
      </c>
      <c r="V128" s="5">
        <v>100</v>
      </c>
      <c r="W128" s="5"/>
    </row>
    <row r="129" spans="1:23" ht="15.75" x14ac:dyDescent="0.25">
      <c r="A129" s="17" t="s">
        <v>228</v>
      </c>
      <c r="B129" s="10" t="s">
        <v>86</v>
      </c>
      <c r="C129" s="5"/>
      <c r="D129" s="5"/>
      <c r="E129" s="5"/>
      <c r="F129" s="5"/>
      <c r="G129" s="5">
        <v>500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x14ac:dyDescent="0.25">
      <c r="A130" s="17" t="s">
        <v>187</v>
      </c>
      <c r="B130" s="9" t="s">
        <v>196</v>
      </c>
      <c r="C130" s="5"/>
      <c r="D130" s="5">
        <v>10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x14ac:dyDescent="0.25">
      <c r="A131" s="17" t="s">
        <v>168</v>
      </c>
      <c r="B131" s="9" t="s">
        <v>186</v>
      </c>
      <c r="C131" s="5"/>
      <c r="D131" s="5"/>
      <c r="E131" s="5"/>
      <c r="F131" s="5"/>
      <c r="G131" s="5"/>
      <c r="H131" s="5">
        <v>1750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>
        <v>500</v>
      </c>
      <c r="W131" s="5">
        <v>3500</v>
      </c>
    </row>
    <row r="132" spans="1:23" ht="15.75" x14ac:dyDescent="0.25">
      <c r="A132" s="17" t="s">
        <v>126</v>
      </c>
      <c r="B132" s="9" t="s">
        <v>152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>
        <v>120</v>
      </c>
      <c r="P132" s="5"/>
      <c r="Q132" s="5"/>
      <c r="R132" s="5"/>
      <c r="S132" s="5"/>
      <c r="T132" s="5"/>
      <c r="U132" s="5"/>
      <c r="V132" s="5"/>
      <c r="W132" s="5"/>
    </row>
    <row r="133" spans="1:23" ht="15.75" x14ac:dyDescent="0.25">
      <c r="A133" s="17" t="s">
        <v>30</v>
      </c>
      <c r="B133" s="9" t="s">
        <v>14</v>
      </c>
      <c r="C133" s="5"/>
      <c r="D133" s="5"/>
      <c r="E133" s="5"/>
      <c r="F133" s="5"/>
      <c r="G133" s="5"/>
      <c r="H133" s="5">
        <v>2000</v>
      </c>
      <c r="I133" s="5">
        <v>1000</v>
      </c>
      <c r="J133" s="5">
        <v>1000</v>
      </c>
      <c r="K133" s="5"/>
      <c r="L133" s="5"/>
      <c r="M133" s="5"/>
      <c r="N133" s="5"/>
      <c r="O133" s="5"/>
      <c r="P133" s="5"/>
      <c r="Q133" s="5"/>
      <c r="R133" s="5"/>
      <c r="S133" s="5">
        <v>20</v>
      </c>
      <c r="T133" s="5"/>
      <c r="U133" s="5"/>
      <c r="V133" s="5"/>
      <c r="W133" s="5"/>
    </row>
    <row r="134" spans="1:23" ht="15.75" x14ac:dyDescent="0.25">
      <c r="A134" s="17" t="s">
        <v>69</v>
      </c>
      <c r="B134" s="9" t="s">
        <v>119</v>
      </c>
      <c r="C134" s="5"/>
      <c r="D134" s="28"/>
      <c r="E134" s="28"/>
      <c r="F134" s="28"/>
      <c r="G134" s="28"/>
      <c r="H134" s="28">
        <v>200</v>
      </c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>
        <v>200</v>
      </c>
      <c r="W134" s="28">
        <v>400</v>
      </c>
    </row>
    <row r="135" spans="1:23" ht="15.75" x14ac:dyDescent="0.25">
      <c r="A135" s="17" t="s">
        <v>69</v>
      </c>
      <c r="B135" s="9" t="s">
        <v>120</v>
      </c>
      <c r="C135" s="5"/>
      <c r="D135" s="5"/>
      <c r="E135" s="5"/>
      <c r="F135" s="5"/>
      <c r="G135" s="5"/>
      <c r="H135" s="5">
        <v>200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>
        <v>200</v>
      </c>
      <c r="W135" s="5">
        <v>400</v>
      </c>
    </row>
    <row r="136" spans="1:23" ht="25.5" x14ac:dyDescent="0.25">
      <c r="A136" s="17" t="s">
        <v>126</v>
      </c>
      <c r="B136" s="9" t="s">
        <v>145</v>
      </c>
      <c r="C136" s="5">
        <v>800</v>
      </c>
      <c r="D136" s="5"/>
      <c r="E136" s="5"/>
      <c r="F136" s="5"/>
      <c r="G136" s="5">
        <v>30</v>
      </c>
      <c r="H136" s="5">
        <v>400</v>
      </c>
      <c r="I136" s="5"/>
      <c r="J136" s="5">
        <v>100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>
        <v>300</v>
      </c>
      <c r="W136" s="5">
        <v>800</v>
      </c>
    </row>
    <row r="137" spans="1:23" ht="15.75" x14ac:dyDescent="0.25">
      <c r="A137" s="17" t="s">
        <v>111</v>
      </c>
      <c r="B137" s="9" t="s">
        <v>227</v>
      </c>
      <c r="C137" s="5"/>
      <c r="D137" s="5"/>
      <c r="E137" s="5"/>
      <c r="F137" s="5"/>
      <c r="G137" s="5"/>
      <c r="H137" s="5"/>
      <c r="I137" s="5"/>
      <c r="J137" s="5"/>
      <c r="K137" s="5"/>
      <c r="L137" s="5">
        <v>2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x14ac:dyDescent="0.25">
      <c r="A138" s="17" t="s">
        <v>168</v>
      </c>
      <c r="B138" s="9" t="s">
        <v>181</v>
      </c>
      <c r="C138" s="5"/>
      <c r="D138" s="5"/>
      <c r="E138" s="5"/>
      <c r="F138" s="5"/>
      <c r="G138" s="5">
        <v>100</v>
      </c>
      <c r="H138" s="5">
        <v>1050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>
        <v>1050</v>
      </c>
      <c r="W138" s="5">
        <v>2100</v>
      </c>
    </row>
    <row r="139" spans="1:23" ht="15.75" x14ac:dyDescent="0.25">
      <c r="A139" s="17" t="s">
        <v>204</v>
      </c>
      <c r="B139" s="10" t="s">
        <v>181</v>
      </c>
      <c r="C139" s="5"/>
      <c r="D139" s="5"/>
      <c r="E139" s="5"/>
      <c r="F139" s="5"/>
      <c r="G139" s="5"/>
      <c r="H139" s="5">
        <v>3000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>
        <v>1000</v>
      </c>
      <c r="V139" s="5">
        <v>300</v>
      </c>
      <c r="W139" s="5"/>
    </row>
    <row r="140" spans="1:23" ht="15.75" x14ac:dyDescent="0.25">
      <c r="A140" s="17" t="s">
        <v>37</v>
      </c>
      <c r="B140" s="9" t="s">
        <v>23</v>
      </c>
      <c r="C140" s="5">
        <v>1400</v>
      </c>
      <c r="D140" s="5"/>
      <c r="E140" s="5"/>
      <c r="F140" s="5"/>
      <c r="G140" s="5">
        <v>20</v>
      </c>
      <c r="H140" s="5"/>
      <c r="I140" s="5"/>
      <c r="J140" s="5">
        <v>150</v>
      </c>
      <c r="K140" s="5"/>
      <c r="L140" s="5">
        <v>30</v>
      </c>
      <c r="M140" s="5">
        <v>100</v>
      </c>
      <c r="N140" s="5"/>
      <c r="O140" s="5"/>
      <c r="P140" s="5"/>
      <c r="Q140" s="5"/>
      <c r="R140" s="5"/>
      <c r="S140" s="5"/>
      <c r="T140" s="5">
        <v>700</v>
      </c>
      <c r="U140" s="5"/>
      <c r="V140" s="5">
        <v>700</v>
      </c>
      <c r="W140" s="5"/>
    </row>
    <row r="141" spans="1:23" ht="15.75" x14ac:dyDescent="0.25">
      <c r="A141" s="17" t="s">
        <v>36</v>
      </c>
      <c r="B141" s="9" t="s">
        <v>23</v>
      </c>
      <c r="C141" s="5">
        <v>200</v>
      </c>
      <c r="D141" s="5"/>
      <c r="E141" s="5"/>
      <c r="F141" s="5"/>
      <c r="G141" s="5">
        <v>100</v>
      </c>
      <c r="H141" s="5">
        <v>100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x14ac:dyDescent="0.25">
      <c r="A142" s="17" t="s">
        <v>33</v>
      </c>
      <c r="B142" s="9" t="s">
        <v>23</v>
      </c>
      <c r="C142" s="5">
        <v>10000</v>
      </c>
      <c r="D142" s="5"/>
      <c r="E142" s="5"/>
      <c r="F142" s="5"/>
      <c r="G142" s="5">
        <v>150</v>
      </c>
      <c r="H142" s="5"/>
      <c r="I142" s="5"/>
      <c r="J142" s="5">
        <v>20000</v>
      </c>
      <c r="K142" s="5"/>
      <c r="L142" s="5">
        <v>200</v>
      </c>
      <c r="M142" s="5"/>
      <c r="N142" s="5"/>
      <c r="O142" s="5"/>
      <c r="P142" s="5"/>
      <c r="Q142" s="5"/>
      <c r="R142" s="5"/>
      <c r="S142" s="5"/>
      <c r="T142" s="5">
        <v>4000</v>
      </c>
      <c r="U142" s="5"/>
      <c r="V142" s="5"/>
      <c r="W142" s="5">
        <v>40000</v>
      </c>
    </row>
    <row r="143" spans="1:23" ht="15.75" x14ac:dyDescent="0.25">
      <c r="A143" s="17" t="s">
        <v>31</v>
      </c>
      <c r="B143" s="9" t="s">
        <v>23</v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>
        <v>100</v>
      </c>
      <c r="T143" s="5"/>
      <c r="U143" s="5"/>
      <c r="V143" s="5">
        <v>500</v>
      </c>
      <c r="W143" s="5"/>
    </row>
    <row r="144" spans="1:23" ht="15.75" x14ac:dyDescent="0.25">
      <c r="A144" s="17" t="s">
        <v>31</v>
      </c>
      <c r="B144" s="9" t="s">
        <v>23</v>
      </c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>
        <v>600</v>
      </c>
      <c r="W144" s="5"/>
    </row>
    <row r="145" spans="1:23" ht="15.75" x14ac:dyDescent="0.25">
      <c r="A145" s="17" t="s">
        <v>41</v>
      </c>
      <c r="B145" s="9" t="s">
        <v>23</v>
      </c>
      <c r="C145" s="5"/>
      <c r="D145" s="5"/>
      <c r="E145" s="5"/>
      <c r="F145" s="5"/>
      <c r="G145" s="5"/>
      <c r="H145" s="5">
        <v>2000</v>
      </c>
      <c r="I145" s="5">
        <v>950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>
        <v>300</v>
      </c>
      <c r="W145" s="5"/>
    </row>
    <row r="146" spans="1:23" ht="15.75" x14ac:dyDescent="0.25">
      <c r="A146" s="17" t="s">
        <v>54</v>
      </c>
      <c r="B146" s="9" t="s">
        <v>23</v>
      </c>
      <c r="C146" s="5">
        <v>2000</v>
      </c>
      <c r="D146" s="5"/>
      <c r="E146" s="5"/>
      <c r="F146" s="5"/>
      <c r="G146" s="5"/>
      <c r="H146" s="5">
        <v>2000</v>
      </c>
      <c r="I146" s="5">
        <v>1000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>
        <v>2000</v>
      </c>
      <c r="U146" s="5"/>
      <c r="V146" s="5">
        <v>1000</v>
      </c>
      <c r="W146" s="5"/>
    </row>
    <row r="147" spans="1:23" ht="15.75" x14ac:dyDescent="0.25">
      <c r="A147" s="17" t="s">
        <v>92</v>
      </c>
      <c r="B147" s="9" t="s">
        <v>23</v>
      </c>
      <c r="C147" s="5"/>
      <c r="D147" s="5"/>
      <c r="E147" s="5"/>
      <c r="F147" s="5"/>
      <c r="G147" s="5">
        <v>47</v>
      </c>
      <c r="H147" s="5">
        <v>1000</v>
      </c>
      <c r="I147" s="5"/>
      <c r="J147" s="5"/>
      <c r="K147" s="5"/>
      <c r="L147" s="5"/>
      <c r="M147" s="5"/>
      <c r="N147" s="5"/>
      <c r="O147" s="5"/>
      <c r="P147" s="5"/>
      <c r="Q147" s="5">
        <v>100</v>
      </c>
      <c r="R147" s="5"/>
      <c r="S147" s="5"/>
      <c r="T147" s="5"/>
      <c r="U147" s="5"/>
      <c r="V147" s="5">
        <v>1000</v>
      </c>
      <c r="W147" s="5"/>
    </row>
    <row r="148" spans="1:23" ht="15.75" x14ac:dyDescent="0.25">
      <c r="A148" s="17" t="s">
        <v>109</v>
      </c>
      <c r="B148" s="9" t="s">
        <v>23</v>
      </c>
      <c r="C148" s="5">
        <v>1000</v>
      </c>
      <c r="D148" s="5"/>
      <c r="E148" s="5"/>
      <c r="F148" s="5"/>
      <c r="G148" s="5">
        <v>200</v>
      </c>
      <c r="H148" s="5">
        <v>2000</v>
      </c>
      <c r="I148" s="5"/>
      <c r="J148" s="5">
        <v>390</v>
      </c>
      <c r="K148" s="5"/>
      <c r="L148" s="5"/>
      <c r="M148" s="5"/>
      <c r="N148" s="5"/>
      <c r="O148" s="5"/>
      <c r="P148" s="5"/>
      <c r="Q148" s="5"/>
      <c r="R148" s="5"/>
      <c r="S148" s="5">
        <v>200</v>
      </c>
      <c r="T148" s="5">
        <v>1000</v>
      </c>
      <c r="U148" s="5"/>
      <c r="V148" s="5">
        <v>2000</v>
      </c>
      <c r="W148" s="5">
        <v>1000</v>
      </c>
    </row>
    <row r="149" spans="1:23" ht="15.75" x14ac:dyDescent="0.25">
      <c r="A149" s="17" t="s">
        <v>108</v>
      </c>
      <c r="B149" s="9" t="s">
        <v>23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>
        <v>100</v>
      </c>
      <c r="R149" s="5"/>
      <c r="S149" s="5"/>
      <c r="T149" s="5"/>
      <c r="U149" s="5"/>
      <c r="V149" s="5"/>
      <c r="W149" s="5"/>
    </row>
    <row r="150" spans="1:23" ht="15.75" x14ac:dyDescent="0.25">
      <c r="A150" s="17" t="s">
        <v>126</v>
      </c>
      <c r="B150" s="9" t="s">
        <v>23</v>
      </c>
      <c r="C150" s="5">
        <v>2000</v>
      </c>
      <c r="D150" s="5"/>
      <c r="E150" s="5"/>
      <c r="F150" s="5"/>
      <c r="G150" s="5">
        <v>100</v>
      </c>
      <c r="H150" s="5">
        <v>1000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>
        <v>1000</v>
      </c>
      <c r="W150" s="5">
        <v>2000</v>
      </c>
    </row>
    <row r="151" spans="1:23" ht="15.75" x14ac:dyDescent="0.25">
      <c r="A151" s="17" t="s">
        <v>126</v>
      </c>
      <c r="B151" s="9" t="s">
        <v>23</v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>
        <v>120</v>
      </c>
      <c r="P151" s="5"/>
      <c r="Q151" s="5"/>
      <c r="R151" s="5"/>
      <c r="S151" s="5"/>
      <c r="T151" s="5"/>
      <c r="U151" s="5"/>
      <c r="V151" s="5"/>
      <c r="W151" s="5"/>
    </row>
    <row r="152" spans="1:23" ht="25.5" x14ac:dyDescent="0.25">
      <c r="A152" s="17" t="s">
        <v>168</v>
      </c>
      <c r="B152" s="9" t="s">
        <v>182</v>
      </c>
      <c r="C152" s="5"/>
      <c r="D152" s="5"/>
      <c r="E152" s="5"/>
      <c r="F152" s="5"/>
      <c r="G152" s="5"/>
      <c r="H152" s="5">
        <v>1000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>
        <v>1000</v>
      </c>
      <c r="V152" s="5"/>
      <c r="W152" s="5">
        <v>2000</v>
      </c>
    </row>
    <row r="153" spans="1:23" ht="15.75" x14ac:dyDescent="0.25">
      <c r="A153" s="17" t="s">
        <v>187</v>
      </c>
      <c r="B153" s="9" t="s">
        <v>194</v>
      </c>
      <c r="C153" s="5"/>
      <c r="D153" s="5"/>
      <c r="E153" s="5"/>
      <c r="F153" s="5">
        <v>60</v>
      </c>
      <c r="G153" s="5">
        <v>20</v>
      </c>
      <c r="H153" s="5">
        <v>400</v>
      </c>
      <c r="I153" s="5"/>
      <c r="J153" s="5"/>
      <c r="K153" s="5"/>
      <c r="L153" s="5"/>
      <c r="M153" s="5"/>
      <c r="N153" s="5"/>
      <c r="O153" s="5">
        <v>60</v>
      </c>
      <c r="P153" s="5"/>
      <c r="Q153" s="5"/>
      <c r="R153" s="5"/>
      <c r="S153" s="5"/>
      <c r="T153" s="5"/>
      <c r="U153" s="5">
        <v>200</v>
      </c>
      <c r="V153" s="5">
        <v>200</v>
      </c>
      <c r="W153" s="5">
        <v>800</v>
      </c>
    </row>
    <row r="154" spans="1:23" ht="15.75" x14ac:dyDescent="0.25">
      <c r="A154" s="17" t="s">
        <v>187</v>
      </c>
      <c r="B154" s="9" t="s">
        <v>195</v>
      </c>
      <c r="C154" s="5"/>
      <c r="D154" s="5"/>
      <c r="E154" s="5"/>
      <c r="F154" s="5"/>
      <c r="G154" s="5">
        <v>20</v>
      </c>
      <c r="H154" s="5">
        <v>400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>
        <v>200</v>
      </c>
      <c r="V154" s="5">
        <v>200</v>
      </c>
      <c r="W154" s="5">
        <v>800</v>
      </c>
    </row>
    <row r="155" spans="1:23" ht="25.5" x14ac:dyDescent="0.25">
      <c r="A155" s="17" t="s">
        <v>126</v>
      </c>
      <c r="B155" s="9" t="s">
        <v>148</v>
      </c>
      <c r="C155" s="5">
        <v>200</v>
      </c>
      <c r="D155" s="5"/>
      <c r="E155" s="5"/>
      <c r="F155" s="5"/>
      <c r="G155" s="5">
        <v>2</v>
      </c>
      <c r="H155" s="5">
        <v>100</v>
      </c>
      <c r="I155" s="5"/>
      <c r="J155" s="5"/>
      <c r="K155" s="5"/>
      <c r="L155" s="5">
        <v>4</v>
      </c>
      <c r="M155" s="5"/>
      <c r="N155" s="5"/>
      <c r="O155" s="5"/>
      <c r="P155" s="5"/>
      <c r="Q155" s="5"/>
      <c r="R155" s="5"/>
      <c r="S155" s="5">
        <v>15</v>
      </c>
      <c r="T155" s="5">
        <v>100</v>
      </c>
      <c r="U155" s="5">
        <v>75</v>
      </c>
      <c r="V155" s="5"/>
      <c r="W155" s="5">
        <v>200</v>
      </c>
    </row>
    <row r="156" spans="1:23" ht="15.75" x14ac:dyDescent="0.25">
      <c r="A156" s="17" t="s">
        <v>53</v>
      </c>
      <c r="B156" s="9" t="s">
        <v>64</v>
      </c>
      <c r="C156" s="5">
        <v>1000</v>
      </c>
      <c r="D156" s="5"/>
      <c r="E156" s="5"/>
      <c r="F156" s="5"/>
      <c r="G156" s="5">
        <v>10</v>
      </c>
      <c r="H156" s="5">
        <v>500</v>
      </c>
      <c r="I156" s="5"/>
      <c r="J156" s="5">
        <v>50</v>
      </c>
      <c r="K156" s="5"/>
      <c r="L156" s="5"/>
      <c r="M156" s="5"/>
      <c r="N156" s="5"/>
      <c r="O156" s="5"/>
      <c r="P156" s="5"/>
      <c r="Q156" s="5"/>
      <c r="R156" s="5"/>
      <c r="S156" s="5">
        <v>30</v>
      </c>
      <c r="T156" s="5"/>
      <c r="U156" s="5"/>
      <c r="V156" s="5">
        <v>400</v>
      </c>
      <c r="W156" s="5">
        <v>1000</v>
      </c>
    </row>
    <row r="157" spans="1:23" ht="15.75" x14ac:dyDescent="0.25">
      <c r="A157" s="17" t="s">
        <v>228</v>
      </c>
      <c r="B157" s="10" t="s">
        <v>231</v>
      </c>
      <c r="C157" s="5"/>
      <c r="D157" s="5"/>
      <c r="E157" s="5"/>
      <c r="F157" s="5"/>
      <c r="G157" s="5"/>
      <c r="H157" s="5"/>
      <c r="I157" s="5"/>
      <c r="J157" s="5">
        <v>50</v>
      </c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x14ac:dyDescent="0.25">
      <c r="A158" s="17" t="s">
        <v>36</v>
      </c>
      <c r="B158" s="9" t="s">
        <v>16</v>
      </c>
      <c r="C158" s="5">
        <v>100</v>
      </c>
      <c r="D158" s="5"/>
      <c r="E158" s="5"/>
      <c r="F158" s="5"/>
      <c r="G158" s="5"/>
      <c r="H158" s="5"/>
      <c r="I158" s="5"/>
      <c r="J158" s="5">
        <v>50</v>
      </c>
      <c r="K158" s="5"/>
      <c r="L158" s="5"/>
      <c r="M158" s="5"/>
      <c r="N158" s="5"/>
      <c r="O158" s="5"/>
      <c r="P158" s="5"/>
      <c r="Q158" s="5"/>
      <c r="R158" s="5"/>
      <c r="S158" s="5"/>
      <c r="T158" s="5">
        <v>100</v>
      </c>
      <c r="U158" s="5"/>
      <c r="V158" s="5">
        <v>30</v>
      </c>
      <c r="W158" s="5">
        <v>100</v>
      </c>
    </row>
    <row r="159" spans="1:23" ht="15.75" x14ac:dyDescent="0.25">
      <c r="A159" s="17" t="s">
        <v>228</v>
      </c>
      <c r="B159" s="9" t="s">
        <v>229</v>
      </c>
      <c r="C159" s="5"/>
      <c r="D159" s="5"/>
      <c r="E159" s="5"/>
      <c r="F159" s="5"/>
      <c r="G159" s="5">
        <v>2000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>
        <v>5000</v>
      </c>
      <c r="V159" s="5"/>
      <c r="W159" s="5"/>
    </row>
    <row r="160" spans="1:23" ht="15.75" x14ac:dyDescent="0.25">
      <c r="A160" s="17" t="s">
        <v>36</v>
      </c>
      <c r="B160" s="9" t="s">
        <v>211</v>
      </c>
      <c r="C160" s="5">
        <v>100000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>
        <v>5000</v>
      </c>
      <c r="U160" s="5"/>
      <c r="V160" s="5"/>
      <c r="W160" s="5"/>
    </row>
    <row r="161" spans="1:23" ht="15.75" x14ac:dyDescent="0.25">
      <c r="A161" s="17" t="s">
        <v>31</v>
      </c>
      <c r="B161" s="9" t="s">
        <v>211</v>
      </c>
      <c r="C161" s="5"/>
      <c r="D161" s="5"/>
      <c r="E161" s="5"/>
      <c r="F161" s="5"/>
      <c r="G161" s="5"/>
      <c r="H161" s="5">
        <v>30000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x14ac:dyDescent="0.25">
      <c r="A162" s="17" t="s">
        <v>204</v>
      </c>
      <c r="B162" s="10" t="s">
        <v>211</v>
      </c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>
        <v>25</v>
      </c>
      <c r="R162" s="5"/>
      <c r="S162" s="5"/>
      <c r="T162" s="5"/>
      <c r="U162" s="5">
        <v>1000</v>
      </c>
      <c r="V162" s="5">
        <v>1000</v>
      </c>
      <c r="W162" s="5"/>
    </row>
    <row r="163" spans="1:23" ht="15.75" x14ac:dyDescent="0.25">
      <c r="A163" s="17" t="s">
        <v>153</v>
      </c>
      <c r="B163" s="9" t="s">
        <v>155</v>
      </c>
      <c r="C163" s="5"/>
      <c r="D163" s="5"/>
      <c r="E163" s="5"/>
      <c r="F163" s="5">
        <v>1230</v>
      </c>
      <c r="G163" s="5"/>
      <c r="H163" s="5"/>
      <c r="I163" s="5"/>
      <c r="J163" s="5"/>
      <c r="K163" s="5"/>
      <c r="L163" s="5"/>
      <c r="M163" s="5"/>
      <c r="N163" s="5"/>
      <c r="O163" s="5">
        <v>720</v>
      </c>
      <c r="P163" s="5"/>
      <c r="Q163" s="5">
        <v>300</v>
      </c>
      <c r="R163" s="5"/>
      <c r="S163" s="5"/>
      <c r="T163" s="5"/>
      <c r="U163" s="5"/>
      <c r="V163" s="5"/>
      <c r="W163" s="5"/>
    </row>
    <row r="164" spans="1:23" ht="15.75" x14ac:dyDescent="0.25">
      <c r="A164" s="17" t="s">
        <v>54</v>
      </c>
      <c r="B164" s="9" t="s">
        <v>140</v>
      </c>
      <c r="C164" s="5"/>
      <c r="D164" s="5"/>
      <c r="E164" s="5"/>
      <c r="F164" s="5"/>
      <c r="G164" s="5"/>
      <c r="H164" s="5">
        <v>40000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x14ac:dyDescent="0.25">
      <c r="A165" s="17" t="s">
        <v>87</v>
      </c>
      <c r="B165" s="9" t="s">
        <v>140</v>
      </c>
      <c r="C165" s="5"/>
      <c r="D165" s="5">
        <v>50</v>
      </c>
      <c r="E165" s="5"/>
      <c r="F165" s="5"/>
      <c r="G165" s="5"/>
      <c r="H165" s="5">
        <v>50000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x14ac:dyDescent="0.25">
      <c r="A166" s="17" t="s">
        <v>92</v>
      </c>
      <c r="B166" s="9" t="s">
        <v>140</v>
      </c>
      <c r="C166" s="5"/>
      <c r="D166" s="5"/>
      <c r="E166" s="5"/>
      <c r="F166" s="5"/>
      <c r="G166" s="5">
        <v>500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x14ac:dyDescent="0.25">
      <c r="A167" s="17" t="s">
        <v>96</v>
      </c>
      <c r="B167" s="9" t="s">
        <v>140</v>
      </c>
      <c r="C167" s="5"/>
      <c r="D167" s="5"/>
      <c r="E167" s="5"/>
      <c r="F167" s="5"/>
      <c r="G167" s="5"/>
      <c r="H167" s="5">
        <v>100000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x14ac:dyDescent="0.25">
      <c r="A168" s="17" t="s">
        <v>101</v>
      </c>
      <c r="B168" s="9" t="s">
        <v>140</v>
      </c>
      <c r="C168" s="5"/>
      <c r="D168" s="5"/>
      <c r="E168" s="5"/>
      <c r="F168" s="5"/>
      <c r="G168" s="5">
        <v>520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x14ac:dyDescent="0.25">
      <c r="A169" s="17" t="s">
        <v>109</v>
      </c>
      <c r="B169" s="9" t="s">
        <v>140</v>
      </c>
      <c r="C169" s="5"/>
      <c r="D169" s="5"/>
      <c r="E169" s="5"/>
      <c r="F169" s="5"/>
      <c r="G169" s="5">
        <v>1000</v>
      </c>
      <c r="H169" s="5"/>
      <c r="I169" s="5"/>
      <c r="J169" s="5"/>
      <c r="K169" s="5"/>
      <c r="L169" s="5"/>
      <c r="M169" s="5"/>
      <c r="N169" s="5"/>
      <c r="O169" s="5"/>
      <c r="P169" s="5"/>
      <c r="Q169" s="5">
        <v>50</v>
      </c>
      <c r="R169" s="5"/>
      <c r="S169" s="5"/>
      <c r="T169" s="5"/>
      <c r="U169" s="5"/>
      <c r="V169" s="5"/>
      <c r="W169" s="5"/>
    </row>
    <row r="170" spans="1:23" ht="15.75" x14ac:dyDescent="0.25">
      <c r="A170" s="17" t="s">
        <v>111</v>
      </c>
      <c r="B170" s="9" t="s">
        <v>140</v>
      </c>
      <c r="C170" s="5">
        <v>200000</v>
      </c>
      <c r="D170" s="5"/>
      <c r="E170" s="5"/>
      <c r="F170" s="5"/>
      <c r="G170" s="5"/>
      <c r="H170" s="5">
        <v>200000</v>
      </c>
      <c r="I170" s="5"/>
      <c r="J170" s="5">
        <v>5000</v>
      </c>
      <c r="K170" s="5"/>
      <c r="L170" s="5">
        <v>700</v>
      </c>
      <c r="M170" s="5">
        <v>200</v>
      </c>
      <c r="N170" s="5"/>
      <c r="O170" s="5"/>
      <c r="P170" s="5"/>
      <c r="Q170" s="5"/>
      <c r="R170" s="5"/>
      <c r="S170" s="5">
        <v>5000</v>
      </c>
      <c r="T170" s="5">
        <v>50000</v>
      </c>
      <c r="U170" s="5">
        <v>6000</v>
      </c>
      <c r="V170" s="5"/>
      <c r="W170" s="5">
        <v>200000</v>
      </c>
    </row>
    <row r="171" spans="1:23" ht="15.75" x14ac:dyDescent="0.25">
      <c r="A171" s="17" t="s">
        <v>126</v>
      </c>
      <c r="B171" s="9" t="s">
        <v>140</v>
      </c>
      <c r="C171" s="5"/>
      <c r="D171" s="5"/>
      <c r="E171" s="5"/>
      <c r="F171" s="5"/>
      <c r="G171" s="5">
        <v>5000</v>
      </c>
      <c r="H171" s="5"/>
      <c r="I171" s="5"/>
      <c r="J171" s="5"/>
      <c r="K171" s="5"/>
      <c r="L171" s="5">
        <v>300</v>
      </c>
      <c r="M171" s="5"/>
      <c r="N171" s="5"/>
      <c r="O171" s="5">
        <v>510</v>
      </c>
      <c r="P171" s="5"/>
      <c r="Q171" s="5">
        <v>450</v>
      </c>
      <c r="R171" s="5"/>
      <c r="S171" s="5"/>
      <c r="T171" s="5"/>
      <c r="U171" s="5"/>
      <c r="V171" s="5"/>
      <c r="W171" s="5"/>
    </row>
    <row r="172" spans="1:23" ht="15.75" x14ac:dyDescent="0.25">
      <c r="A172" s="17" t="s">
        <v>53</v>
      </c>
      <c r="B172" s="9" t="s">
        <v>56</v>
      </c>
      <c r="C172" s="5"/>
      <c r="D172" s="5"/>
      <c r="E172" s="5"/>
      <c r="F172" s="5"/>
      <c r="G172" s="5"/>
      <c r="H172" s="5">
        <v>200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>
        <v>200</v>
      </c>
      <c r="W172" s="5">
        <v>400</v>
      </c>
    </row>
    <row r="173" spans="1:23" ht="38.25" x14ac:dyDescent="0.25">
      <c r="A173" s="17" t="s">
        <v>87</v>
      </c>
      <c r="B173" s="9" t="s">
        <v>122</v>
      </c>
      <c r="C173" s="5"/>
      <c r="D173" s="5"/>
      <c r="E173" s="5"/>
      <c r="F173" s="5"/>
      <c r="G173" s="5"/>
      <c r="H173" s="5">
        <v>400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>
        <v>400</v>
      </c>
      <c r="W173" s="5">
        <v>800</v>
      </c>
    </row>
    <row r="174" spans="1:23" ht="15.75" x14ac:dyDescent="0.25">
      <c r="A174" s="17" t="s">
        <v>153</v>
      </c>
      <c r="B174" s="9" t="s">
        <v>154</v>
      </c>
      <c r="C174" s="5">
        <v>800</v>
      </c>
      <c r="D174" s="5"/>
      <c r="E174" s="5"/>
      <c r="F174" s="5"/>
      <c r="G174" s="5">
        <v>30</v>
      </c>
      <c r="H174" s="5">
        <v>400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>
        <v>200</v>
      </c>
      <c r="W174" s="5">
        <v>800</v>
      </c>
    </row>
    <row r="175" spans="1:23" ht="15.75" x14ac:dyDescent="0.25">
      <c r="A175" s="17" t="s">
        <v>101</v>
      </c>
      <c r="B175" s="9" t="s">
        <v>104</v>
      </c>
      <c r="C175" s="5">
        <v>100</v>
      </c>
      <c r="D175" s="5"/>
      <c r="E175" s="5"/>
      <c r="F175" s="5"/>
      <c r="G175" s="5"/>
      <c r="H175" s="5">
        <v>400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>
        <v>60</v>
      </c>
      <c r="T175" s="5">
        <v>100</v>
      </c>
      <c r="U175" s="5"/>
      <c r="V175" s="5">
        <v>200</v>
      </c>
      <c r="W175" s="5">
        <v>100</v>
      </c>
    </row>
    <row r="176" spans="1:23" ht="25.5" x14ac:dyDescent="0.25">
      <c r="A176" s="17" t="s">
        <v>69</v>
      </c>
      <c r="B176" s="9" t="s">
        <v>142</v>
      </c>
      <c r="C176" s="5"/>
      <c r="D176" s="5"/>
      <c r="E176" s="5"/>
      <c r="F176" s="5"/>
      <c r="G176" s="5">
        <v>50</v>
      </c>
      <c r="H176" s="5">
        <v>200</v>
      </c>
      <c r="I176" s="5"/>
      <c r="J176" s="5"/>
      <c r="K176" s="5"/>
      <c r="L176" s="5">
        <v>35</v>
      </c>
      <c r="M176" s="5">
        <v>10</v>
      </c>
      <c r="N176" s="5"/>
      <c r="O176" s="5"/>
      <c r="P176" s="5"/>
      <c r="Q176" s="5">
        <v>25</v>
      </c>
      <c r="R176" s="5"/>
      <c r="S176" s="5">
        <v>50</v>
      </c>
      <c r="T176" s="5">
        <v>200</v>
      </c>
      <c r="U176" s="5"/>
      <c r="V176" s="5"/>
      <c r="W176" s="5">
        <v>200</v>
      </c>
    </row>
    <row r="177" spans="1:23" ht="25.5" x14ac:dyDescent="0.25">
      <c r="A177" s="17" t="s">
        <v>160</v>
      </c>
      <c r="B177" s="9" t="s">
        <v>142</v>
      </c>
      <c r="C177" s="5">
        <v>100</v>
      </c>
      <c r="D177" s="5"/>
      <c r="E177" s="5"/>
      <c r="F177" s="5"/>
      <c r="G177" s="5">
        <v>20</v>
      </c>
      <c r="H177" s="5">
        <v>50</v>
      </c>
      <c r="I177" s="5"/>
      <c r="J177" s="5">
        <v>10</v>
      </c>
      <c r="K177" s="5"/>
      <c r="L177" s="5"/>
      <c r="M177" s="5">
        <v>10</v>
      </c>
      <c r="N177" s="5"/>
      <c r="O177" s="5"/>
      <c r="P177" s="5"/>
      <c r="Q177" s="5"/>
      <c r="R177" s="5"/>
      <c r="S177" s="5">
        <v>10</v>
      </c>
      <c r="T177" s="5">
        <v>100</v>
      </c>
      <c r="U177" s="5"/>
      <c r="V177" s="5">
        <v>20</v>
      </c>
      <c r="W177" s="5">
        <v>100</v>
      </c>
    </row>
    <row r="178" spans="1:23" ht="25.5" x14ac:dyDescent="0.25">
      <c r="A178" s="17" t="s">
        <v>160</v>
      </c>
      <c r="B178" s="9" t="s">
        <v>185</v>
      </c>
      <c r="C178" s="5"/>
      <c r="D178" s="5"/>
      <c r="E178" s="5"/>
      <c r="F178" s="5"/>
      <c r="G178" s="5"/>
      <c r="H178" s="5"/>
      <c r="I178" s="5"/>
      <c r="J178" s="5">
        <v>10</v>
      </c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25.5" x14ac:dyDescent="0.25">
      <c r="A179" s="17" t="s">
        <v>168</v>
      </c>
      <c r="B179" s="9" t="s">
        <v>177</v>
      </c>
      <c r="C179" s="5"/>
      <c r="D179" s="5"/>
      <c r="E179" s="5"/>
      <c r="F179" s="5"/>
      <c r="G179" s="5"/>
      <c r="H179" s="5">
        <v>700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>
        <v>1400</v>
      </c>
    </row>
    <row r="180" spans="1:23" ht="15.75" x14ac:dyDescent="0.25">
      <c r="A180" s="17" t="s">
        <v>53</v>
      </c>
      <c r="B180" s="9" t="s">
        <v>61</v>
      </c>
      <c r="C180" s="5"/>
      <c r="D180" s="5"/>
      <c r="E180" s="5"/>
      <c r="F180" s="5"/>
      <c r="G180" s="5"/>
      <c r="H180" s="5">
        <v>200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>
        <v>200</v>
      </c>
      <c r="W180" s="5">
        <v>400</v>
      </c>
    </row>
    <row r="181" spans="1:23" ht="25.5" x14ac:dyDescent="0.25">
      <c r="A181" s="17" t="s">
        <v>168</v>
      </c>
      <c r="B181" s="9" t="s">
        <v>175</v>
      </c>
      <c r="C181" s="5"/>
      <c r="D181" s="5"/>
      <c r="E181" s="5">
        <v>5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x14ac:dyDescent="0.25">
      <c r="A182" s="17" t="s">
        <v>153</v>
      </c>
      <c r="B182" s="9" t="s">
        <v>159</v>
      </c>
      <c r="C182" s="5"/>
      <c r="D182" s="5"/>
      <c r="E182" s="5"/>
      <c r="F182" s="5"/>
      <c r="G182" s="5"/>
      <c r="H182" s="5"/>
      <c r="I182" s="5"/>
      <c r="J182" s="5"/>
      <c r="K182" s="5"/>
      <c r="L182" s="5">
        <v>12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>
        <v>1000</v>
      </c>
    </row>
    <row r="183" spans="1:23" ht="15.75" x14ac:dyDescent="0.25">
      <c r="A183" s="17" t="s">
        <v>168</v>
      </c>
      <c r="B183" s="9" t="s">
        <v>180</v>
      </c>
      <c r="C183" s="5"/>
      <c r="D183" s="5"/>
      <c r="E183" s="5"/>
      <c r="F183" s="5">
        <v>6</v>
      </c>
      <c r="G183" s="5"/>
      <c r="H183" s="5"/>
      <c r="I183" s="5"/>
      <c r="J183" s="5"/>
      <c r="K183" s="5"/>
      <c r="L183" s="5"/>
      <c r="M183" s="5"/>
      <c r="N183" s="5"/>
      <c r="O183" s="5">
        <v>6</v>
      </c>
      <c r="P183" s="5"/>
      <c r="Q183" s="5"/>
      <c r="R183" s="5"/>
      <c r="S183" s="5"/>
      <c r="T183" s="5"/>
      <c r="U183" s="5"/>
      <c r="V183" s="5"/>
      <c r="W183" s="5"/>
    </row>
    <row r="184" spans="1:23" ht="25.5" x14ac:dyDescent="0.25">
      <c r="A184" s="17" t="s">
        <v>168</v>
      </c>
      <c r="B184" s="9" t="s">
        <v>189</v>
      </c>
      <c r="C184" s="5"/>
      <c r="D184" s="5"/>
      <c r="E184" s="5"/>
      <c r="F184" s="5"/>
      <c r="G184" s="5"/>
      <c r="H184" s="5">
        <v>100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>
        <v>10</v>
      </c>
      <c r="T184" s="5"/>
      <c r="U184" s="5"/>
      <c r="V184" s="5">
        <v>50</v>
      </c>
      <c r="W184" s="5">
        <v>100</v>
      </c>
    </row>
    <row r="185" spans="1:23" ht="15.75" x14ac:dyDescent="0.25">
      <c r="A185" s="17" t="s">
        <v>54</v>
      </c>
      <c r="B185" s="9" t="s">
        <v>46</v>
      </c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>
        <v>250</v>
      </c>
      <c r="R185" s="5"/>
      <c r="S185" s="5"/>
      <c r="T185" s="5"/>
      <c r="U185" s="5"/>
      <c r="V185" s="5"/>
      <c r="W185" s="5"/>
    </row>
    <row r="186" spans="1:23" ht="15.75" x14ac:dyDescent="0.25">
      <c r="A186" s="17" t="s">
        <v>53</v>
      </c>
      <c r="B186" s="9" t="s">
        <v>46</v>
      </c>
      <c r="C186" s="5">
        <v>2000</v>
      </c>
      <c r="D186" s="5"/>
      <c r="E186" s="5"/>
      <c r="F186" s="5"/>
      <c r="G186" s="5">
        <v>30</v>
      </c>
      <c r="H186" s="5">
        <v>1000</v>
      </c>
      <c r="I186" s="5"/>
      <c r="J186" s="5">
        <v>500</v>
      </c>
      <c r="K186" s="5"/>
      <c r="L186" s="5"/>
      <c r="M186" s="5"/>
      <c r="N186" s="5"/>
      <c r="O186" s="5"/>
      <c r="P186" s="5"/>
      <c r="Q186" s="5"/>
      <c r="R186" s="5"/>
      <c r="S186" s="5">
        <v>50</v>
      </c>
      <c r="T186" s="5"/>
      <c r="U186" s="5"/>
      <c r="V186" s="5">
        <v>1000</v>
      </c>
      <c r="W186" s="5">
        <v>2000</v>
      </c>
    </row>
    <row r="187" spans="1:23" ht="15.75" x14ac:dyDescent="0.25">
      <c r="A187" s="17" t="s">
        <v>96</v>
      </c>
      <c r="B187" s="9" t="s">
        <v>46</v>
      </c>
      <c r="C187" s="5"/>
      <c r="D187" s="5"/>
      <c r="E187" s="5"/>
      <c r="F187" s="5"/>
      <c r="G187" s="5">
        <v>50</v>
      </c>
      <c r="H187" s="5"/>
      <c r="I187" s="5"/>
      <c r="J187" s="5">
        <v>100</v>
      </c>
      <c r="K187" s="5"/>
      <c r="L187" s="5"/>
      <c r="M187" s="5"/>
      <c r="N187" s="5"/>
      <c r="O187" s="5"/>
      <c r="P187" s="5"/>
      <c r="Q187" s="5">
        <v>500</v>
      </c>
      <c r="R187" s="5"/>
      <c r="S187" s="5"/>
      <c r="T187" s="5"/>
      <c r="U187" s="5"/>
      <c r="V187" s="5"/>
      <c r="W187" s="5"/>
    </row>
    <row r="188" spans="1:23" ht="15.75" x14ac:dyDescent="0.25">
      <c r="A188" s="17" t="s">
        <v>111</v>
      </c>
      <c r="B188" s="9" t="s">
        <v>46</v>
      </c>
      <c r="C188" s="26"/>
      <c r="D188" s="5"/>
      <c r="E188" s="5"/>
      <c r="F188" s="5"/>
      <c r="G188" s="5">
        <v>300</v>
      </c>
      <c r="H188" s="5"/>
      <c r="I188" s="5"/>
      <c r="J188" s="5"/>
      <c r="K188" s="5"/>
      <c r="L188" s="5"/>
      <c r="M188" s="5"/>
      <c r="N188" s="5"/>
      <c r="O188" s="5"/>
      <c r="P188" s="5"/>
      <c r="Q188" s="5">
        <v>300</v>
      </c>
      <c r="R188" s="5"/>
      <c r="S188" s="5"/>
      <c r="T188" s="5"/>
      <c r="U188" s="5"/>
      <c r="V188" s="5"/>
      <c r="W188" s="5">
        <v>10000</v>
      </c>
    </row>
    <row r="189" spans="1:23" ht="15.75" x14ac:dyDescent="0.25">
      <c r="A189" s="17" t="s">
        <v>168</v>
      </c>
      <c r="B189" s="9" t="s">
        <v>179</v>
      </c>
      <c r="C189" s="26"/>
      <c r="D189" s="5"/>
      <c r="E189" s="5">
        <v>5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x14ac:dyDescent="0.25">
      <c r="A190" s="17" t="s">
        <v>168</v>
      </c>
      <c r="B190" s="9" t="s">
        <v>173</v>
      </c>
      <c r="C190" s="26"/>
      <c r="D190" s="5"/>
      <c r="E190" s="5"/>
      <c r="F190" s="5">
        <v>30</v>
      </c>
      <c r="G190" s="5">
        <v>20</v>
      </c>
      <c r="H190" s="5">
        <v>200</v>
      </c>
      <c r="I190" s="5"/>
      <c r="J190" s="5">
        <v>25</v>
      </c>
      <c r="K190" s="5"/>
      <c r="L190" s="5"/>
      <c r="M190" s="5"/>
      <c r="N190" s="5"/>
      <c r="O190" s="5">
        <v>30</v>
      </c>
      <c r="P190" s="5"/>
      <c r="Q190" s="5"/>
      <c r="R190" s="5"/>
      <c r="S190" s="5"/>
      <c r="T190" s="5"/>
      <c r="U190" s="5"/>
      <c r="V190" s="5">
        <v>200</v>
      </c>
      <c r="W190" s="5">
        <v>400</v>
      </c>
    </row>
    <row r="191" spans="1:23" ht="15.75" x14ac:dyDescent="0.25">
      <c r="A191" s="17" t="s">
        <v>53</v>
      </c>
      <c r="B191" s="9" t="s">
        <v>51</v>
      </c>
      <c r="C191" s="5">
        <v>800</v>
      </c>
      <c r="D191" s="5"/>
      <c r="E191" s="5"/>
      <c r="F191" s="5"/>
      <c r="G191" s="5">
        <v>10</v>
      </c>
      <c r="H191" s="5">
        <v>2000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>
        <v>50</v>
      </c>
      <c r="T191" s="5">
        <v>400</v>
      </c>
      <c r="U191" s="5"/>
      <c r="V191" s="5">
        <v>400</v>
      </c>
      <c r="W191" s="5">
        <v>2000</v>
      </c>
    </row>
    <row r="192" spans="1:23" ht="15.75" x14ac:dyDescent="0.25">
      <c r="A192" s="17" t="s">
        <v>53</v>
      </c>
      <c r="B192" s="9" t="s">
        <v>67</v>
      </c>
      <c r="C192" s="5"/>
      <c r="D192" s="5"/>
      <c r="E192" s="5"/>
      <c r="F192" s="5"/>
      <c r="G192" s="5"/>
      <c r="H192" s="5">
        <v>200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>
        <v>200</v>
      </c>
      <c r="W192" s="5">
        <v>400</v>
      </c>
    </row>
    <row r="193" spans="1:23" ht="15.75" x14ac:dyDescent="0.25">
      <c r="A193" s="17" t="s">
        <v>87</v>
      </c>
      <c r="B193" s="9" t="s">
        <v>88</v>
      </c>
      <c r="C193" s="26">
        <v>40</v>
      </c>
      <c r="D193" s="5"/>
      <c r="E193" s="5"/>
      <c r="F193" s="5"/>
      <c r="G193" s="5">
        <v>20</v>
      </c>
      <c r="H193" s="5"/>
      <c r="I193" s="5"/>
      <c r="J193" s="5">
        <v>20</v>
      </c>
      <c r="K193" s="5"/>
      <c r="L193" s="5"/>
      <c r="M193" s="5"/>
      <c r="N193" s="5"/>
      <c r="O193" s="5"/>
      <c r="P193" s="5"/>
      <c r="Q193" s="5"/>
      <c r="R193" s="5"/>
      <c r="S193" s="5">
        <v>20</v>
      </c>
      <c r="T193" s="5">
        <v>20</v>
      </c>
      <c r="U193" s="5">
        <v>20</v>
      </c>
      <c r="V193" s="5"/>
      <c r="W193" s="5">
        <v>40</v>
      </c>
    </row>
    <row r="194" spans="1:23" ht="15.75" x14ac:dyDescent="0.25">
      <c r="A194" s="17" t="s">
        <v>108</v>
      </c>
      <c r="B194" s="9" t="s">
        <v>141</v>
      </c>
      <c r="C194" s="26"/>
      <c r="D194" s="5"/>
      <c r="E194" s="5"/>
      <c r="F194" s="5"/>
      <c r="G194" s="5"/>
      <c r="H194" s="5"/>
      <c r="I194" s="5">
        <v>1000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x14ac:dyDescent="0.25">
      <c r="A195" s="17" t="s">
        <v>160</v>
      </c>
      <c r="B195" s="9" t="s">
        <v>141</v>
      </c>
      <c r="C195" s="5">
        <v>1200</v>
      </c>
      <c r="D195" s="5"/>
      <c r="E195" s="5">
        <v>10</v>
      </c>
      <c r="F195" s="5">
        <v>210</v>
      </c>
      <c r="G195" s="5">
        <v>50</v>
      </c>
      <c r="H195" s="5">
        <v>1000</v>
      </c>
      <c r="I195" s="5">
        <v>1000</v>
      </c>
      <c r="J195" s="5">
        <v>100</v>
      </c>
      <c r="K195" s="5"/>
      <c r="L195" s="5"/>
      <c r="M195" s="5">
        <v>20</v>
      </c>
      <c r="N195" s="5"/>
      <c r="O195" s="5">
        <v>210</v>
      </c>
      <c r="P195" s="5"/>
      <c r="Q195" s="5"/>
      <c r="R195" s="5"/>
      <c r="S195" s="5">
        <v>100</v>
      </c>
      <c r="T195" s="5">
        <v>600</v>
      </c>
      <c r="U195" s="5">
        <v>500</v>
      </c>
      <c r="V195" s="5">
        <v>100</v>
      </c>
      <c r="W195" s="5">
        <v>1200</v>
      </c>
    </row>
    <row r="196" spans="1:23" ht="15.75" x14ac:dyDescent="0.25">
      <c r="A196" s="17" t="s">
        <v>198</v>
      </c>
      <c r="B196" s="9" t="s">
        <v>141</v>
      </c>
      <c r="C196" s="5"/>
      <c r="D196" s="5"/>
      <c r="E196" s="5"/>
      <c r="F196" s="5"/>
      <c r="G196" s="5"/>
      <c r="H196" s="5">
        <v>1000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x14ac:dyDescent="0.25">
      <c r="A197" s="17" t="s">
        <v>69</v>
      </c>
      <c r="B197" s="9" t="s">
        <v>74</v>
      </c>
      <c r="C197" s="5"/>
      <c r="D197" s="5"/>
      <c r="E197" s="5"/>
      <c r="F197" s="5"/>
      <c r="G197" s="5"/>
      <c r="H197" s="5">
        <v>200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>
        <v>200</v>
      </c>
      <c r="W197" s="5">
        <v>400</v>
      </c>
    </row>
    <row r="198" spans="1:23" ht="15.75" x14ac:dyDescent="0.25">
      <c r="A198" s="17" t="s">
        <v>69</v>
      </c>
      <c r="B198" s="9" t="s">
        <v>79</v>
      </c>
      <c r="C198" s="5"/>
      <c r="D198" s="5"/>
      <c r="E198" s="5"/>
      <c r="F198" s="5"/>
      <c r="G198" s="5"/>
      <c r="H198" s="5">
        <v>200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>
        <v>200</v>
      </c>
      <c r="W198" s="5">
        <v>400</v>
      </c>
    </row>
    <row r="199" spans="1:23" ht="15.75" x14ac:dyDescent="0.25">
      <c r="A199" s="17" t="s">
        <v>69</v>
      </c>
      <c r="B199" s="9" t="s">
        <v>75</v>
      </c>
      <c r="C199" s="5"/>
      <c r="D199" s="5"/>
      <c r="E199" s="5"/>
      <c r="F199" s="5"/>
      <c r="G199" s="5"/>
      <c r="H199" s="5">
        <v>200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>
        <v>200</v>
      </c>
      <c r="W199" s="5">
        <v>400</v>
      </c>
    </row>
    <row r="200" spans="1:23" ht="15.75" x14ac:dyDescent="0.25">
      <c r="A200" s="17" t="s">
        <v>69</v>
      </c>
      <c r="B200" s="9" t="s">
        <v>76</v>
      </c>
      <c r="C200" s="5"/>
      <c r="D200" s="5"/>
      <c r="E200" s="5"/>
      <c r="F200" s="5"/>
      <c r="G200" s="5"/>
      <c r="H200" s="5">
        <v>200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>
        <v>200</v>
      </c>
      <c r="W200" s="5">
        <v>400</v>
      </c>
    </row>
    <row r="201" spans="1:23" ht="15.75" x14ac:dyDescent="0.25">
      <c r="A201" s="17" t="s">
        <v>69</v>
      </c>
      <c r="B201" s="9" t="s">
        <v>77</v>
      </c>
      <c r="C201" s="5"/>
      <c r="D201" s="5"/>
      <c r="E201" s="5"/>
      <c r="F201" s="5"/>
      <c r="G201" s="5"/>
      <c r="H201" s="5">
        <v>200</v>
      </c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>
        <v>200</v>
      </c>
      <c r="W201" s="5">
        <v>400</v>
      </c>
    </row>
    <row r="202" spans="1:23" ht="15.75" x14ac:dyDescent="0.25">
      <c r="A202" s="17" t="s">
        <v>69</v>
      </c>
      <c r="B202" s="9" t="s">
        <v>78</v>
      </c>
      <c r="C202" s="5"/>
      <c r="D202" s="5"/>
      <c r="E202" s="5"/>
      <c r="F202" s="5"/>
      <c r="G202" s="5"/>
      <c r="H202" s="5">
        <v>200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>
        <v>200</v>
      </c>
      <c r="W202" s="5">
        <v>400</v>
      </c>
    </row>
    <row r="203" spans="1:23" ht="15.75" x14ac:dyDescent="0.25">
      <c r="A203" s="17" t="s">
        <v>69</v>
      </c>
      <c r="B203" s="9" t="s">
        <v>70</v>
      </c>
      <c r="C203" s="5"/>
      <c r="D203" s="5"/>
      <c r="E203" s="5"/>
      <c r="F203" s="5"/>
      <c r="G203" s="5"/>
      <c r="H203" s="5">
        <v>400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>
        <v>400</v>
      </c>
      <c r="W203" s="5">
        <v>800</v>
      </c>
    </row>
    <row r="204" spans="1:23" ht="15.75" x14ac:dyDescent="0.25">
      <c r="A204" s="17" t="s">
        <v>69</v>
      </c>
      <c r="B204" s="9" t="s">
        <v>71</v>
      </c>
      <c r="C204" s="5"/>
      <c r="D204" s="5"/>
      <c r="E204" s="5"/>
      <c r="F204" s="5"/>
      <c r="G204" s="5"/>
      <c r="H204" s="5">
        <v>400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>
        <v>400</v>
      </c>
      <c r="W204" s="5">
        <v>800</v>
      </c>
    </row>
    <row r="205" spans="1:23" ht="15.75" x14ac:dyDescent="0.25">
      <c r="A205" s="17" t="s">
        <v>69</v>
      </c>
      <c r="B205" s="9" t="s">
        <v>72</v>
      </c>
      <c r="C205" s="5"/>
      <c r="D205" s="5"/>
      <c r="E205" s="5"/>
      <c r="F205" s="5"/>
      <c r="G205" s="5"/>
      <c r="H205" s="5">
        <v>400</v>
      </c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>
        <v>400</v>
      </c>
      <c r="W205" s="5">
        <v>800</v>
      </c>
    </row>
    <row r="206" spans="1:23" ht="15.75" x14ac:dyDescent="0.25">
      <c r="A206" s="17" t="s">
        <v>69</v>
      </c>
      <c r="B206" s="9" t="s">
        <v>81</v>
      </c>
      <c r="C206" s="5"/>
      <c r="D206" s="5"/>
      <c r="E206" s="5"/>
      <c r="F206" s="5"/>
      <c r="G206" s="5"/>
      <c r="H206" s="5">
        <v>200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>
        <v>200</v>
      </c>
      <c r="W206" s="5">
        <v>400</v>
      </c>
    </row>
    <row r="207" spans="1:23" ht="15.75" x14ac:dyDescent="0.25">
      <c r="A207" s="17" t="s">
        <v>168</v>
      </c>
      <c r="B207" s="9" t="s">
        <v>165</v>
      </c>
      <c r="C207" s="5">
        <v>200</v>
      </c>
      <c r="D207" s="5"/>
      <c r="E207" s="5"/>
      <c r="F207" s="5"/>
      <c r="G207" s="5">
        <v>3</v>
      </c>
      <c r="H207" s="5">
        <v>100</v>
      </c>
      <c r="I207" s="5"/>
      <c r="J207" s="5"/>
      <c r="K207" s="5"/>
      <c r="L207" s="5">
        <v>4</v>
      </c>
      <c r="M207" s="5"/>
      <c r="N207" s="5"/>
      <c r="O207" s="5"/>
      <c r="P207" s="5"/>
      <c r="Q207" s="5"/>
      <c r="R207" s="5"/>
      <c r="S207" s="5">
        <v>20</v>
      </c>
      <c r="T207" s="5">
        <v>100</v>
      </c>
      <c r="U207" s="5">
        <v>80</v>
      </c>
      <c r="V207" s="5"/>
      <c r="W207" s="5">
        <v>200</v>
      </c>
    </row>
    <row r="208" spans="1:23" ht="15.75" x14ac:dyDescent="0.25">
      <c r="A208" s="17" t="s">
        <v>53</v>
      </c>
      <c r="B208" s="9" t="s">
        <v>62</v>
      </c>
      <c r="C208" s="5">
        <v>1000</v>
      </c>
      <c r="D208" s="5"/>
      <c r="E208" s="5"/>
      <c r="F208" s="5"/>
      <c r="G208" s="5">
        <v>10</v>
      </c>
      <c r="H208" s="5">
        <v>500</v>
      </c>
      <c r="I208" s="5"/>
      <c r="J208" s="5">
        <v>50</v>
      </c>
      <c r="K208" s="5"/>
      <c r="L208" s="5"/>
      <c r="M208" s="5"/>
      <c r="N208" s="5"/>
      <c r="O208" s="5"/>
      <c r="P208" s="5"/>
      <c r="Q208" s="5"/>
      <c r="R208" s="5"/>
      <c r="S208" s="5">
        <v>30</v>
      </c>
      <c r="T208" s="5"/>
      <c r="U208" s="5"/>
      <c r="V208" s="5">
        <v>400</v>
      </c>
      <c r="W208" s="5">
        <v>1000</v>
      </c>
    </row>
    <row r="209" spans="1:23" ht="15.75" x14ac:dyDescent="0.25">
      <c r="A209" s="17" t="s">
        <v>108</v>
      </c>
      <c r="B209" s="10" t="s">
        <v>62</v>
      </c>
      <c r="C209" s="5"/>
      <c r="D209" s="5"/>
      <c r="E209" s="5"/>
      <c r="F209" s="5"/>
      <c r="G209" s="5">
        <v>5</v>
      </c>
      <c r="H209" s="5">
        <v>400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>
        <v>10</v>
      </c>
      <c r="T209" s="5"/>
      <c r="U209" s="5"/>
      <c r="V209" s="5">
        <v>200</v>
      </c>
      <c r="W209" s="5">
        <v>400</v>
      </c>
    </row>
    <row r="210" spans="1:23" ht="15.75" x14ac:dyDescent="0.25">
      <c r="A210" s="17" t="s">
        <v>126</v>
      </c>
      <c r="B210" s="9" t="s">
        <v>62</v>
      </c>
      <c r="C210" s="5"/>
      <c r="D210" s="5"/>
      <c r="E210" s="5"/>
      <c r="F210" s="5"/>
      <c r="G210" s="5">
        <v>20</v>
      </c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x14ac:dyDescent="0.25">
      <c r="A211" s="17" t="s">
        <v>168</v>
      </c>
      <c r="B211" s="9" t="s">
        <v>188</v>
      </c>
      <c r="C211" s="5"/>
      <c r="D211" s="5"/>
      <c r="E211" s="5"/>
      <c r="F211" s="5"/>
      <c r="G211" s="5">
        <v>20</v>
      </c>
      <c r="H211" s="5">
        <v>400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>
        <v>400</v>
      </c>
      <c r="W211" s="5">
        <v>800</v>
      </c>
    </row>
    <row r="212" spans="1:23" ht="15.75" x14ac:dyDescent="0.25">
      <c r="A212" s="17" t="s">
        <v>31</v>
      </c>
      <c r="B212" s="9" t="s">
        <v>217</v>
      </c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>
        <v>900</v>
      </c>
      <c r="W212" s="5"/>
    </row>
    <row r="213" spans="1:23" ht="15.75" x14ac:dyDescent="0.25">
      <c r="A213" s="17" t="s">
        <v>40</v>
      </c>
      <c r="B213" s="9" t="s">
        <v>39</v>
      </c>
      <c r="C213" s="5">
        <v>20000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>
        <v>10000</v>
      </c>
      <c r="U213" s="5"/>
      <c r="V213" s="5">
        <v>3000</v>
      </c>
      <c r="W213" s="5">
        <v>6000</v>
      </c>
    </row>
    <row r="214" spans="1:23" ht="15.75" x14ac:dyDescent="0.25">
      <c r="A214" s="17" t="s">
        <v>28</v>
      </c>
      <c r="B214" s="9" t="s">
        <v>11</v>
      </c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>
        <v>300</v>
      </c>
      <c r="W214" s="5"/>
    </row>
    <row r="215" spans="1:23" ht="15.75" x14ac:dyDescent="0.25">
      <c r="A215" s="17" t="s">
        <v>40</v>
      </c>
      <c r="B215" s="9" t="s">
        <v>34</v>
      </c>
      <c r="C215" s="5"/>
      <c r="D215" s="5"/>
      <c r="E215" s="5"/>
      <c r="F215" s="5"/>
      <c r="G215" s="5">
        <v>300</v>
      </c>
      <c r="H215" s="5"/>
      <c r="I215" s="5"/>
      <c r="J215" s="5">
        <v>300</v>
      </c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>
        <v>600</v>
      </c>
    </row>
    <row r="216" spans="1:23" ht="15.75" x14ac:dyDescent="0.25">
      <c r="A216" s="17" t="s">
        <v>35</v>
      </c>
      <c r="B216" s="13" t="s">
        <v>32</v>
      </c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>
        <v>100</v>
      </c>
      <c r="W216" s="5"/>
    </row>
    <row r="217" spans="1:23" ht="15.75" x14ac:dyDescent="0.25">
      <c r="A217" s="17" t="s">
        <v>31</v>
      </c>
      <c r="B217" s="13" t="s">
        <v>32</v>
      </c>
      <c r="C217" s="5">
        <v>30000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>
        <v>18000</v>
      </c>
      <c r="U217" s="5"/>
      <c r="V217" s="5"/>
      <c r="W217" s="5">
        <v>50000</v>
      </c>
    </row>
    <row r="218" spans="1:23" ht="15.75" x14ac:dyDescent="0.25">
      <c r="A218" s="17" t="s">
        <v>53</v>
      </c>
      <c r="B218" s="22" t="s">
        <v>52</v>
      </c>
      <c r="C218" s="5">
        <v>800</v>
      </c>
      <c r="D218" s="5"/>
      <c r="E218" s="5"/>
      <c r="F218" s="5"/>
      <c r="G218" s="5">
        <v>10</v>
      </c>
      <c r="H218" s="5">
        <v>2000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>
        <v>50</v>
      </c>
      <c r="T218" s="5">
        <v>400</v>
      </c>
      <c r="U218" s="5"/>
      <c r="V218" s="5">
        <v>400</v>
      </c>
      <c r="W218" s="5">
        <v>2000</v>
      </c>
    </row>
    <row r="219" spans="1:23" ht="15.75" x14ac:dyDescent="0.25">
      <c r="A219" s="17" t="s">
        <v>126</v>
      </c>
      <c r="B219" s="13" t="s">
        <v>139</v>
      </c>
      <c r="C219" s="5">
        <v>200</v>
      </c>
      <c r="D219" s="5"/>
      <c r="E219" s="5"/>
      <c r="F219" s="5"/>
      <c r="G219" s="5">
        <v>3</v>
      </c>
      <c r="H219" s="5">
        <v>100</v>
      </c>
      <c r="I219" s="5"/>
      <c r="J219" s="5"/>
      <c r="K219" s="5"/>
      <c r="L219" s="5">
        <v>4</v>
      </c>
      <c r="M219" s="5"/>
      <c r="N219" s="5"/>
      <c r="O219" s="5"/>
      <c r="P219" s="5"/>
      <c r="Q219" s="5"/>
      <c r="R219" s="5"/>
      <c r="S219" s="5">
        <v>50</v>
      </c>
      <c r="T219" s="5">
        <v>100</v>
      </c>
      <c r="U219" s="5">
        <v>75</v>
      </c>
      <c r="V219" s="5"/>
      <c r="W219" s="5">
        <v>200</v>
      </c>
    </row>
    <row r="220" spans="1:23" ht="15.75" x14ac:dyDescent="0.25">
      <c r="A220" s="17" t="s">
        <v>126</v>
      </c>
      <c r="B220" s="13" t="s">
        <v>138</v>
      </c>
      <c r="C220" s="5">
        <v>100</v>
      </c>
      <c r="D220" s="5"/>
      <c r="E220" s="5"/>
      <c r="F220" s="5"/>
      <c r="G220" s="5">
        <v>1</v>
      </c>
      <c r="H220" s="5">
        <v>50</v>
      </c>
      <c r="I220" s="5"/>
      <c r="J220" s="5"/>
      <c r="K220" s="5"/>
      <c r="L220" s="5">
        <v>4</v>
      </c>
      <c r="M220" s="5"/>
      <c r="N220" s="5"/>
      <c r="O220" s="5"/>
      <c r="P220" s="5"/>
      <c r="Q220" s="5"/>
      <c r="R220" s="5"/>
      <c r="S220" s="5">
        <v>20</v>
      </c>
      <c r="T220" s="5">
        <v>50</v>
      </c>
      <c r="U220" s="5">
        <v>35</v>
      </c>
      <c r="V220" s="5"/>
      <c r="W220" s="5">
        <v>100</v>
      </c>
    </row>
    <row r="221" spans="1:23" ht="15.75" x14ac:dyDescent="0.25">
      <c r="A221" s="17" t="s">
        <v>111</v>
      </c>
      <c r="B221" s="13" t="s">
        <v>123</v>
      </c>
      <c r="C221" s="5">
        <v>800</v>
      </c>
      <c r="D221" s="5"/>
      <c r="E221" s="5"/>
      <c r="F221" s="5"/>
      <c r="G221" s="5">
        <v>100</v>
      </c>
      <c r="H221" s="5">
        <v>1000</v>
      </c>
      <c r="I221" s="5"/>
      <c r="J221" s="5">
        <v>100</v>
      </c>
      <c r="K221" s="5"/>
      <c r="L221" s="5"/>
      <c r="M221" s="5"/>
      <c r="N221" s="5"/>
      <c r="O221" s="5"/>
      <c r="P221" s="5"/>
      <c r="Q221" s="5"/>
      <c r="R221" s="5"/>
      <c r="S221" s="5">
        <v>50</v>
      </c>
      <c r="T221" s="5"/>
      <c r="U221" s="5"/>
      <c r="V221" s="5">
        <v>400</v>
      </c>
      <c r="W221" s="5">
        <v>800</v>
      </c>
    </row>
    <row r="222" spans="1:23" ht="15.75" x14ac:dyDescent="0.25">
      <c r="A222" s="17" t="s">
        <v>101</v>
      </c>
      <c r="B222" s="9" t="s">
        <v>105</v>
      </c>
      <c r="C222" s="5">
        <v>100</v>
      </c>
      <c r="D222" s="5"/>
      <c r="E222" s="5"/>
      <c r="F222" s="5"/>
      <c r="G222" s="5"/>
      <c r="H222" s="5">
        <v>400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>
        <v>60</v>
      </c>
      <c r="T222" s="5">
        <v>100</v>
      </c>
      <c r="U222" s="5"/>
      <c r="V222" s="5">
        <v>200</v>
      </c>
      <c r="W222" s="5">
        <v>100</v>
      </c>
    </row>
    <row r="223" spans="1:23" ht="15.75" x14ac:dyDescent="0.25">
      <c r="A223" s="17" t="s">
        <v>37</v>
      </c>
      <c r="B223" s="9" t="s">
        <v>22</v>
      </c>
      <c r="C223" s="5"/>
      <c r="D223" s="5"/>
      <c r="E223" s="5"/>
      <c r="F223" s="5"/>
      <c r="G223" s="5"/>
      <c r="H223" s="5">
        <v>10000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>
        <v>20000</v>
      </c>
    </row>
    <row r="224" spans="1:23" ht="15.75" x14ac:dyDescent="0.25">
      <c r="A224" s="17" t="s">
        <v>87</v>
      </c>
      <c r="B224" s="9" t="s">
        <v>91</v>
      </c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>
        <v>5000</v>
      </c>
    </row>
    <row r="225" spans="1:23" ht="15.75" x14ac:dyDescent="0.25">
      <c r="A225" s="17" t="s">
        <v>69</v>
      </c>
      <c r="B225" s="9" t="s">
        <v>80</v>
      </c>
      <c r="C225" s="5"/>
      <c r="D225" s="5"/>
      <c r="E225" s="5"/>
      <c r="F225" s="5"/>
      <c r="G225" s="5"/>
      <c r="H225" s="5">
        <v>200</v>
      </c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>
        <v>200</v>
      </c>
      <c r="W225" s="5">
        <v>400</v>
      </c>
    </row>
    <row r="226" spans="1:23" ht="15.75" x14ac:dyDescent="0.25">
      <c r="A226" s="17" t="s">
        <v>69</v>
      </c>
      <c r="B226" s="9" t="s">
        <v>82</v>
      </c>
      <c r="C226" s="5"/>
      <c r="D226" s="5"/>
      <c r="E226" s="5"/>
      <c r="F226" s="5"/>
      <c r="G226" s="5"/>
      <c r="H226" s="5">
        <v>400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>
        <v>400</v>
      </c>
      <c r="W226" s="5">
        <v>800</v>
      </c>
    </row>
    <row r="227" spans="1:23" ht="15.75" x14ac:dyDescent="0.25">
      <c r="A227" s="17" t="s">
        <v>69</v>
      </c>
      <c r="B227" s="9" t="s">
        <v>83</v>
      </c>
      <c r="C227" s="5"/>
      <c r="D227" s="5"/>
      <c r="E227" s="5"/>
      <c r="F227" s="5"/>
      <c r="G227" s="5"/>
      <c r="H227" s="5">
        <v>400</v>
      </c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>
        <v>400</v>
      </c>
      <c r="W227" s="5">
        <v>800</v>
      </c>
    </row>
    <row r="228" spans="1:23" ht="15.75" x14ac:dyDescent="0.25">
      <c r="A228" s="17" t="s">
        <v>69</v>
      </c>
      <c r="B228" s="9" t="s">
        <v>84</v>
      </c>
      <c r="C228" s="5"/>
      <c r="D228" s="5"/>
      <c r="E228" s="5"/>
      <c r="F228" s="5"/>
      <c r="G228" s="5"/>
      <c r="H228" s="5">
        <v>200</v>
      </c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>
        <v>200</v>
      </c>
      <c r="W228" s="5">
        <v>400</v>
      </c>
    </row>
    <row r="229" spans="1:23" ht="25.5" x14ac:dyDescent="0.25">
      <c r="A229" s="17" t="s">
        <v>69</v>
      </c>
      <c r="B229" s="9" t="s">
        <v>73</v>
      </c>
      <c r="C229" s="5"/>
      <c r="D229" s="5"/>
      <c r="E229" s="5"/>
      <c r="F229" s="5"/>
      <c r="G229" s="5"/>
      <c r="H229" s="5">
        <v>200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>
        <v>200</v>
      </c>
      <c r="W229" s="5">
        <v>400</v>
      </c>
    </row>
    <row r="230" spans="1:23" ht="15.75" x14ac:dyDescent="0.25">
      <c r="A230" s="17" t="s">
        <v>87</v>
      </c>
      <c r="B230" s="9" t="s">
        <v>89</v>
      </c>
      <c r="C230" s="5"/>
      <c r="D230" s="5"/>
      <c r="E230" s="5"/>
      <c r="F230" s="5"/>
      <c r="G230" s="5"/>
      <c r="H230" s="5">
        <v>400</v>
      </c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>
        <v>400</v>
      </c>
      <c r="W230" s="5">
        <v>800</v>
      </c>
    </row>
    <row r="231" spans="1:23" ht="15.75" x14ac:dyDescent="0.25">
      <c r="A231" s="17" t="s">
        <v>54</v>
      </c>
      <c r="B231" s="9" t="s">
        <v>49</v>
      </c>
      <c r="C231" s="5">
        <v>1000</v>
      </c>
      <c r="D231" s="5"/>
      <c r="E231" s="5"/>
      <c r="F231" s="5"/>
      <c r="G231" s="5"/>
      <c r="H231" s="5">
        <v>400</v>
      </c>
      <c r="I231" s="5"/>
      <c r="J231" s="5">
        <v>100</v>
      </c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>
        <v>400</v>
      </c>
      <c r="W231" s="5"/>
    </row>
    <row r="232" spans="1:23" ht="15.75" x14ac:dyDescent="0.25">
      <c r="A232" s="17" t="s">
        <v>54</v>
      </c>
      <c r="B232" s="9" t="s">
        <v>95</v>
      </c>
      <c r="C232" s="5"/>
      <c r="D232" s="5"/>
      <c r="E232" s="5"/>
      <c r="F232" s="5"/>
      <c r="G232" s="5">
        <v>20</v>
      </c>
      <c r="H232" s="5">
        <v>1500</v>
      </c>
      <c r="I232" s="5"/>
      <c r="J232" s="5">
        <v>100</v>
      </c>
      <c r="K232" s="5"/>
      <c r="L232" s="5"/>
      <c r="M232" s="5">
        <v>8</v>
      </c>
      <c r="N232" s="5"/>
      <c r="O232" s="5"/>
      <c r="P232" s="5"/>
      <c r="Q232" s="5"/>
      <c r="R232" s="5"/>
      <c r="S232" s="5">
        <v>15</v>
      </c>
      <c r="T232" s="5"/>
      <c r="U232" s="5"/>
      <c r="V232" s="5">
        <v>500</v>
      </c>
      <c r="W232" s="5">
        <v>2000</v>
      </c>
    </row>
    <row r="233" spans="1:23" ht="15.75" x14ac:dyDescent="0.25">
      <c r="A233" s="17" t="s">
        <v>198</v>
      </c>
      <c r="B233" s="9" t="s">
        <v>201</v>
      </c>
      <c r="C233" s="5"/>
      <c r="D233" s="5"/>
      <c r="E233" s="5"/>
      <c r="F233" s="5">
        <v>60</v>
      </c>
      <c r="G233" s="5"/>
      <c r="H233" s="5"/>
      <c r="I233" s="5"/>
      <c r="J233" s="5"/>
      <c r="K233" s="5"/>
      <c r="L233" s="5"/>
      <c r="M233" s="5"/>
      <c r="N233" s="5"/>
      <c r="O233" s="5">
        <v>60</v>
      </c>
      <c r="P233" s="5"/>
      <c r="Q233" s="5"/>
      <c r="R233" s="5"/>
      <c r="S233" s="5"/>
      <c r="T233" s="5"/>
      <c r="U233" s="5"/>
      <c r="V233" s="5"/>
      <c r="W233" s="5"/>
    </row>
    <row r="234" spans="1:23" ht="15.75" x14ac:dyDescent="0.25">
      <c r="A234" s="17" t="s">
        <v>41</v>
      </c>
      <c r="B234" s="9" t="s">
        <v>44</v>
      </c>
      <c r="C234" s="5"/>
      <c r="D234" s="5"/>
      <c r="E234" s="5"/>
      <c r="F234" s="5"/>
      <c r="G234" s="5"/>
      <c r="H234" s="5"/>
      <c r="I234" s="5">
        <v>400</v>
      </c>
      <c r="J234" s="5"/>
      <c r="K234" s="5"/>
      <c r="L234" s="5">
        <v>20</v>
      </c>
      <c r="M234" s="5"/>
      <c r="N234" s="5"/>
      <c r="O234" s="5"/>
      <c r="P234" s="5"/>
      <c r="Q234" s="5"/>
      <c r="R234" s="5"/>
      <c r="S234" s="5">
        <v>50</v>
      </c>
      <c r="T234" s="5"/>
      <c r="U234" s="5"/>
      <c r="V234" s="5"/>
      <c r="W234" s="5">
        <v>800</v>
      </c>
    </row>
    <row r="235" spans="1:23" ht="15.75" x14ac:dyDescent="0.25">
      <c r="A235" s="17" t="s">
        <v>126</v>
      </c>
      <c r="B235" s="9" t="s">
        <v>149</v>
      </c>
      <c r="C235" s="5"/>
      <c r="D235" s="5"/>
      <c r="E235" s="5"/>
      <c r="F235" s="5"/>
      <c r="G235" s="5"/>
      <c r="H235" s="5">
        <v>50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x14ac:dyDescent="0.25">
      <c r="A236" s="17" t="s">
        <v>36</v>
      </c>
      <c r="B236" s="9" t="s">
        <v>17</v>
      </c>
      <c r="C236" s="5">
        <v>100</v>
      </c>
      <c r="D236" s="5"/>
      <c r="E236" s="5"/>
      <c r="F236" s="5"/>
      <c r="G236" s="5">
        <v>50</v>
      </c>
      <c r="H236" s="5"/>
      <c r="I236" s="5"/>
      <c r="J236" s="5">
        <v>50</v>
      </c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x14ac:dyDescent="0.25">
      <c r="A237" s="17" t="s">
        <v>219</v>
      </c>
      <c r="B237" s="9" t="s">
        <v>216</v>
      </c>
      <c r="C237" s="5"/>
      <c r="D237" s="5"/>
      <c r="E237" s="5"/>
      <c r="F237" s="5"/>
      <c r="G237" s="5"/>
      <c r="H237" s="5"/>
      <c r="I237" s="5">
        <v>500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x14ac:dyDescent="0.25">
      <c r="A238" s="17" t="s">
        <v>219</v>
      </c>
      <c r="B238" s="9" t="s">
        <v>216</v>
      </c>
      <c r="C238" s="5"/>
      <c r="D238" s="5"/>
      <c r="E238" s="5"/>
      <c r="F238" s="5"/>
      <c r="G238" s="5"/>
      <c r="H238" s="5"/>
      <c r="I238" s="5">
        <v>500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x14ac:dyDescent="0.25">
      <c r="A239" s="17" t="s">
        <v>126</v>
      </c>
      <c r="B239" s="9" t="s">
        <v>127</v>
      </c>
      <c r="C239" s="5">
        <v>400</v>
      </c>
      <c r="D239" s="5"/>
      <c r="E239" s="5"/>
      <c r="F239" s="5"/>
      <c r="G239" s="5">
        <v>20</v>
      </c>
      <c r="H239" s="5">
        <v>200</v>
      </c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>
        <v>200</v>
      </c>
      <c r="W239" s="5">
        <v>400</v>
      </c>
    </row>
    <row r="240" spans="1:23" ht="15.75" x14ac:dyDescent="0.25">
      <c r="A240" s="17" t="s">
        <v>153</v>
      </c>
      <c r="B240" s="9" t="s">
        <v>158</v>
      </c>
      <c r="C240" s="5"/>
      <c r="D240" s="5"/>
      <c r="E240" s="5"/>
      <c r="F240" s="5">
        <v>30</v>
      </c>
      <c r="G240" s="5"/>
      <c r="H240" s="5">
        <v>300</v>
      </c>
      <c r="I240" s="5"/>
      <c r="J240" s="5"/>
      <c r="K240" s="5"/>
      <c r="L240" s="5"/>
      <c r="M240" s="5"/>
      <c r="N240" s="5"/>
      <c r="O240" s="5">
        <v>30</v>
      </c>
      <c r="P240" s="5"/>
      <c r="Q240" s="5"/>
      <c r="R240" s="5"/>
      <c r="S240" s="5"/>
      <c r="T240" s="5"/>
      <c r="U240" s="5"/>
      <c r="V240" s="5">
        <v>300</v>
      </c>
      <c r="W240" s="5">
        <v>600</v>
      </c>
    </row>
    <row r="241" spans="1:23" ht="15.75" x14ac:dyDescent="0.25">
      <c r="A241" s="17" t="s">
        <v>168</v>
      </c>
      <c r="B241" s="9" t="s">
        <v>158</v>
      </c>
      <c r="C241" s="5"/>
      <c r="D241" s="5"/>
      <c r="E241" s="5"/>
      <c r="F241" s="5">
        <v>60</v>
      </c>
      <c r="G241" s="5">
        <v>20</v>
      </c>
      <c r="H241" s="5">
        <v>400</v>
      </c>
      <c r="I241" s="5"/>
      <c r="J241" s="5">
        <v>25</v>
      </c>
      <c r="K241" s="5"/>
      <c r="L241" s="5"/>
      <c r="M241" s="5"/>
      <c r="N241" s="5"/>
      <c r="O241" s="5">
        <v>60</v>
      </c>
      <c r="P241" s="5"/>
      <c r="Q241" s="5"/>
      <c r="R241" s="5"/>
      <c r="S241" s="5"/>
      <c r="T241" s="5"/>
      <c r="U241" s="5"/>
      <c r="V241" s="5">
        <v>400</v>
      </c>
      <c r="W241" s="5">
        <v>800</v>
      </c>
    </row>
    <row r="242" spans="1:23" ht="15.75" x14ac:dyDescent="0.25">
      <c r="A242" s="17" t="s">
        <v>228</v>
      </c>
      <c r="B242" s="10" t="s">
        <v>232</v>
      </c>
      <c r="C242" s="5"/>
      <c r="D242" s="5"/>
      <c r="E242" s="5"/>
      <c r="F242" s="5"/>
      <c r="G242" s="5"/>
      <c r="H242" s="5">
        <v>500</v>
      </c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</sheetData>
  <autoFilter ref="A4:W4">
    <sortState ref="A5:W242">
      <sortCondition ref="B4"/>
    </sortState>
  </autoFilter>
  <phoneticPr fontId="16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დაჯამებული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cp:lastPrinted>2020-04-10T11:29:30Z</cp:lastPrinted>
  <dcterms:created xsi:type="dcterms:W3CDTF">2020-04-03T17:23:59Z</dcterms:created>
  <dcterms:modified xsi:type="dcterms:W3CDTF">2020-04-27T17:03:13Z</dcterms:modified>
</cp:coreProperties>
</file>