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ORONA\"/>
    </mc:Choice>
  </mc:AlternateContent>
  <bookViews>
    <workbookView xWindow="-60" yWindow="-60" windowWidth="24120" windowHeight="13200" tabRatio="442"/>
  </bookViews>
  <sheets>
    <sheet name="თარიღების მიხედვით" sheetId="1" r:id="rId1"/>
    <sheet name="ტესტების გაცემა და ნაშთი 29,04" sheetId="4" r:id="rId2"/>
  </sheets>
  <definedNames>
    <definedName name="_xlnm._FilterDatabase" localSheetId="0" hidden="1">'თარიღების მიხედვით'!$A$2:$HY$2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4" l="1"/>
  <c r="D5" i="4"/>
  <c r="E5" i="4"/>
  <c r="F5" i="4"/>
  <c r="D17" i="1"/>
  <c r="D18" i="1"/>
  <c r="D15" i="1"/>
  <c r="D3" i="1"/>
  <c r="D19" i="1"/>
  <c r="D20" i="1"/>
  <c r="D21" i="1"/>
  <c r="D22" i="1"/>
  <c r="D4" i="1"/>
  <c r="D5" i="1"/>
  <c r="D6" i="1"/>
  <c r="D7" i="1"/>
  <c r="D9" i="1"/>
  <c r="D10" i="1"/>
  <c r="D11" i="1"/>
  <c r="D12" i="1"/>
  <c r="D13" i="1"/>
  <c r="D14" i="1"/>
  <c r="D16" i="1" l="1"/>
  <c r="HO23" i="1" l="1"/>
  <c r="D23" i="1" s="1"/>
  <c r="HO8" i="1"/>
  <c r="D8" i="1" s="1"/>
</calcChain>
</file>

<file path=xl/comments1.xml><?xml version="1.0" encoding="utf-8"?>
<comments xmlns="http://schemas.openxmlformats.org/spreadsheetml/2006/main">
  <authors>
    <author>DELL</author>
    <author>Guram Giorgobiani</author>
    <author>misha</author>
  </authors>
  <commentList>
    <comment ref="O2" authorId="0" shapeId="0">
      <text>
        <r>
          <rPr>
            <b/>
            <sz val="9"/>
            <color indexed="81"/>
            <rFont val="Tahoma"/>
            <family val="2"/>
            <charset val="204"/>
          </rPr>
          <t>იგივე რაოდენობები ჩვენთან + 600 ხალათი</t>
        </r>
      </text>
    </comment>
    <comment ref="BA2" authorId="1" shapeId="0">
      <text>
        <r>
          <rPr>
            <b/>
            <sz val="8"/>
            <color indexed="81"/>
            <rFont val="Tahoma"/>
            <family val="2"/>
            <charset val="204"/>
          </rPr>
          <t>დევნილების სსიპ-ის შოთა შენგელიამ წაიღო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E2" authorId="1" shapeId="0">
      <text>
        <r>
          <rPr>
            <sz val="11"/>
            <color indexed="81"/>
            <rFont val="Tahoma"/>
            <family val="2"/>
            <charset val="204"/>
          </rPr>
          <t xml:space="preserve">
ჩაიბარა დ.ანთოშვილმა მე არ მინახავს</t>
        </r>
      </text>
    </comment>
    <comment ref="DB2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ჩაიბარა დ. ანთოშვილმა მე არ მინახავს</t>
        </r>
      </text>
    </comment>
    <comment ref="DY2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EE2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EH2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ჯერ არ წაუღია</t>
        </r>
      </text>
    </comment>
    <comment ref="FB2" authorId="1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გადადებულია 
წაიღო 21-ში</t>
        </r>
      </text>
    </comment>
    <comment ref="HO2" authorId="2" shapeId="0">
      <text>
        <r>
          <rPr>
            <b/>
            <sz val="9"/>
            <color indexed="81"/>
            <rFont val="Tahoma"/>
            <family val="2"/>
          </rPr>
          <t>რეგულირების ოდრ
და ჩვენი ოდრ</t>
        </r>
      </text>
    </comment>
    <comment ref="IU2" authorId="1" shapeId="0">
      <text>
        <r>
          <rPr>
            <b/>
            <sz val="8"/>
            <color indexed="81"/>
            <rFont val="Tahoma"/>
            <charset val="1"/>
          </rPr>
          <t>გადადებული,
წაირებენ 3 მაისამდე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IV2" authorId="1" shapeId="0">
      <text>
        <r>
          <rPr>
            <b/>
            <sz val="8"/>
            <color indexed="81"/>
            <rFont val="Tahoma"/>
            <charset val="1"/>
          </rPr>
          <t xml:space="preserve">გადადებული,
წაირებენ 3 მაისამდე
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IW2" authorId="1" shapeId="0">
      <text>
        <r>
          <rPr>
            <b/>
            <sz val="8"/>
            <color indexed="81"/>
            <rFont val="Tahoma"/>
            <charset val="1"/>
          </rPr>
          <t xml:space="preserve">გადადებული,
წაირებენ 3 მაისამდე
</t>
        </r>
      </text>
    </comment>
    <comment ref="CX4" authorId="0" shapeId="0">
      <text>
        <r>
          <rPr>
            <b/>
            <sz val="9"/>
            <color indexed="81"/>
            <rFont val="Tahoma"/>
            <family val="2"/>
            <charset val="204"/>
          </rPr>
          <t>PMG</t>
        </r>
      </text>
    </comment>
    <comment ref="J7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თეთრი</t>
        </r>
      </text>
    </comment>
    <comment ref="CS7" authorId="0" shapeId="0">
      <text>
        <r>
          <rPr>
            <b/>
            <sz val="9"/>
            <color indexed="81"/>
            <rFont val="Tahoma"/>
            <family val="2"/>
            <charset val="204"/>
          </rPr>
          <t>10 ყვითელი
10 დრგ</t>
        </r>
      </text>
    </comment>
    <comment ref="DT7" authorId="0" shapeId="0">
      <text>
        <r>
          <rPr>
            <b/>
            <sz val="9"/>
            <color indexed="81"/>
            <rFont val="Tahoma"/>
            <family val="2"/>
            <charset val="204"/>
          </rPr>
          <t>20 drg
30 ყვიღელი</t>
        </r>
      </text>
    </comment>
    <comment ref="DY7" authorId="0" shapeId="0">
      <text>
        <r>
          <rPr>
            <b/>
            <sz val="9"/>
            <color indexed="81"/>
            <rFont val="Tahoma"/>
            <family val="2"/>
            <charset val="204"/>
          </rPr>
          <t>DELL:</t>
        </r>
        <r>
          <rPr>
            <sz val="9"/>
            <color indexed="81"/>
            <rFont val="Tahoma"/>
            <family val="2"/>
            <charset val="204"/>
          </rPr>
          <t xml:space="preserve">
ტე ენ კა</t>
        </r>
      </text>
    </comment>
    <comment ref="EA7" authorId="1" shapeId="0">
      <text>
        <r>
          <rPr>
            <b/>
            <sz val="8"/>
            <color indexed="81"/>
            <rFont val="Tahoma"/>
            <family val="2"/>
          </rPr>
          <t>Guram Giorgobianiყვითელი</t>
        </r>
        <r>
          <rPr>
            <sz val="8"/>
            <color indexed="81"/>
            <rFont val="Tahoma"/>
            <family val="2"/>
          </rPr>
          <t xml:space="preserve">
3XL</t>
        </r>
      </text>
    </comment>
    <comment ref="ED7" authorId="0" shapeId="0">
      <text>
        <r>
          <rPr>
            <b/>
            <sz val="9"/>
            <color indexed="81"/>
            <rFont val="Tahoma"/>
            <family val="2"/>
            <charset val="204"/>
          </rPr>
          <t>DELL:</t>
        </r>
        <r>
          <rPr>
            <sz val="9"/>
            <color indexed="81"/>
            <rFont val="Tahoma"/>
            <family val="2"/>
            <charset val="204"/>
          </rPr>
          <t xml:space="preserve">
75 დრ გუდსი
25 ყვითელი</t>
        </r>
      </text>
    </comment>
    <comment ref="EE7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გასაცემია 5000 ცალი
გაცემულია 16/04-ში</t>
        </r>
      </text>
    </comment>
    <comment ref="EQ7" authorId="0" shapeId="0">
      <text>
        <r>
          <rPr>
            <b/>
            <sz val="9"/>
            <color indexed="81"/>
            <rFont val="Tahoma"/>
            <family val="2"/>
            <charset val="204"/>
          </rPr>
          <t>60 ყვითელი
40 დრ გუდსი</t>
        </r>
      </text>
    </comment>
    <comment ref="ER7" authorId="0" shapeId="0">
      <text>
        <r>
          <rPr>
            <b/>
            <sz val="9"/>
            <color indexed="81"/>
            <rFont val="Tahoma"/>
            <family val="2"/>
            <charset val="204"/>
          </rPr>
          <t>ყვითელი</t>
        </r>
      </text>
    </comment>
    <comment ref="ES7" authorId="0" shapeId="0">
      <text>
        <r>
          <rPr>
            <b/>
            <sz val="9"/>
            <color indexed="81"/>
            <rFont val="Tahoma"/>
            <family val="2"/>
            <charset val="204"/>
          </rPr>
          <t>ყვითელი</t>
        </r>
      </text>
    </comment>
    <comment ref="EW7" authorId="0" shapeId="0">
      <text>
        <r>
          <rPr>
            <b/>
            <sz val="9"/>
            <color indexed="81"/>
            <rFont val="Tahoma"/>
            <family val="2"/>
            <charset val="204"/>
          </rPr>
          <t>5 ყვითელი
25 დრ გუდსი</t>
        </r>
      </text>
    </comment>
    <comment ref="EX7" authorId="0" shapeId="0">
      <text>
        <r>
          <rPr>
            <b/>
            <sz val="9"/>
            <color indexed="81"/>
            <rFont val="Tahoma"/>
            <family val="2"/>
            <charset val="204"/>
          </rPr>
          <t>25 ყვითელი
5 დრ გუდსი</t>
        </r>
      </text>
    </comment>
    <comment ref="EZ7" authorId="0" shapeId="0">
      <text>
        <r>
          <rPr>
            <b/>
            <sz val="9"/>
            <color indexed="81"/>
            <rFont val="Tahoma"/>
            <family val="2"/>
            <charset val="204"/>
          </rPr>
          <t>250 დრ გუდსი
50 ყვითელი</t>
        </r>
      </text>
    </comment>
    <comment ref="FA7" authorId="0" shapeId="0">
      <text>
        <r>
          <rPr>
            <b/>
            <sz val="9"/>
            <color indexed="81"/>
            <rFont val="Tahoma"/>
            <family val="2"/>
            <charset val="204"/>
          </rPr>
          <t>10 ყვითელი
10 დრ გუდსი</t>
        </r>
      </text>
    </comment>
    <comment ref="IA7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IB7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IC7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I8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მუხრანის</t>
        </r>
      </text>
    </comment>
    <comment ref="K8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Z8" authorId="0" shapeId="0">
      <text>
        <r>
          <rPr>
            <b/>
            <sz val="9"/>
            <color indexed="81"/>
            <rFont val="Tahoma"/>
            <family val="2"/>
            <charset val="204"/>
          </rPr>
          <t>მოტანილი 54 000 დან გავატანეთ კირკიტაძეს</t>
        </r>
      </text>
    </comment>
    <comment ref="CX8" authorId="0" shapeId="0">
      <text>
        <r>
          <rPr>
            <b/>
            <sz val="9"/>
            <color indexed="81"/>
            <rFont val="Tahoma"/>
            <family val="2"/>
            <charset val="204"/>
          </rPr>
          <t>გ,ზარიაშვილმა წაუღო ჩვენი მარშუტკით</t>
        </r>
      </text>
    </comment>
    <comment ref="DI8" authorId="1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მოიტანეს 148 000 გავუგზავნეთ 100 000 ყუთებში აკლდაო 450 ცალი = 9 შეკვრა</t>
        </r>
      </text>
    </comment>
    <comment ref="DV8" authorId="0" shapeId="0">
      <text>
        <r>
          <rPr>
            <b/>
            <sz val="9"/>
            <color indexed="81"/>
            <rFont val="Tahoma"/>
            <family val="2"/>
            <charset val="204"/>
          </rPr>
          <t>DELL:</t>
        </r>
        <r>
          <rPr>
            <sz val="9"/>
            <color indexed="81"/>
            <rFont val="Tahoma"/>
            <family val="2"/>
            <charset val="204"/>
          </rPr>
          <t xml:space="preserve">
პ27
პ31</t>
        </r>
      </text>
    </comment>
    <comment ref="J10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თურქული</t>
        </r>
      </text>
    </comment>
    <comment ref="K10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M10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ბელორუსული</t>
        </r>
      </text>
    </comment>
    <comment ref="DV10" authorId="1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N95 
6420   300
6220   90</t>
        </r>
      </text>
    </comment>
    <comment ref="FX10" authorId="2" shapeId="0">
      <text>
        <r>
          <rPr>
            <b/>
            <sz val="9"/>
            <color indexed="81"/>
            <rFont val="Tahoma"/>
            <family val="2"/>
          </rPr>
          <t>თიკომ წაიღო</t>
        </r>
      </text>
    </comment>
    <comment ref="IG10" authorId="1" shapeId="0">
      <text>
        <r>
          <rPr>
            <b/>
            <sz val="8"/>
            <color indexed="81"/>
            <rFont val="Tahoma"/>
            <charset val="1"/>
          </rPr>
          <t>დავუმატეთ 29-ში</t>
        </r>
      </text>
    </comment>
    <comment ref="EE11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გასაცემია 6000 ლიტრი 10000 ნაჩუქარიდან</t>
        </r>
      </text>
    </comment>
    <comment ref="EE12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300 ლიტრი
გაცემულია 16/04-ში ჟელე</t>
        </r>
      </text>
    </comment>
    <comment ref="EL12" authorId="0" shapeId="0">
      <text>
        <r>
          <rPr>
            <b/>
            <sz val="9"/>
            <color indexed="81"/>
            <rFont val="Tahoma"/>
            <family val="2"/>
            <charset val="204"/>
          </rPr>
          <t>ჟელე სეპტალი</t>
        </r>
      </text>
    </comment>
    <comment ref="FU12" authorId="0" shapeId="0">
      <text>
        <r>
          <rPr>
            <b/>
            <sz val="9"/>
            <color indexed="81"/>
            <rFont val="Tahoma"/>
            <family val="2"/>
            <charset val="204"/>
          </rPr>
          <t>ჟელე</t>
        </r>
      </text>
    </comment>
    <comment ref="GC12" authorId="0" shapeId="0">
      <text>
        <r>
          <rPr>
            <b/>
            <sz val="9"/>
            <color indexed="81"/>
            <rFont val="Tahoma"/>
            <family val="2"/>
            <charset val="204"/>
          </rPr>
          <t>ჟელე</t>
        </r>
      </text>
    </comment>
    <comment ref="ID12" authorId="1" shapeId="0">
      <text>
        <r>
          <rPr>
            <b/>
            <sz val="8"/>
            <color indexed="81"/>
            <rFont val="Tahoma"/>
            <family val="2"/>
            <charset val="204"/>
          </rPr>
          <t>პსპ</t>
        </r>
      </text>
    </comment>
    <comment ref="K13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FB15" authorId="0" shapeId="0">
      <text>
        <r>
          <rPr>
            <b/>
            <sz val="8"/>
            <color indexed="81"/>
            <rFont val="Tahoma"/>
            <family val="2"/>
          </rPr>
          <t>დავუმატეთ 18-ში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I15" authorId="2" shapeId="0">
      <text>
        <r>
          <rPr>
            <sz val="10"/>
            <color indexed="81"/>
            <rFont val="Tahoma"/>
            <family val="2"/>
            <charset val="204"/>
          </rPr>
          <t>წაღებული 30-დან 6 ცალი მივეცით სასაზღვრო პოლიციას 21/04-ში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M15" authorId="1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ლექსომ ჩაუტანა</t>
        </r>
      </text>
    </comment>
    <comment ref="GS15" authorId="2" shapeId="0">
      <text>
        <r>
          <rPr>
            <b/>
            <sz val="9"/>
            <color indexed="81"/>
            <rFont val="Tahoma"/>
            <family val="2"/>
          </rPr>
          <t>თიკოზე გაცემული 30-დან 16/04-ში</t>
        </r>
      </text>
    </comment>
    <comment ref="HY15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დააბრუნა</t>
        </r>
      </text>
    </comment>
    <comment ref="EK16" authorId="0" shapeId="0">
      <text>
        <r>
          <rPr>
            <b/>
            <sz val="9"/>
            <color indexed="81"/>
            <rFont val="Tahoma"/>
            <family val="2"/>
            <charset val="204"/>
          </rPr>
          <t>ავთოსთვის 50</t>
        </r>
      </text>
    </comment>
    <comment ref="FH16" authorId="1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დააბრუნა ალექსის წაღებული 50 ტესტიდან 30 და 20 თიკოზეა გაცემული</t>
        </r>
      </text>
    </comment>
    <comment ref="FI16" authorId="1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ალექსიმ  წაიღო
15/04-ში 50 და საგანგრბომ 30 დააბრუნა 16/04-ში</t>
        </r>
      </text>
    </comment>
    <comment ref="IB16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დააბრუნა</t>
        </r>
      </text>
    </comment>
    <comment ref="CN17" authorId="1" shapeId="0">
      <text>
        <r>
          <rPr>
            <b/>
            <sz val="8"/>
            <color indexed="81"/>
            <rFont val="Tahoma"/>
            <family val="2"/>
            <charset val="204"/>
          </rPr>
          <t>დასაზუსტებელია რომელი ტესტი მივეცით</t>
        </r>
      </text>
    </comment>
    <comment ref="DY17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14/04</t>
        </r>
      </text>
    </comment>
    <comment ref="FI17" authorId="1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ალექსიმ  წაიღო
15/04-ში</t>
        </r>
      </text>
    </comment>
    <comment ref="EK18" authorId="0" shapeId="0">
      <text>
        <r>
          <rPr>
            <b/>
            <sz val="9"/>
            <color indexed="81"/>
            <rFont val="Tahoma"/>
            <family val="2"/>
            <charset val="204"/>
          </rPr>
          <t>თიკოსთვის</t>
        </r>
      </text>
    </comment>
    <comment ref="F20" authorId="0" shapeId="0">
      <text>
        <r>
          <rPr>
            <b/>
            <sz val="10"/>
            <color indexed="81"/>
            <rFont val="Tahoma"/>
            <family val="2"/>
            <charset val="204"/>
          </rPr>
          <t>არ წაუღიათ?</t>
        </r>
      </text>
    </comment>
    <comment ref="EG21" authorId="0" shapeId="0">
      <text>
        <r>
          <rPr>
            <b/>
            <sz val="9"/>
            <color indexed="81"/>
            <rFont val="Tahoma"/>
            <family val="2"/>
            <charset val="204"/>
          </rPr>
          <t>ნაჩუქარი</t>
        </r>
      </text>
    </comment>
    <comment ref="IA21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3400 ქართული და 1600 თხელი (მალიმედი)</t>
        </r>
      </text>
    </comment>
    <comment ref="K22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 100+100</t>
        </r>
      </text>
    </comment>
    <comment ref="AA22" authorId="0" shapeId="0">
      <text>
        <r>
          <rPr>
            <b/>
            <sz val="9"/>
            <color indexed="81"/>
            <rFont val="Tahoma"/>
            <family val="2"/>
            <charset val="204"/>
          </rPr>
          <t>30ში მოტანილი 1500 დან</t>
        </r>
      </text>
    </comment>
    <comment ref="AZ22" authorId="0" shapeId="0">
      <text>
        <r>
          <rPr>
            <b/>
            <sz val="9"/>
            <color indexed="81"/>
            <rFont val="Tahoma"/>
            <family val="2"/>
            <charset val="204"/>
          </rPr>
          <t>პრიმაქს ჯორჯია</t>
        </r>
      </text>
    </comment>
    <comment ref="EE22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გასაცემია 3000</t>
        </r>
      </text>
    </comment>
    <comment ref="GV22" authorId="0" shapeId="0">
      <text>
        <r>
          <rPr>
            <b/>
            <sz val="9"/>
            <color indexed="81"/>
            <rFont val="Tahoma"/>
            <family val="2"/>
            <charset val="204"/>
          </rPr>
          <t>300 ც 75იანებიდან
200 დრ გუდსი</t>
        </r>
      </text>
    </comment>
    <comment ref="GZ22" authorId="0" shapeId="0">
      <text>
        <r>
          <rPr>
            <b/>
            <sz val="9"/>
            <color indexed="81"/>
            <rFont val="Tahoma"/>
            <family val="2"/>
            <charset val="204"/>
          </rPr>
          <t>600 ახალი მოტანილი</t>
        </r>
      </text>
    </comment>
    <comment ref="K23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 200+200+200</t>
        </r>
      </text>
    </comment>
    <comment ref="AS23" authorId="0" shapeId="0">
      <text>
        <r>
          <rPr>
            <b/>
            <sz val="9"/>
            <color indexed="81"/>
            <rFont val="Tahoma"/>
            <family val="2"/>
            <charset val="204"/>
          </rPr>
          <t>2000 მუხრანის</t>
        </r>
      </text>
    </comment>
    <comment ref="BF23" authorId="0" shapeId="0">
      <text>
        <r>
          <rPr>
            <b/>
            <sz val="9"/>
            <color indexed="81"/>
            <rFont val="Tahoma"/>
            <family val="2"/>
            <charset val="204"/>
          </rPr>
          <t>ჯანმო</t>
        </r>
      </text>
    </comment>
    <comment ref="GV23" authorId="0" shapeId="0">
      <text>
        <r>
          <rPr>
            <b/>
            <sz val="9"/>
            <color indexed="81"/>
            <rFont val="Tahoma"/>
            <family val="2"/>
            <charset val="204"/>
          </rPr>
          <t>1000 ნიტრილი ნაჩუქარიდან</t>
        </r>
      </text>
    </comment>
    <comment ref="ID23" authorId="1" shapeId="0">
      <text>
        <r>
          <rPr>
            <b/>
            <sz val="8"/>
            <color indexed="81"/>
            <rFont val="Tahoma"/>
            <family val="2"/>
            <charset val="204"/>
          </rPr>
          <t>შპს ინსი  XL ვასიკოსთვის</t>
        </r>
      </text>
    </comment>
    <comment ref="II23" authorId="1" shape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4000 ლატექსი
1000 ნიტრილი ნაჩუქარი კრეატივი</t>
        </r>
      </text>
    </comment>
  </commentList>
</comments>
</file>

<file path=xl/comments2.xml><?xml version="1.0" encoding="utf-8"?>
<comments xmlns="http://schemas.openxmlformats.org/spreadsheetml/2006/main">
  <authors>
    <author>Guram Giorgobiani</author>
    <author>DELL</author>
    <author>misha</author>
  </authors>
  <commentList>
    <comment ref="B7" authorId="0" shapeId="0">
      <text>
        <r>
          <rPr>
            <b/>
            <sz val="8"/>
            <color indexed="81"/>
            <rFont val="Tahoma"/>
            <family val="2"/>
            <charset val="204"/>
          </rPr>
          <t>დევნილების სსიპ-ის შოთა შენგელიამ წაიღო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E9" authorId="0" shapeId="0">
      <text>
        <r>
          <rPr>
            <b/>
            <sz val="8"/>
            <color indexed="81"/>
            <rFont val="Tahoma"/>
            <family val="2"/>
            <charset val="204"/>
          </rPr>
          <t>დასაზუსტებელია რომელი ტესტი მივეცით</t>
        </r>
      </text>
    </comment>
    <comment ref="B20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E20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14/04</t>
        </r>
      </text>
    </comment>
    <comment ref="D23" authorId="1" shapeId="0">
      <text>
        <r>
          <rPr>
            <b/>
            <sz val="9"/>
            <color indexed="81"/>
            <rFont val="Tahoma"/>
            <family val="2"/>
            <charset val="204"/>
          </rPr>
          <t>ავთოსთვის 50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  <charset val="204"/>
          </rPr>
          <t>თიკოსთვის</t>
        </r>
      </text>
    </comment>
    <comment ref="B25" authorId="0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გადადებულია 
წაიღო 21-ში</t>
        </r>
      </text>
    </comment>
    <comment ref="C25" authorId="1" shapeId="0">
      <text>
        <r>
          <rPr>
            <b/>
            <sz val="8"/>
            <color indexed="81"/>
            <rFont val="Tahoma"/>
            <family val="2"/>
          </rPr>
          <t>დავუმატეთ 18-ში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6" authorId="0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დააბრუნა ალექსის წაღებული 50 ტესტიდან 30 და 20 თიკოზეა გაცემული</t>
        </r>
      </text>
    </comment>
    <comment ref="C27" authorId="2" shapeId="0">
      <text>
        <r>
          <rPr>
            <sz val="10"/>
            <color indexed="81"/>
            <rFont val="Tahoma"/>
            <family val="2"/>
            <charset val="204"/>
          </rPr>
          <t>წაღებული 30-დან 6 ცალი მივეცით სასაზღვრო პოლიციას 21/04-ში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" authorId="0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ალექსიმ  წაიღო
15/04-ში 50 და საგანგრბომ 30 დააბრუნა 16/04-ში</t>
        </r>
      </text>
    </comment>
    <comment ref="E27" authorId="0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ალექსიმ  წაიღო
15/04-ში</t>
        </r>
      </text>
    </comment>
    <comment ref="C31" authorId="0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ლექსომ ჩაუტანა</t>
        </r>
      </text>
    </comment>
    <comment ref="C50" authorId="2" shapeId="0">
      <text>
        <r>
          <rPr>
            <b/>
            <sz val="9"/>
            <color indexed="81"/>
            <rFont val="Tahoma"/>
            <family val="2"/>
          </rPr>
          <t>თიკოზე გაცემული 30-დან 16/04-ში</t>
        </r>
      </text>
    </comment>
    <comment ref="C60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დააბრუნა</t>
        </r>
      </text>
    </comment>
    <comment ref="D61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დააბრუნა</t>
        </r>
      </text>
    </comment>
    <comment ref="B71" authorId="0" shapeId="0">
      <text>
        <r>
          <rPr>
            <b/>
            <sz val="8"/>
            <color indexed="81"/>
            <rFont val="Tahoma"/>
            <charset val="1"/>
          </rPr>
          <t>გადადებული,
წაირებენ 3 მაისამდე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B72" authorId="0" shapeId="0">
      <text>
        <r>
          <rPr>
            <b/>
            <sz val="8"/>
            <color indexed="81"/>
            <rFont val="Tahoma"/>
            <charset val="1"/>
          </rPr>
          <t xml:space="preserve">გადადებული,
წაირებენ 3 მაისამდე
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B73" authorId="0" shapeId="0">
      <text>
        <r>
          <rPr>
            <b/>
            <sz val="8"/>
            <color indexed="81"/>
            <rFont val="Tahoma"/>
            <charset val="1"/>
          </rPr>
          <t xml:space="preserve">გადადებული,
წაირებენ 3 მაისამდე
</t>
        </r>
      </text>
    </comment>
  </commentList>
</comments>
</file>

<file path=xl/sharedStrings.xml><?xml version="1.0" encoding="utf-8"?>
<sst xmlns="http://schemas.openxmlformats.org/spreadsheetml/2006/main" count="700" uniqueCount="246">
  <si>
    <t>ცალი</t>
  </si>
  <si>
    <t>ლიტ.</t>
  </si>
  <si>
    <t>სპირტი</t>
  </si>
  <si>
    <t>ბახილი</t>
  </si>
  <si>
    <t>ხელთათმანი</t>
  </si>
  <si>
    <t>კომბინეზონი</t>
  </si>
  <si>
    <t>პირბადე 3-შრიანი</t>
  </si>
  <si>
    <t>ფარი</t>
  </si>
  <si>
    <t>სათვალე</t>
  </si>
  <si>
    <t>ქუდი ერთჯერადი</t>
  </si>
  <si>
    <t>თელავის კლინ.</t>
  </si>
  <si>
    <t>ტურიზმის დეპ.</t>
  </si>
  <si>
    <t>თბილისის ზღვ. ჰოსპ</t>
  </si>
  <si>
    <t>გორის ჰოსპიტალი</t>
  </si>
  <si>
    <t>რეგიონ ჯანდაცვა ნ.ბოლქვაძე</t>
  </si>
  <si>
    <t>აეროპორტი</t>
  </si>
  <si>
    <t>რუხი</t>
  </si>
  <si>
    <t>შსს</t>
  </si>
  <si>
    <t>დაცვის პოლ. დეპ.</t>
  </si>
  <si>
    <t>ზვიად ზვიადაძე</t>
  </si>
  <si>
    <t>ბათუმის რესპუბლიკური</t>
  </si>
  <si>
    <t>მარნეული</t>
  </si>
  <si>
    <t xml:space="preserve">შიდა ქართლი </t>
  </si>
  <si>
    <t>რესპუბლიკური საავადმყოფო</t>
  </si>
  <si>
    <t>სულ</t>
  </si>
  <si>
    <t>ერთეული</t>
  </si>
  <si>
    <t>დასახელება</t>
  </si>
  <si>
    <t>№</t>
  </si>
  <si>
    <t>03/04</t>
  </si>
  <si>
    <t>02/04</t>
  </si>
  <si>
    <t>31/03</t>
  </si>
  <si>
    <t>30/03</t>
  </si>
  <si>
    <t>ტურიზმის დეპ. სასტუმრ</t>
  </si>
  <si>
    <t>29/03</t>
  </si>
  <si>
    <t>ტურიზმის დეპ. მძღოლ</t>
  </si>
  <si>
    <t>28/03</t>
  </si>
  <si>
    <t>27/03</t>
  </si>
  <si>
    <t>24/03</t>
  </si>
  <si>
    <t>25/03</t>
  </si>
  <si>
    <t>ტურიზმის დეპ სასტ.</t>
  </si>
  <si>
    <t>26/03</t>
  </si>
  <si>
    <t>04/04</t>
  </si>
  <si>
    <t>დაცვის პოლ. ზურა</t>
  </si>
  <si>
    <t>ეროვნული ბანკი</t>
  </si>
  <si>
    <t>შრომის ინპ. ლევან აბაშიძე</t>
  </si>
  <si>
    <t>თბილისის ზღვის ცხელებ..</t>
  </si>
  <si>
    <t>საჩხერეს კლინიკა</t>
  </si>
  <si>
    <t>სწრაფი ტესტი antibody</t>
  </si>
  <si>
    <t>სწრაფი ტესტი antigen</t>
  </si>
  <si>
    <t>შპს ბოლნისის ცენტრ. კლინ.</t>
  </si>
  <si>
    <t>ნიუ ვიჟენი</t>
  </si>
  <si>
    <t>სენაკის კლინიკა</t>
  </si>
  <si>
    <t>ფოთის კლინიკა</t>
  </si>
  <si>
    <t>06/04</t>
  </si>
  <si>
    <t>05/04</t>
  </si>
  <si>
    <t>მარნეულის კლინიკა</t>
  </si>
  <si>
    <t>საგარეჯოს სამედ. ცენტრი</t>
  </si>
  <si>
    <t>გარდაბნის სამედ. ცენტრი</t>
  </si>
  <si>
    <t>მარნეულის სამედ. ცენტრი</t>
  </si>
  <si>
    <t>დუშეთის სამედ. ცენტრი</t>
  </si>
  <si>
    <t>ბორჯომის სამედ. ცენტრი</t>
  </si>
  <si>
    <t>სამტრედიის სამედ. ცენტრი</t>
  </si>
  <si>
    <t>ტუბერკულოზის ცენტრი</t>
  </si>
  <si>
    <t>მარნეულის მერია</t>
  </si>
  <si>
    <t>რუსთავის ცენტრ საავად</t>
  </si>
  <si>
    <t>ხალათი ქირურგიული</t>
  </si>
  <si>
    <t>ხალათი ვიზიტორის</t>
  </si>
  <si>
    <t>სენაკის კლინიკა 2</t>
  </si>
  <si>
    <t>ლაგოდეხის კლინიკა</t>
  </si>
  <si>
    <t>07/04</t>
  </si>
  <si>
    <t>სს "ევექსის" ჰოსპიტალი ახალქალაქი</t>
  </si>
  <si>
    <t>სს "ევექსის" ჰოსპიტალი ახალციხე</t>
  </si>
  <si>
    <t>სს "ევექსის" ჰოსპიტალი თელავი</t>
  </si>
  <si>
    <t>შპს "მესტიის საავადმყოფო-ამბულატორიული გაერთიანება"</t>
  </si>
  <si>
    <t>სს "ევექსის კლინიკები" აბაშა</t>
  </si>
  <si>
    <t>სს "ევექსის კლინიკები" მარტვილი</t>
  </si>
  <si>
    <t>სს "ევექსის კლინიკები" ჩხოროწყუ</t>
  </si>
  <si>
    <t>სს "ევექსის კლინიკები" წალენჯიხა</t>
  </si>
  <si>
    <t>სს "ევექსის კლინიკები" ხობი</t>
  </si>
  <si>
    <t>სს "ევექსის კლინიკები" ადიგენი</t>
  </si>
  <si>
    <t>შპს "ალიანს მედი" ქარელი</t>
  </si>
  <si>
    <t>სს "რუსთავის ბავშვთა საავადმყოფო"</t>
  </si>
  <si>
    <t>შპს "გორმედი" გორი</t>
  </si>
  <si>
    <t>შპს "გორმედი" ხაშური</t>
  </si>
  <si>
    <t xml:space="preserve">შპს "მედალფა" </t>
  </si>
  <si>
    <t>PR სამმართველო</t>
  </si>
  <si>
    <t>პირველი საუნივერსიტეტო კლინიკა</t>
  </si>
  <si>
    <t>08/04</t>
  </si>
  <si>
    <t>სოფო კილაძე</t>
  </si>
  <si>
    <t>შპს ,,მედემერჯენსი" ბათუმი</t>
  </si>
  <si>
    <t>გვამის ტომარა</t>
  </si>
  <si>
    <t>შიდა ქართლის სახ. რწმუნებული</t>
  </si>
  <si>
    <t>09/04</t>
  </si>
  <si>
    <t xml:space="preserve">კლინილა-ლჯ ქუთაისი </t>
  </si>
  <si>
    <t>ბავშვთა ინფექციური საავად.</t>
  </si>
  <si>
    <t>შპს იმერმედი თერჯოლა</t>
  </si>
  <si>
    <t>10/04</t>
  </si>
  <si>
    <t>ავიაციის დეპ.</t>
  </si>
  <si>
    <t>ლენტეხი (ოჯახის ექიმებისთვის)</t>
  </si>
  <si>
    <t>აჭარა</t>
  </si>
  <si>
    <t>დევნილთა სსიპ-ი</t>
  </si>
  <si>
    <t>11/04</t>
  </si>
  <si>
    <t>იმერეთი</t>
  </si>
  <si>
    <t>გურია</t>
  </si>
  <si>
    <t>სამეგრელო</t>
  </si>
  <si>
    <t>შიდა ქართლი</t>
  </si>
  <si>
    <t>ზუგდიდის ინფექციური საავად.</t>
  </si>
  <si>
    <t>კახეთის საავადმყოფო</t>
  </si>
  <si>
    <t>14/04</t>
  </si>
  <si>
    <t>13/04</t>
  </si>
  <si>
    <t>პირბადე 3-შრიანი ქართული</t>
  </si>
  <si>
    <t>15/04</t>
  </si>
  <si>
    <t>სადეზინფექ. ხსნარი ხელის</t>
  </si>
  <si>
    <t>ნინო მამალაძე ნინო ტალახაძე</t>
  </si>
  <si>
    <t>ბოლნისის ცენტრალური კლინიკა</t>
  </si>
  <si>
    <t>ლაგოდეხის კლინიკა არქიმედე</t>
  </si>
  <si>
    <t>აჭარაში გასაგზავნი</t>
  </si>
  <si>
    <t>ალექსი ჟვანია</t>
  </si>
  <si>
    <t>მცხეთის სამედიცინო ცენტრი</t>
  </si>
  <si>
    <t>რეგიონული ჯანდაცვის ცენტრი ლენტრხი</t>
  </si>
  <si>
    <t>რეგიონული ჯანდაცვის ცენტრი ონი</t>
  </si>
  <si>
    <t>აკ. ვახტანგ ბოჭორიშვილის სახელობის კლინიკა</t>
  </si>
  <si>
    <t>სალიხ აბაშიძის ინფექციური პათოლოგიის, შიდსის და ტუბერკულოზის რეგიონული ცენტრი ბათუმი</t>
  </si>
  <si>
    <t>ქუთაისის კლინილა ლჯ</t>
  </si>
  <si>
    <t>თბილისის ზღვის კლინიკა</t>
  </si>
  <si>
    <t>ონკოლოგიური საავ.</t>
  </si>
  <si>
    <t>16/04</t>
  </si>
  <si>
    <t>ჯეო ჰოსპიტალი საგარეჯო</t>
  </si>
  <si>
    <t>თელავის რაიონული საავად.</t>
  </si>
  <si>
    <t>კლინიკა ბომონდი ქუთაისი</t>
  </si>
  <si>
    <t>მედალფა ბათუმი</t>
  </si>
  <si>
    <t>თბილისის ზღვის ჰოსპიტალი</t>
  </si>
  <si>
    <t>ინფექციური საავადმყოფო</t>
  </si>
  <si>
    <t>ზუგდიდის ინფექციური საავადმ</t>
  </si>
  <si>
    <t>სწრაფი ტესტი (ევროპული) TBC</t>
  </si>
  <si>
    <t>მე-5 კლინიკური (ფსიქიატრ)</t>
  </si>
  <si>
    <t>სადეზინფექ. ხსნარი ზედაპირის</t>
  </si>
  <si>
    <t>ნინო მამალაძე</t>
  </si>
  <si>
    <t>ფსიქიატრიული (კილაძე) ქუთაისი</t>
  </si>
  <si>
    <t>ფსიქიატრიული (კილაძე) თბილისი</t>
  </si>
  <si>
    <t>საგანგებოსიტუაც. ცენტრი</t>
  </si>
  <si>
    <t>სოციალური მომსახურების სააგენტო</t>
  </si>
  <si>
    <t>სამედიცინო და ფარმაცევტული საქმიანობის რეგულირების სააგენტო</t>
  </si>
  <si>
    <t>დაავადებათა კონტროლისა და საზოგადოებრივი ჯანმრთელობის ცენტრი</t>
  </si>
  <si>
    <t>დაავადებათა კონტროლისა და საზოგადოებრივი ჯანმრთელობის ცენტრი (დასავლეთ საქ.)</t>
  </si>
  <si>
    <t>რეგიონული ჯანდაცვის ცენტრი ჩხობაძის კლინ ქუთაისი</t>
  </si>
  <si>
    <t>თინათინ ხარძიანი</t>
  </si>
  <si>
    <t>სწრაფი ტესტი (ჩინური-სითხით)</t>
  </si>
  <si>
    <t>რუსთავის ფსიქიკ. ჯანმრთ ცენტრი (ელიაშვილი)</t>
  </si>
  <si>
    <t>შრომის ინსპექ.</t>
  </si>
  <si>
    <t>ბავშვთა ინფექციური სავადმყოფო</t>
  </si>
  <si>
    <t xml:space="preserve">თითის საჩხვლეტი </t>
  </si>
  <si>
    <t>პირველი საუნუვერსიტეტო კლინიკა</t>
  </si>
  <si>
    <t>17/04</t>
  </si>
  <si>
    <t>სალიხ აბაშიძის სახ. ინფექციური (ბათუმი)</t>
  </si>
  <si>
    <t>საგანგებო სიტუაციების ცენტრი</t>
  </si>
  <si>
    <t>თბილისის ზღვის გოსპიტალი</t>
  </si>
  <si>
    <t>ამტელი</t>
  </si>
  <si>
    <t>ჯერარსი</t>
  </si>
  <si>
    <t>საპატრიარქო</t>
  </si>
  <si>
    <t>18/04</t>
  </si>
  <si>
    <t>თერმომეტრი უკონტაქტო</t>
  </si>
  <si>
    <t>რესპირატორი N95 FFP1/2/3</t>
  </si>
  <si>
    <t>ვივამედი (ლანცეტი)</t>
  </si>
  <si>
    <t>მიხაილოვი (ზ. უტიაშვილი)</t>
  </si>
  <si>
    <t>სურამის ფსიქიატრიული (ბუზალაძე)</t>
  </si>
  <si>
    <t>ახალციხის კლინიკა იმედი (მარინა ბაიდაური)</t>
  </si>
  <si>
    <t>20/04</t>
  </si>
  <si>
    <t>21/04</t>
  </si>
  <si>
    <t>არქიმედე სენაკი</t>
  </si>
  <si>
    <t>დევნილების სსიპი</t>
  </si>
  <si>
    <t>პირველი კლინიკა (ზაზა ავალიანი)</t>
  </si>
  <si>
    <t>ლაგოდეხი</t>
  </si>
  <si>
    <t>სენაკი</t>
  </si>
  <si>
    <t>გერმანული კლინიკა</t>
  </si>
  <si>
    <t>სამცხე-ჯავახეთი
(ა.ჟვანია)</t>
  </si>
  <si>
    <t>პირველი არხი</t>
  </si>
  <si>
    <t>სამინისტროს თანამშრომლებზე დასარიგებლად</t>
  </si>
  <si>
    <t>გორმედი</t>
  </si>
  <si>
    <t>სახ. კანცელარია (გ.წოწკოლაური)</t>
  </si>
  <si>
    <t>სასაზღვრო პოლიცია</t>
  </si>
  <si>
    <t>რესპუბლიკური</t>
  </si>
  <si>
    <t>რესპუბლიკური
(სასტუმროებისთვის)</t>
  </si>
  <si>
    <t>გ.წოწკოლაური</t>
  </si>
  <si>
    <t>სამედიცინო და ფარმაცევტული საქმიანობის სახ. რეგულირების სააგენტო</t>
  </si>
  <si>
    <t>პირველი საუნივერსიტეტო საავადმყ</t>
  </si>
  <si>
    <t>22/04</t>
  </si>
  <si>
    <t>ტუბერკულოზის ცენტრი (ავალიანი)</t>
  </si>
  <si>
    <t>სასტუმრო ფორტუნა
(გვანცა გასვიანი)</t>
  </si>
  <si>
    <t>გორის სამხედრო გოსპიტალი</t>
  </si>
  <si>
    <t>თანამშრომლებზე, დამლაგებლებზე და დაცვაზე გასაცემად
გიჯა</t>
  </si>
  <si>
    <t>თელავის რაიონული საავად</t>
  </si>
  <si>
    <t>აკ. ბოჭორიშვილის სახ. კლინიკა</t>
  </si>
  <si>
    <t>რუსთავის საავადმყოფო</t>
  </si>
  <si>
    <t>პირველი საუნივერსიტეტო საავადმ.</t>
  </si>
  <si>
    <t>მცხეთის საავადმყოფო</t>
  </si>
  <si>
    <t>23/04</t>
  </si>
  <si>
    <t>აკ ბოჭორიშვილის სახელობის საავადმყ.</t>
  </si>
  <si>
    <t>გლდანის ფსიქიატრიული</t>
  </si>
  <si>
    <t>შპს კლინიკა თიმი</t>
  </si>
  <si>
    <t>თანამშრომლებისთვის დასარიგებლად (ელგუჯა)</t>
  </si>
  <si>
    <t>მცხეთა-მთიანეთის სახ. რწმუნებულის აპარატი</t>
  </si>
  <si>
    <t>24/04</t>
  </si>
  <si>
    <t>დაცვის პოლიციის დეპ.</t>
  </si>
  <si>
    <t>დევნილთა სსიპი</t>
  </si>
  <si>
    <t>ანზორ ჭავჭავაძე</t>
  </si>
  <si>
    <t>აბასთუმნის ფილტვის ცენტრი</t>
  </si>
  <si>
    <t>ბავშვთა ინფექციური</t>
  </si>
  <si>
    <t>ლევან გოგოძე ბოლნისისთვის</t>
  </si>
  <si>
    <t>საგანგებო სიტუაციების სსიპი</t>
  </si>
  <si>
    <t>გვანცა გასვიანი სასტუმრო ფორტუნა</t>
  </si>
  <si>
    <t>25/04</t>
  </si>
  <si>
    <t>ზუგდიდის ინფექციური საავადმყოფო</t>
  </si>
  <si>
    <t>ცხელი ხაზი</t>
  </si>
  <si>
    <t>ტურიზმის დეპ</t>
  </si>
  <si>
    <t>01/04</t>
  </si>
  <si>
    <t>ნინო ვარდია</t>
  </si>
  <si>
    <t>PR სამმართ</t>
  </si>
  <si>
    <t>იურიდიული</t>
  </si>
  <si>
    <t>ა. ჟვანია</t>
  </si>
  <si>
    <t>თანამშრომლებისთვის გუჯა</t>
  </si>
  <si>
    <t>ნ.ალანია</t>
  </si>
  <si>
    <t>თამარ კაციტაძე   PR</t>
  </si>
  <si>
    <t>რეზო კავლელაშვილი სერგო ხაჭაპურიძე</t>
  </si>
  <si>
    <t>27/04</t>
  </si>
  <si>
    <t>საგანგებო სიტუაციების სსიპ</t>
  </si>
  <si>
    <t>თანამშრომლებზე გასაცემად ელგუჯა</t>
  </si>
  <si>
    <t>რუსთავის ცენტრალური კლინიკა</t>
  </si>
  <si>
    <t xml:space="preserve">ჯერარსი </t>
  </si>
  <si>
    <t>ზ.ტყემალაძე</t>
  </si>
  <si>
    <t>28/04</t>
  </si>
  <si>
    <t>ნიუ ჰოსპიტალი</t>
  </si>
  <si>
    <t>აკ. ო. ღუდუშაურის სახ. ეროვნ. სამედიც ცენტრი</t>
  </si>
  <si>
    <t>ს. ხეჩინაშვილის სახ. საუნივერსიტეტო კლინიკა</t>
  </si>
  <si>
    <t>კავკასიის მედიცინის ცენტრი</t>
  </si>
  <si>
    <t>ივ. ბოკერიას სახ. თბილისის რეფერალური ჰოსპიტალი</t>
  </si>
  <si>
    <t>ვასილ ლელუაშვილი</t>
  </si>
  <si>
    <t>29/04</t>
  </si>
  <si>
    <t>საგარეო საქმეთა სამინისტრო</t>
  </si>
  <si>
    <t>რეგიონული ჯანდაცვის ცენტრი</t>
  </si>
  <si>
    <t>კლინიკა ელჯი ქუთაისი</t>
  </si>
  <si>
    <t>ჯეო ჰოსპიტალი მარნეული</t>
  </si>
  <si>
    <t xml:space="preserve"> ავერსი მარნეული</t>
  </si>
  <si>
    <t>ივ ბოკერიას სახ. რეფერალური კლინიკა</t>
  </si>
  <si>
    <t>ნაშთი</t>
  </si>
  <si>
    <t>სულ გაცემა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</si>
</sst>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49" fontId="8" fillId="3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" fontId="0" fillId="0" borderId="0" xfId="0" applyNumberFormat="1"/>
    <xf numFmtId="3" fontId="1" fillId="5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Y30"/>
  <sheetViews>
    <sheetView tabSelected="1" zoomScale="85" zoomScaleNormal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25" sqref="E25"/>
    </sheetView>
  </sheetViews>
  <sheetFormatPr defaultRowHeight="15.75" x14ac:dyDescent="0.25"/>
  <cols>
    <col min="1" max="1" width="4.140625" style="1" bestFit="1" customWidth="1"/>
    <col min="2" max="2" width="36.85546875" style="2" bestFit="1" customWidth="1"/>
    <col min="3" max="3" width="6.7109375" style="1" bestFit="1" customWidth="1"/>
    <col min="4" max="5" width="9.28515625" style="1" customWidth="1"/>
    <col min="6" max="6" width="10.140625" style="1" customWidth="1"/>
    <col min="7" max="7" width="10.140625" style="1" bestFit="1" customWidth="1"/>
    <col min="8" max="8" width="8" style="1" customWidth="1"/>
    <col min="9" max="9" width="10" style="1" customWidth="1"/>
    <col min="10" max="10" width="9.28515625" style="1" bestFit="1" customWidth="1"/>
    <col min="11" max="11" width="9.7109375" style="1" bestFit="1" customWidth="1"/>
    <col min="12" max="12" width="10.140625" style="1" bestFit="1" customWidth="1"/>
    <col min="13" max="14" width="9.28515625" style="1" bestFit="1" customWidth="1"/>
    <col min="15" max="15" width="9.28515625" style="1" customWidth="1"/>
    <col min="16" max="16" width="9.28515625" style="1" bestFit="1" customWidth="1"/>
    <col min="17" max="17" width="7" style="1" customWidth="1"/>
    <col min="18" max="21" width="9.28515625" style="1" bestFit="1" customWidth="1"/>
    <col min="22" max="24" width="10.140625" style="1" bestFit="1" customWidth="1"/>
    <col min="25" max="25" width="9.28515625" style="1" bestFit="1" customWidth="1"/>
    <col min="26" max="28" width="9.28515625" style="1" customWidth="1"/>
    <col min="29" max="29" width="9.28515625" style="1" bestFit="1" customWidth="1"/>
    <col min="30" max="30" width="10.140625" style="1" customWidth="1"/>
    <col min="31" max="31" width="9.28515625" style="1" bestFit="1" customWidth="1"/>
    <col min="32" max="37" width="9.28515625" style="1" customWidth="1"/>
    <col min="38" max="39" width="9.28515625" style="1" bestFit="1" customWidth="1"/>
    <col min="40" max="41" width="9.28515625" style="1" customWidth="1"/>
    <col min="42" max="48" width="9.28515625" style="1" bestFit="1" customWidth="1"/>
    <col min="49" max="49" width="10.140625" style="1" bestFit="1" customWidth="1"/>
    <col min="50" max="55" width="9.28515625" style="1" bestFit="1" customWidth="1"/>
    <col min="56" max="56" width="9.85546875" style="1" customWidth="1"/>
    <col min="57" max="57" width="10.140625" style="1" bestFit="1" customWidth="1"/>
    <col min="58" max="66" width="9.28515625" style="1" bestFit="1" customWidth="1"/>
    <col min="67" max="67" width="10.42578125" style="1" customWidth="1"/>
    <col min="68" max="72" width="9.28515625" style="1" bestFit="1" customWidth="1"/>
    <col min="73" max="73" width="11" style="1" customWidth="1"/>
    <col min="74" max="74" width="12.42578125" style="1" customWidth="1"/>
    <col min="75" max="75" width="12" style="1" customWidth="1"/>
    <col min="76" max="76" width="11.85546875" style="1" bestFit="1" customWidth="1"/>
    <col min="77" max="77" width="11.7109375" style="1" customWidth="1"/>
    <col min="78" max="78" width="16.7109375" style="1" customWidth="1"/>
    <col min="79" max="79" width="10.5703125" style="1" customWidth="1"/>
    <col min="80" max="80" width="11.28515625" style="1" customWidth="1"/>
    <col min="81" max="81" width="11.140625" style="1" customWidth="1"/>
    <col min="82" max="82" width="11" style="1" customWidth="1"/>
    <col min="83" max="83" width="10.5703125" style="1" customWidth="1"/>
    <col min="84" max="84" width="12.28515625" style="1" customWidth="1"/>
    <col min="85" max="85" width="12.85546875" style="1" customWidth="1"/>
    <col min="86" max="86" width="10.85546875" style="1" customWidth="1"/>
    <col min="87" max="87" width="10.140625" style="1" customWidth="1"/>
    <col min="88" max="88" width="10.7109375" style="1" customWidth="1"/>
    <col min="89" max="89" width="10.42578125" style="1" customWidth="1"/>
    <col min="90" max="90" width="10.140625" style="1" customWidth="1"/>
    <col min="91" max="91" width="10.7109375" style="1" customWidth="1"/>
    <col min="92" max="92" width="16.42578125" style="1" customWidth="1"/>
    <col min="93" max="93" width="8.42578125" style="1" customWidth="1"/>
    <col min="94" max="94" width="13.140625" style="1" customWidth="1"/>
    <col min="95" max="95" width="9.140625" style="1" customWidth="1"/>
    <col min="96" max="96" width="17.28515625" style="1" customWidth="1"/>
    <col min="97" max="97" width="9.28515625" style="1" bestFit="1" customWidth="1"/>
    <col min="98" max="98" width="20.85546875" style="1" customWidth="1"/>
    <col min="99" max="99" width="9.28515625" style="1" bestFit="1" customWidth="1"/>
    <col min="100" max="100" width="17.28515625" style="1" customWidth="1"/>
    <col min="101" max="107" width="9.28515625" style="1" bestFit="1" customWidth="1"/>
    <col min="108" max="108" width="13.140625" style="1" customWidth="1"/>
    <col min="109" max="112" width="9.28515625" style="1" bestFit="1" customWidth="1"/>
    <col min="113" max="113" width="11.28515625" style="1" bestFit="1" customWidth="1"/>
    <col min="114" max="114" width="9.28515625" style="1" bestFit="1" customWidth="1"/>
    <col min="115" max="115" width="8.42578125" style="1" customWidth="1"/>
    <col min="116" max="116" width="9.28515625" style="1" bestFit="1" customWidth="1"/>
    <col min="117" max="117" width="10.140625" style="1" bestFit="1" customWidth="1"/>
    <col min="118" max="123" width="9.28515625" style="1" bestFit="1" customWidth="1"/>
    <col min="124" max="124" width="8.5703125" style="1" customWidth="1"/>
    <col min="125" max="126" width="9.28515625" style="1" bestFit="1" customWidth="1"/>
    <col min="127" max="127" width="13" style="1" customWidth="1"/>
    <col min="128" max="131" width="9.28515625" style="1" bestFit="1" customWidth="1"/>
    <col min="132" max="132" width="10" style="1" customWidth="1"/>
    <col min="133" max="134" width="9.28515625" style="1" bestFit="1" customWidth="1"/>
    <col min="135" max="135" width="10.140625" style="1" customWidth="1"/>
    <col min="136" max="137" width="9.140625" style="1"/>
    <col min="138" max="139" width="9.7109375" style="1" customWidth="1"/>
    <col min="140" max="143" width="9.140625" style="1"/>
    <col min="144" max="144" width="10" style="1" customWidth="1"/>
    <col min="145" max="145" width="9.140625" style="1"/>
    <col min="146" max="146" width="7.85546875" style="1" customWidth="1"/>
    <col min="147" max="147" width="9.140625" style="1"/>
    <col min="148" max="148" width="10.85546875" style="1" customWidth="1"/>
    <col min="149" max="149" width="9.140625" style="1"/>
    <col min="150" max="150" width="9.7109375" style="1" customWidth="1"/>
    <col min="151" max="159" width="9.140625" style="1"/>
    <col min="160" max="160" width="9.7109375" style="1" customWidth="1"/>
    <col min="161" max="164" width="9.140625" style="1"/>
    <col min="165" max="165" width="9.85546875" style="1" customWidth="1"/>
    <col min="166" max="168" width="9.140625" style="1"/>
    <col min="169" max="169" width="10.7109375" style="1" customWidth="1"/>
    <col min="170" max="188" width="9.140625" style="1"/>
    <col min="189" max="191" width="10.140625" style="1" customWidth="1"/>
    <col min="192" max="193" width="9.140625" style="1"/>
    <col min="194" max="195" width="10.140625" style="1" customWidth="1"/>
    <col min="196" max="220" width="9.140625" style="1"/>
    <col min="221" max="221" width="10.140625" style="1" customWidth="1"/>
    <col min="222" max="222" width="9.140625" style="1"/>
    <col min="223" max="223" width="10.140625" style="1" customWidth="1"/>
    <col min="224" max="225" width="9.140625" style="1"/>
    <col min="226" max="226" width="9.28515625" style="1" customWidth="1"/>
    <col min="227" max="236" width="9.140625" style="1"/>
    <col min="237" max="238" width="9.140625" style="26"/>
    <col min="239" max="239" width="8" style="26" customWidth="1"/>
    <col min="240" max="240" width="9.140625" style="26"/>
    <col min="241" max="254" width="8.28515625" style="26" customWidth="1"/>
    <col min="255" max="255" width="9.140625" style="26" customWidth="1"/>
    <col min="256" max="257" width="8.28515625" style="26" customWidth="1"/>
    <col min="258" max="258" width="6.140625" style="1" customWidth="1"/>
    <col min="259" max="259" width="6.42578125" style="1" bestFit="1" customWidth="1"/>
    <col min="260" max="260" width="5.7109375" style="1" customWidth="1"/>
    <col min="261" max="261" width="6.42578125" style="1" bestFit="1" customWidth="1"/>
    <col min="262" max="16384" width="9.140625" style="1"/>
  </cols>
  <sheetData>
    <row r="1" spans="1:257" s="18" customFormat="1" ht="16.5" customHeight="1" x14ac:dyDescent="0.25">
      <c r="A1" s="15"/>
      <c r="B1" s="16"/>
      <c r="C1" s="15"/>
      <c r="D1" s="15"/>
      <c r="E1" s="15"/>
      <c r="F1" s="15" t="s">
        <v>37</v>
      </c>
      <c r="G1" s="15" t="s">
        <v>37</v>
      </c>
      <c r="H1" s="15" t="s">
        <v>37</v>
      </c>
      <c r="I1" s="15" t="s">
        <v>37</v>
      </c>
      <c r="J1" s="15" t="s">
        <v>38</v>
      </c>
      <c r="K1" s="15" t="s">
        <v>38</v>
      </c>
      <c r="L1" s="15" t="s">
        <v>40</v>
      </c>
      <c r="M1" s="15" t="s">
        <v>40</v>
      </c>
      <c r="N1" s="15" t="s">
        <v>40</v>
      </c>
      <c r="O1" s="15" t="s">
        <v>36</v>
      </c>
      <c r="P1" s="15" t="s">
        <v>36</v>
      </c>
      <c r="Q1" s="15" t="s">
        <v>36</v>
      </c>
      <c r="R1" s="15" t="s">
        <v>36</v>
      </c>
      <c r="S1" s="15" t="s">
        <v>36</v>
      </c>
      <c r="T1" s="15" t="s">
        <v>36</v>
      </c>
      <c r="U1" s="15" t="s">
        <v>35</v>
      </c>
      <c r="V1" s="15" t="s">
        <v>33</v>
      </c>
      <c r="W1" s="15" t="s">
        <v>31</v>
      </c>
      <c r="X1" s="15" t="s">
        <v>31</v>
      </c>
      <c r="Y1" s="15" t="s">
        <v>31</v>
      </c>
      <c r="Z1" s="15" t="s">
        <v>31</v>
      </c>
      <c r="AA1" s="15" t="s">
        <v>31</v>
      </c>
      <c r="AB1" s="15" t="s">
        <v>31</v>
      </c>
      <c r="AC1" s="15" t="s">
        <v>30</v>
      </c>
      <c r="AD1" s="15" t="s">
        <v>30</v>
      </c>
      <c r="AE1" s="15" t="s">
        <v>30</v>
      </c>
      <c r="AF1" s="15" t="s">
        <v>30</v>
      </c>
      <c r="AG1" s="15" t="s">
        <v>215</v>
      </c>
      <c r="AH1" s="15" t="s">
        <v>215</v>
      </c>
      <c r="AI1" s="15" t="s">
        <v>29</v>
      </c>
      <c r="AJ1" s="15" t="s">
        <v>29</v>
      </c>
      <c r="AK1" s="15" t="s">
        <v>29</v>
      </c>
      <c r="AL1" s="15" t="s">
        <v>29</v>
      </c>
      <c r="AM1" s="15" t="s">
        <v>29</v>
      </c>
      <c r="AN1" s="15" t="s">
        <v>29</v>
      </c>
      <c r="AO1" s="15" t="s">
        <v>29</v>
      </c>
      <c r="AP1" s="15" t="s">
        <v>29</v>
      </c>
      <c r="AQ1" s="15" t="s">
        <v>28</v>
      </c>
      <c r="AR1" s="15" t="s">
        <v>28</v>
      </c>
      <c r="AS1" s="15" t="s">
        <v>28</v>
      </c>
      <c r="AT1" s="17" t="s">
        <v>41</v>
      </c>
      <c r="AU1" s="17" t="s">
        <v>41</v>
      </c>
      <c r="AV1" s="17" t="s">
        <v>41</v>
      </c>
      <c r="AW1" s="17" t="s">
        <v>41</v>
      </c>
      <c r="AX1" s="17" t="s">
        <v>41</v>
      </c>
      <c r="AY1" s="17" t="s">
        <v>41</v>
      </c>
      <c r="AZ1" s="17" t="s">
        <v>54</v>
      </c>
      <c r="BA1" s="17" t="s">
        <v>54</v>
      </c>
      <c r="BB1" s="17" t="s">
        <v>54</v>
      </c>
      <c r="BC1" s="17" t="s">
        <v>54</v>
      </c>
      <c r="BD1" s="17" t="s">
        <v>54</v>
      </c>
      <c r="BE1" s="17" t="s">
        <v>54</v>
      </c>
      <c r="BF1" s="17" t="s">
        <v>53</v>
      </c>
      <c r="BG1" s="17" t="s">
        <v>53</v>
      </c>
      <c r="BH1" s="17" t="s">
        <v>53</v>
      </c>
      <c r="BI1" s="17" t="s">
        <v>53</v>
      </c>
      <c r="BJ1" s="17" t="s">
        <v>53</v>
      </c>
      <c r="BK1" s="17" t="s">
        <v>53</v>
      </c>
      <c r="BL1" s="17" t="s">
        <v>53</v>
      </c>
      <c r="BM1" s="17" t="s">
        <v>53</v>
      </c>
      <c r="BN1" s="17" t="s">
        <v>53</v>
      </c>
      <c r="BO1" s="17" t="s">
        <v>53</v>
      </c>
      <c r="BP1" s="17" t="s">
        <v>53</v>
      </c>
      <c r="BQ1" s="17" t="s">
        <v>53</v>
      </c>
      <c r="BR1" s="17" t="s">
        <v>53</v>
      </c>
      <c r="BS1" s="17" t="s">
        <v>53</v>
      </c>
      <c r="BT1" s="17" t="s">
        <v>53</v>
      </c>
      <c r="BU1" s="17" t="s">
        <v>53</v>
      </c>
      <c r="BV1" s="17" t="s">
        <v>69</v>
      </c>
      <c r="BW1" s="17" t="s">
        <v>69</v>
      </c>
      <c r="BX1" s="17" t="s">
        <v>69</v>
      </c>
      <c r="BY1" s="17" t="s">
        <v>69</v>
      </c>
      <c r="BZ1" s="17" t="s">
        <v>69</v>
      </c>
      <c r="CA1" s="17" t="s">
        <v>69</v>
      </c>
      <c r="CB1" s="17" t="s">
        <v>69</v>
      </c>
      <c r="CC1" s="17" t="s">
        <v>69</v>
      </c>
      <c r="CD1" s="17" t="s">
        <v>69</v>
      </c>
      <c r="CE1" s="17" t="s">
        <v>69</v>
      </c>
      <c r="CF1" s="17" t="s">
        <v>69</v>
      </c>
      <c r="CG1" s="17" t="s">
        <v>69</v>
      </c>
      <c r="CH1" s="17" t="s">
        <v>69</v>
      </c>
      <c r="CI1" s="17" t="s">
        <v>69</v>
      </c>
      <c r="CJ1" s="17" t="s">
        <v>69</v>
      </c>
      <c r="CK1" s="17" t="s">
        <v>69</v>
      </c>
      <c r="CL1" s="17" t="s">
        <v>69</v>
      </c>
      <c r="CM1" s="17" t="s">
        <v>69</v>
      </c>
      <c r="CN1" s="17" t="s">
        <v>69</v>
      </c>
      <c r="CO1" s="17" t="s">
        <v>69</v>
      </c>
      <c r="CP1" s="17" t="s">
        <v>69</v>
      </c>
      <c r="CQ1" s="17" t="s">
        <v>69</v>
      </c>
      <c r="CR1" s="17" t="s">
        <v>69</v>
      </c>
      <c r="CS1" s="17" t="s">
        <v>87</v>
      </c>
      <c r="CT1" s="17" t="s">
        <v>87</v>
      </c>
      <c r="CU1" s="17" t="s">
        <v>87</v>
      </c>
      <c r="CV1" s="17" t="s">
        <v>87</v>
      </c>
      <c r="CW1" s="17" t="s">
        <v>87</v>
      </c>
      <c r="CX1" s="17" t="s">
        <v>87</v>
      </c>
      <c r="CY1" s="17" t="s">
        <v>87</v>
      </c>
      <c r="CZ1" s="17" t="s">
        <v>92</v>
      </c>
      <c r="DA1" s="17" t="s">
        <v>92</v>
      </c>
      <c r="DB1" s="17" t="s">
        <v>92</v>
      </c>
      <c r="DC1" s="17" t="s">
        <v>92</v>
      </c>
      <c r="DD1" s="17" t="s">
        <v>92</v>
      </c>
      <c r="DE1" s="17" t="s">
        <v>92</v>
      </c>
      <c r="DF1" s="17" t="s">
        <v>92</v>
      </c>
      <c r="DG1" s="17" t="s">
        <v>92</v>
      </c>
      <c r="DH1" s="17" t="s">
        <v>96</v>
      </c>
      <c r="DI1" s="17" t="s">
        <v>96</v>
      </c>
      <c r="DJ1" s="17" t="s">
        <v>96</v>
      </c>
      <c r="DK1" s="17" t="s">
        <v>96</v>
      </c>
      <c r="DL1" s="17" t="s">
        <v>96</v>
      </c>
      <c r="DM1" s="17" t="s">
        <v>96</v>
      </c>
      <c r="DN1" s="17" t="s">
        <v>96</v>
      </c>
      <c r="DO1" s="17" t="s">
        <v>101</v>
      </c>
      <c r="DP1" s="17" t="s">
        <v>101</v>
      </c>
      <c r="DQ1" s="17" t="s">
        <v>101</v>
      </c>
      <c r="DR1" s="17" t="s">
        <v>101</v>
      </c>
      <c r="DS1" s="17" t="s">
        <v>101</v>
      </c>
      <c r="DT1" s="17" t="s">
        <v>109</v>
      </c>
      <c r="DU1" s="17" t="s">
        <v>109</v>
      </c>
      <c r="DV1" s="17" t="s">
        <v>109</v>
      </c>
      <c r="DW1" s="17" t="s">
        <v>109</v>
      </c>
      <c r="DX1" s="17" t="s">
        <v>109</v>
      </c>
      <c r="DY1" s="17" t="s">
        <v>109</v>
      </c>
      <c r="DZ1" s="17" t="s">
        <v>108</v>
      </c>
      <c r="EA1" s="17" t="s">
        <v>108</v>
      </c>
      <c r="EB1" s="17" t="s">
        <v>108</v>
      </c>
      <c r="EC1" s="17" t="s">
        <v>108</v>
      </c>
      <c r="ED1" s="17" t="s">
        <v>108</v>
      </c>
      <c r="EE1" s="17" t="s">
        <v>111</v>
      </c>
      <c r="EF1" s="17" t="s">
        <v>111</v>
      </c>
      <c r="EG1" s="17" t="s">
        <v>111</v>
      </c>
      <c r="EH1" s="17" t="s">
        <v>111</v>
      </c>
      <c r="EI1" s="17" t="s">
        <v>111</v>
      </c>
      <c r="EJ1" s="17" t="s">
        <v>111</v>
      </c>
      <c r="EK1" s="17" t="s">
        <v>111</v>
      </c>
      <c r="EL1" s="17" t="s">
        <v>111</v>
      </c>
      <c r="EM1" s="17" t="s">
        <v>111</v>
      </c>
      <c r="EN1" s="17" t="s">
        <v>111</v>
      </c>
      <c r="EO1" s="17" t="s">
        <v>111</v>
      </c>
      <c r="EP1" s="17" t="s">
        <v>111</v>
      </c>
      <c r="EQ1" s="17" t="s">
        <v>126</v>
      </c>
      <c r="ER1" s="17" t="s">
        <v>126</v>
      </c>
      <c r="ES1" s="17" t="s">
        <v>126</v>
      </c>
      <c r="ET1" s="17" t="s">
        <v>126</v>
      </c>
      <c r="EU1" s="17" t="s">
        <v>126</v>
      </c>
      <c r="EV1" s="17" t="s">
        <v>126</v>
      </c>
      <c r="EW1" s="17" t="s">
        <v>126</v>
      </c>
      <c r="EX1" s="17" t="s">
        <v>126</v>
      </c>
      <c r="EY1" s="17" t="s">
        <v>126</v>
      </c>
      <c r="EZ1" s="17" t="s">
        <v>126</v>
      </c>
      <c r="FA1" s="17" t="s">
        <v>126</v>
      </c>
      <c r="FB1" s="17" t="s">
        <v>126</v>
      </c>
      <c r="FC1" s="17" t="s">
        <v>126</v>
      </c>
      <c r="FD1" s="17" t="s">
        <v>126</v>
      </c>
      <c r="FE1" s="17" t="s">
        <v>126</v>
      </c>
      <c r="FF1" s="17" t="s">
        <v>126</v>
      </c>
      <c r="FG1" s="17" t="s">
        <v>126</v>
      </c>
      <c r="FH1" s="17" t="s">
        <v>126</v>
      </c>
      <c r="FI1" s="17" t="s">
        <v>126</v>
      </c>
      <c r="FJ1" s="17" t="s">
        <v>126</v>
      </c>
      <c r="FK1" s="17" t="s">
        <v>126</v>
      </c>
      <c r="FL1" s="17" t="s">
        <v>126</v>
      </c>
      <c r="FM1" s="17" t="s">
        <v>126</v>
      </c>
      <c r="FN1" s="17" t="s">
        <v>126</v>
      </c>
      <c r="FO1" s="17" t="s">
        <v>153</v>
      </c>
      <c r="FP1" s="17" t="s">
        <v>153</v>
      </c>
      <c r="FQ1" s="17" t="s">
        <v>153</v>
      </c>
      <c r="FR1" s="17" t="s">
        <v>153</v>
      </c>
      <c r="FS1" s="17" t="s">
        <v>153</v>
      </c>
      <c r="FT1" s="17" t="s">
        <v>153</v>
      </c>
      <c r="FU1" s="17" t="s">
        <v>153</v>
      </c>
      <c r="FV1" s="17" t="s">
        <v>160</v>
      </c>
      <c r="FW1" s="17" t="s">
        <v>160</v>
      </c>
      <c r="FX1" s="17" t="s">
        <v>160</v>
      </c>
      <c r="FY1" s="17" t="s">
        <v>160</v>
      </c>
      <c r="FZ1" s="17" t="s">
        <v>160</v>
      </c>
      <c r="GA1" s="17" t="s">
        <v>160</v>
      </c>
      <c r="GB1" s="17" t="s">
        <v>167</v>
      </c>
      <c r="GC1" s="17" t="s">
        <v>168</v>
      </c>
      <c r="GD1" s="17" t="s">
        <v>168</v>
      </c>
      <c r="GE1" s="17" t="s">
        <v>168</v>
      </c>
      <c r="GF1" s="17" t="s">
        <v>168</v>
      </c>
      <c r="GG1" s="17" t="s">
        <v>168</v>
      </c>
      <c r="GH1" s="17" t="s">
        <v>168</v>
      </c>
      <c r="GI1" s="17" t="s">
        <v>168</v>
      </c>
      <c r="GJ1" s="17" t="s">
        <v>168</v>
      </c>
      <c r="GK1" s="17" t="s">
        <v>168</v>
      </c>
      <c r="GL1" s="17" t="s">
        <v>168</v>
      </c>
      <c r="GM1" s="17" t="s">
        <v>168</v>
      </c>
      <c r="GN1" s="17" t="s">
        <v>168</v>
      </c>
      <c r="GO1" s="17" t="s">
        <v>168</v>
      </c>
      <c r="GP1" s="17" t="s">
        <v>168</v>
      </c>
      <c r="GQ1" s="17" t="s">
        <v>168</v>
      </c>
      <c r="GR1" s="17" t="s">
        <v>168</v>
      </c>
      <c r="GS1" s="17" t="s">
        <v>168</v>
      </c>
      <c r="GT1" s="17" t="s">
        <v>168</v>
      </c>
      <c r="GU1" s="17" t="s">
        <v>168</v>
      </c>
      <c r="GV1" s="17" t="s">
        <v>168</v>
      </c>
      <c r="GW1" s="17" t="s">
        <v>168</v>
      </c>
      <c r="GX1" s="17" t="s">
        <v>168</v>
      </c>
      <c r="GY1" s="17" t="s">
        <v>168</v>
      </c>
      <c r="GZ1" s="17" t="s">
        <v>168</v>
      </c>
      <c r="HA1" s="17" t="s">
        <v>168</v>
      </c>
      <c r="HB1" s="17" t="s">
        <v>186</v>
      </c>
      <c r="HC1" s="17" t="s">
        <v>186</v>
      </c>
      <c r="HD1" s="17" t="s">
        <v>186</v>
      </c>
      <c r="HE1" s="17" t="s">
        <v>186</v>
      </c>
      <c r="HF1" s="17" t="s">
        <v>186</v>
      </c>
      <c r="HG1" s="17" t="s">
        <v>186</v>
      </c>
      <c r="HH1" s="17" t="s">
        <v>186</v>
      </c>
      <c r="HI1" s="17" t="s">
        <v>186</v>
      </c>
      <c r="HJ1" s="17" t="s">
        <v>196</v>
      </c>
      <c r="HK1" s="17" t="s">
        <v>196</v>
      </c>
      <c r="HL1" s="17" t="s">
        <v>196</v>
      </c>
      <c r="HM1" s="17" t="s">
        <v>196</v>
      </c>
      <c r="HN1" s="17" t="s">
        <v>196</v>
      </c>
      <c r="HO1" s="17" t="s">
        <v>196</v>
      </c>
      <c r="HP1" s="17" t="s">
        <v>196</v>
      </c>
      <c r="HQ1" s="17" t="s">
        <v>196</v>
      </c>
      <c r="HR1" s="17" t="s">
        <v>202</v>
      </c>
      <c r="HS1" s="17" t="s">
        <v>202</v>
      </c>
      <c r="HT1" s="17" t="s">
        <v>202</v>
      </c>
      <c r="HU1" s="17" t="s">
        <v>202</v>
      </c>
      <c r="HV1" s="17" t="s">
        <v>202</v>
      </c>
      <c r="HW1" s="17" t="s">
        <v>202</v>
      </c>
      <c r="HX1" s="17" t="s">
        <v>202</v>
      </c>
      <c r="HY1" s="17" t="s">
        <v>202</v>
      </c>
      <c r="HZ1" s="17" t="s">
        <v>211</v>
      </c>
      <c r="IA1" s="17" t="s">
        <v>224</v>
      </c>
      <c r="IB1" s="17" t="s">
        <v>224</v>
      </c>
      <c r="IC1" s="17" t="s">
        <v>224</v>
      </c>
      <c r="ID1" s="17" t="s">
        <v>224</v>
      </c>
      <c r="IE1" s="17" t="s">
        <v>224</v>
      </c>
      <c r="IF1" s="17" t="s">
        <v>224</v>
      </c>
      <c r="IG1" s="17" t="s">
        <v>230</v>
      </c>
      <c r="IH1" s="17" t="s">
        <v>230</v>
      </c>
      <c r="II1" s="17" t="s">
        <v>230</v>
      </c>
      <c r="IJ1" s="17" t="s">
        <v>230</v>
      </c>
      <c r="IK1" s="17" t="s">
        <v>230</v>
      </c>
      <c r="IL1" s="17" t="s">
        <v>230</v>
      </c>
      <c r="IM1" s="17" t="s">
        <v>230</v>
      </c>
      <c r="IN1" s="17" t="s">
        <v>230</v>
      </c>
      <c r="IO1" s="17" t="s">
        <v>230</v>
      </c>
      <c r="IP1" s="28" t="s">
        <v>237</v>
      </c>
      <c r="IQ1" s="28" t="s">
        <v>237</v>
      </c>
      <c r="IR1" s="28" t="s">
        <v>237</v>
      </c>
      <c r="IS1" s="28" t="s">
        <v>237</v>
      </c>
      <c r="IT1" s="28" t="s">
        <v>237</v>
      </c>
      <c r="IU1" s="28" t="s">
        <v>237</v>
      </c>
      <c r="IV1" s="28" t="s">
        <v>237</v>
      </c>
      <c r="IW1" s="28" t="s">
        <v>237</v>
      </c>
    </row>
    <row r="2" spans="1:257" s="11" customFormat="1" ht="95.25" customHeight="1" x14ac:dyDescent="0.25">
      <c r="A2" s="12" t="s">
        <v>27</v>
      </c>
      <c r="B2" s="8" t="s">
        <v>26</v>
      </c>
      <c r="C2" s="9" t="s">
        <v>25</v>
      </c>
      <c r="D2" s="9" t="s">
        <v>24</v>
      </c>
      <c r="E2" s="9" t="s">
        <v>244</v>
      </c>
      <c r="F2" s="9" t="s">
        <v>23</v>
      </c>
      <c r="G2" s="9" t="s">
        <v>22</v>
      </c>
      <c r="H2" s="9" t="s">
        <v>21</v>
      </c>
      <c r="I2" s="9" t="s">
        <v>20</v>
      </c>
      <c r="J2" s="9" t="s">
        <v>13</v>
      </c>
      <c r="K2" s="9" t="s">
        <v>19</v>
      </c>
      <c r="L2" s="9" t="s">
        <v>39</v>
      </c>
      <c r="M2" s="9" t="s">
        <v>34</v>
      </c>
      <c r="N2" s="9" t="s">
        <v>18</v>
      </c>
      <c r="O2" s="9" t="s">
        <v>209</v>
      </c>
      <c r="P2" s="9" t="s">
        <v>23</v>
      </c>
      <c r="Q2" s="9" t="s">
        <v>17</v>
      </c>
      <c r="R2" s="9" t="s">
        <v>121</v>
      </c>
      <c r="S2" s="9" t="s">
        <v>132</v>
      </c>
      <c r="T2" s="9" t="s">
        <v>16</v>
      </c>
      <c r="U2" s="9" t="s">
        <v>32</v>
      </c>
      <c r="V2" s="9" t="s">
        <v>23</v>
      </c>
      <c r="W2" s="9" t="s">
        <v>32</v>
      </c>
      <c r="X2" s="9" t="s">
        <v>150</v>
      </c>
      <c r="Y2" s="9" t="s">
        <v>23</v>
      </c>
      <c r="Z2" s="9" t="s">
        <v>209</v>
      </c>
      <c r="AA2" s="9" t="s">
        <v>214</v>
      </c>
      <c r="AB2" s="9" t="s">
        <v>23</v>
      </c>
      <c r="AC2" s="9" t="s">
        <v>15</v>
      </c>
      <c r="AD2" s="9" t="s">
        <v>14</v>
      </c>
      <c r="AE2" s="9" t="s">
        <v>132</v>
      </c>
      <c r="AF2" s="9" t="s">
        <v>219</v>
      </c>
      <c r="AG2" s="9" t="s">
        <v>213</v>
      </c>
      <c r="AH2" s="9" t="s">
        <v>213</v>
      </c>
      <c r="AI2" s="9" t="s">
        <v>216</v>
      </c>
      <c r="AJ2" s="9" t="s">
        <v>217</v>
      </c>
      <c r="AK2" s="9" t="s">
        <v>218</v>
      </c>
      <c r="AL2" s="9" t="s">
        <v>106</v>
      </c>
      <c r="AM2" s="9" t="s">
        <v>13</v>
      </c>
      <c r="AN2" s="9" t="s">
        <v>220</v>
      </c>
      <c r="AO2" s="9" t="s">
        <v>221</v>
      </c>
      <c r="AP2" s="9" t="s">
        <v>12</v>
      </c>
      <c r="AQ2" s="9" t="s">
        <v>121</v>
      </c>
      <c r="AR2" s="9" t="s">
        <v>11</v>
      </c>
      <c r="AS2" s="9" t="s">
        <v>10</v>
      </c>
      <c r="AT2" s="9" t="s">
        <v>23</v>
      </c>
      <c r="AU2" s="9" t="s">
        <v>42</v>
      </c>
      <c r="AV2" s="9" t="s">
        <v>43</v>
      </c>
      <c r="AW2" s="9" t="s">
        <v>86</v>
      </c>
      <c r="AX2" s="9" t="s">
        <v>44</v>
      </c>
      <c r="AY2" s="9" t="s">
        <v>45</v>
      </c>
      <c r="AZ2" s="9" t="s">
        <v>23</v>
      </c>
      <c r="BA2" s="9" t="s">
        <v>46</v>
      </c>
      <c r="BB2" s="9" t="s">
        <v>49</v>
      </c>
      <c r="BC2" s="9" t="s">
        <v>50</v>
      </c>
      <c r="BD2" s="9" t="s">
        <v>95</v>
      </c>
      <c r="BE2" s="9" t="s">
        <v>140</v>
      </c>
      <c r="BF2" s="9" t="s">
        <v>51</v>
      </c>
      <c r="BG2" s="9" t="s">
        <v>52</v>
      </c>
      <c r="BH2" s="9" t="s">
        <v>46</v>
      </c>
      <c r="BI2" s="9" t="s">
        <v>55</v>
      </c>
      <c r="BJ2" s="9" t="s">
        <v>56</v>
      </c>
      <c r="BK2" s="9" t="s">
        <v>57</v>
      </c>
      <c r="BL2" s="9" t="s">
        <v>58</v>
      </c>
      <c r="BM2" s="9" t="s">
        <v>59</v>
      </c>
      <c r="BN2" s="9" t="s">
        <v>60</v>
      </c>
      <c r="BO2" s="9" t="s">
        <v>61</v>
      </c>
      <c r="BP2" s="9" t="s">
        <v>62</v>
      </c>
      <c r="BQ2" s="9" t="s">
        <v>132</v>
      </c>
      <c r="BR2" s="9" t="s">
        <v>64</v>
      </c>
      <c r="BS2" s="9" t="s">
        <v>63</v>
      </c>
      <c r="BT2" s="9" t="s">
        <v>67</v>
      </c>
      <c r="BU2" s="9" t="s">
        <v>68</v>
      </c>
      <c r="BV2" s="9" t="s">
        <v>70</v>
      </c>
      <c r="BW2" s="9" t="s">
        <v>71</v>
      </c>
      <c r="BX2" s="9" t="s">
        <v>72</v>
      </c>
      <c r="BY2" s="9" t="s">
        <v>118</v>
      </c>
      <c r="BZ2" s="9" t="s">
        <v>73</v>
      </c>
      <c r="CA2" s="9" t="s">
        <v>74</v>
      </c>
      <c r="CB2" s="9" t="s">
        <v>75</v>
      </c>
      <c r="CC2" s="9" t="s">
        <v>76</v>
      </c>
      <c r="CD2" s="9" t="s">
        <v>77</v>
      </c>
      <c r="CE2" s="9" t="s">
        <v>78</v>
      </c>
      <c r="CF2" s="9" t="s">
        <v>119</v>
      </c>
      <c r="CG2" s="9" t="s">
        <v>120</v>
      </c>
      <c r="CH2" s="9" t="s">
        <v>79</v>
      </c>
      <c r="CI2" s="9" t="s">
        <v>80</v>
      </c>
      <c r="CJ2" s="9" t="s">
        <v>81</v>
      </c>
      <c r="CK2" s="9" t="s">
        <v>82</v>
      </c>
      <c r="CL2" s="9" t="s">
        <v>83</v>
      </c>
      <c r="CM2" s="9" t="s">
        <v>84</v>
      </c>
      <c r="CN2" s="9" t="s">
        <v>142</v>
      </c>
      <c r="CO2" s="9" t="s">
        <v>85</v>
      </c>
      <c r="CP2" s="9" t="s">
        <v>121</v>
      </c>
      <c r="CQ2" s="9" t="s">
        <v>86</v>
      </c>
      <c r="CR2" s="9" t="s">
        <v>143</v>
      </c>
      <c r="CS2" s="9" t="s">
        <v>88</v>
      </c>
      <c r="CT2" s="9" t="s">
        <v>122</v>
      </c>
      <c r="CU2" s="9" t="s">
        <v>89</v>
      </c>
      <c r="CV2" s="9" t="s">
        <v>144</v>
      </c>
      <c r="CW2" s="9" t="s">
        <v>113</v>
      </c>
      <c r="CX2" s="9" t="s">
        <v>140</v>
      </c>
      <c r="CY2" s="9" t="s">
        <v>91</v>
      </c>
      <c r="CZ2" s="9" t="s">
        <v>13</v>
      </c>
      <c r="DA2" s="9" t="s">
        <v>23</v>
      </c>
      <c r="DB2" s="9" t="s">
        <v>140</v>
      </c>
      <c r="DC2" s="9" t="s">
        <v>93</v>
      </c>
      <c r="DD2" s="9" t="s">
        <v>121</v>
      </c>
      <c r="DE2" s="9" t="s">
        <v>132</v>
      </c>
      <c r="DF2" s="9" t="s">
        <v>94</v>
      </c>
      <c r="DG2" s="9" t="s">
        <v>86</v>
      </c>
      <c r="DH2" s="9" t="s">
        <v>46</v>
      </c>
      <c r="DI2" s="9" t="s">
        <v>140</v>
      </c>
      <c r="DJ2" s="9" t="s">
        <v>97</v>
      </c>
      <c r="DK2" s="9" t="s">
        <v>12</v>
      </c>
      <c r="DL2" s="9" t="s">
        <v>98</v>
      </c>
      <c r="DM2" s="9" t="s">
        <v>99</v>
      </c>
      <c r="DN2" s="9" t="s">
        <v>100</v>
      </c>
      <c r="DO2" s="9" t="s">
        <v>102</v>
      </c>
      <c r="DP2" s="9" t="s">
        <v>103</v>
      </c>
      <c r="DQ2" s="9" t="s">
        <v>104</v>
      </c>
      <c r="DR2" s="9" t="s">
        <v>105</v>
      </c>
      <c r="DS2" s="9" t="s">
        <v>140</v>
      </c>
      <c r="DT2" s="9" t="s">
        <v>106</v>
      </c>
      <c r="DU2" s="9" t="s">
        <v>121</v>
      </c>
      <c r="DV2" s="9" t="s">
        <v>23</v>
      </c>
      <c r="DW2" s="9" t="s">
        <v>143</v>
      </c>
      <c r="DX2" s="9" t="s">
        <v>86</v>
      </c>
      <c r="DY2" s="9" t="s">
        <v>140</v>
      </c>
      <c r="DZ2" s="10" t="s">
        <v>107</v>
      </c>
      <c r="EA2" s="10" t="s">
        <v>62</v>
      </c>
      <c r="EB2" s="9" t="s">
        <v>23</v>
      </c>
      <c r="EC2" s="9" t="s">
        <v>141</v>
      </c>
      <c r="ED2" s="9" t="s">
        <v>132</v>
      </c>
      <c r="EE2" s="9" t="s">
        <v>140</v>
      </c>
      <c r="EF2" s="9" t="s">
        <v>222</v>
      </c>
      <c r="EG2" s="9" t="s">
        <v>125</v>
      </c>
      <c r="EH2" s="10" t="s">
        <v>114</v>
      </c>
      <c r="EI2" s="9" t="s">
        <v>115</v>
      </c>
      <c r="EJ2" s="9" t="s">
        <v>116</v>
      </c>
      <c r="EK2" s="9" t="s">
        <v>117</v>
      </c>
      <c r="EL2" s="9" t="s">
        <v>223</v>
      </c>
      <c r="EM2" s="9" t="s">
        <v>118</v>
      </c>
      <c r="EN2" s="9" t="s">
        <v>123</v>
      </c>
      <c r="EO2" s="9" t="s">
        <v>46</v>
      </c>
      <c r="EP2" s="9" t="s">
        <v>124</v>
      </c>
      <c r="EQ2" s="9" t="s">
        <v>23</v>
      </c>
      <c r="ER2" s="9" t="s">
        <v>127</v>
      </c>
      <c r="ES2" s="9" t="s">
        <v>128</v>
      </c>
      <c r="ET2" s="9" t="s">
        <v>121</v>
      </c>
      <c r="EU2" s="9" t="s">
        <v>145</v>
      </c>
      <c r="EV2" s="9" t="s">
        <v>129</v>
      </c>
      <c r="EW2" s="9" t="s">
        <v>130</v>
      </c>
      <c r="EX2" s="9" t="s">
        <v>50</v>
      </c>
      <c r="EY2" s="9" t="s">
        <v>131</v>
      </c>
      <c r="EZ2" s="9" t="s">
        <v>132</v>
      </c>
      <c r="FA2" s="9" t="s">
        <v>62</v>
      </c>
      <c r="FB2" s="10" t="s">
        <v>133</v>
      </c>
      <c r="FC2" s="9" t="s">
        <v>135</v>
      </c>
      <c r="FD2" s="9" t="s">
        <v>137</v>
      </c>
      <c r="FE2" s="9" t="s">
        <v>138</v>
      </c>
      <c r="FF2" s="9" t="s">
        <v>139</v>
      </c>
      <c r="FG2" s="9" t="s">
        <v>148</v>
      </c>
      <c r="FH2" s="9" t="s">
        <v>140</v>
      </c>
      <c r="FI2" s="9" t="s">
        <v>146</v>
      </c>
      <c r="FJ2" s="9" t="s">
        <v>121</v>
      </c>
      <c r="FK2" s="9" t="s">
        <v>23</v>
      </c>
      <c r="FL2" s="9" t="s">
        <v>152</v>
      </c>
      <c r="FM2" s="9" t="s">
        <v>143</v>
      </c>
      <c r="FN2" s="9" t="s">
        <v>149</v>
      </c>
      <c r="FO2" s="9" t="s">
        <v>154</v>
      </c>
      <c r="FP2" s="9" t="s">
        <v>155</v>
      </c>
      <c r="FQ2" s="9" t="s">
        <v>50</v>
      </c>
      <c r="FR2" s="9" t="s">
        <v>156</v>
      </c>
      <c r="FS2" s="9" t="s">
        <v>157</v>
      </c>
      <c r="FT2" s="9" t="s">
        <v>158</v>
      </c>
      <c r="FU2" s="9" t="s">
        <v>159</v>
      </c>
      <c r="FV2" s="9" t="s">
        <v>229</v>
      </c>
      <c r="FW2" s="9" t="s">
        <v>183</v>
      </c>
      <c r="FX2" s="9" t="s">
        <v>184</v>
      </c>
      <c r="FY2" s="9" t="s">
        <v>141</v>
      </c>
      <c r="FZ2" s="9" t="s">
        <v>142</v>
      </c>
      <c r="GA2" s="9" t="s">
        <v>163</v>
      </c>
      <c r="GB2" s="9" t="s">
        <v>164</v>
      </c>
      <c r="GC2" s="9" t="s">
        <v>165</v>
      </c>
      <c r="GD2" s="9" t="s">
        <v>166</v>
      </c>
      <c r="GE2" s="9" t="s">
        <v>169</v>
      </c>
      <c r="GF2" s="9" t="s">
        <v>170</v>
      </c>
      <c r="GG2" s="9" t="s">
        <v>171</v>
      </c>
      <c r="GH2" s="9" t="s">
        <v>172</v>
      </c>
      <c r="GI2" s="9" t="s">
        <v>173</v>
      </c>
      <c r="GJ2" s="9" t="s">
        <v>164</v>
      </c>
      <c r="GK2" s="9" t="s">
        <v>174</v>
      </c>
      <c r="GL2" s="9" t="s">
        <v>157</v>
      </c>
      <c r="GM2" s="9" t="s">
        <v>158</v>
      </c>
      <c r="GN2" s="9" t="s">
        <v>175</v>
      </c>
      <c r="GO2" s="9" t="s">
        <v>176</v>
      </c>
      <c r="GP2" s="9" t="s">
        <v>177</v>
      </c>
      <c r="GQ2" s="9" t="s">
        <v>178</v>
      </c>
      <c r="GR2" s="9" t="s">
        <v>179</v>
      </c>
      <c r="GS2" s="9" t="s">
        <v>180</v>
      </c>
      <c r="GT2" s="9" t="s">
        <v>182</v>
      </c>
      <c r="GU2" s="9" t="s">
        <v>181</v>
      </c>
      <c r="GV2" s="9" t="s">
        <v>185</v>
      </c>
      <c r="GW2" s="9" t="s">
        <v>187</v>
      </c>
      <c r="GX2" s="9" t="s">
        <v>97</v>
      </c>
      <c r="GY2" s="9" t="s">
        <v>188</v>
      </c>
      <c r="GZ2" s="9" t="s">
        <v>189</v>
      </c>
      <c r="HA2" s="9" t="s">
        <v>163</v>
      </c>
      <c r="HB2" s="9" t="s">
        <v>190</v>
      </c>
      <c r="HC2" s="9" t="s">
        <v>191</v>
      </c>
      <c r="HD2" s="9" t="s">
        <v>192</v>
      </c>
      <c r="HE2" s="9" t="s">
        <v>243</v>
      </c>
      <c r="HF2" s="9" t="s">
        <v>193</v>
      </c>
      <c r="HG2" s="9" t="s">
        <v>194</v>
      </c>
      <c r="HH2" s="9" t="s">
        <v>195</v>
      </c>
      <c r="HI2" s="13" t="s">
        <v>205</v>
      </c>
      <c r="HJ2" s="13" t="s">
        <v>141</v>
      </c>
      <c r="HK2" s="11" t="s">
        <v>204</v>
      </c>
      <c r="HL2" s="13" t="s">
        <v>197</v>
      </c>
      <c r="HM2" s="13" t="s">
        <v>198</v>
      </c>
      <c r="HN2" s="13" t="s">
        <v>199</v>
      </c>
      <c r="HO2" s="9" t="s">
        <v>200</v>
      </c>
      <c r="HP2" s="9" t="s">
        <v>201</v>
      </c>
      <c r="HQ2" s="9" t="s">
        <v>156</v>
      </c>
      <c r="HR2" s="10" t="s">
        <v>203</v>
      </c>
      <c r="HS2" s="10" t="s">
        <v>181</v>
      </c>
      <c r="HT2" s="10" t="s">
        <v>207</v>
      </c>
      <c r="HU2" s="10" t="s">
        <v>208</v>
      </c>
      <c r="HV2" s="10" t="s">
        <v>206</v>
      </c>
      <c r="HW2" s="10" t="s">
        <v>209</v>
      </c>
      <c r="HX2" s="10" t="s">
        <v>210</v>
      </c>
      <c r="HY2" s="10" t="s">
        <v>132</v>
      </c>
      <c r="HZ2" s="9" t="s">
        <v>212</v>
      </c>
      <c r="IA2" s="9" t="s">
        <v>225</v>
      </c>
      <c r="IB2" s="9" t="s">
        <v>121</v>
      </c>
      <c r="IC2" s="10" t="s">
        <v>86</v>
      </c>
      <c r="ID2" s="10" t="s">
        <v>226</v>
      </c>
      <c r="IE2" s="10" t="s">
        <v>169</v>
      </c>
      <c r="IF2" s="10" t="s">
        <v>227</v>
      </c>
      <c r="IG2" s="10" t="s">
        <v>130</v>
      </c>
      <c r="IH2" s="10" t="s">
        <v>228</v>
      </c>
      <c r="II2" s="10" t="s">
        <v>86</v>
      </c>
      <c r="IJ2" s="10" t="s">
        <v>236</v>
      </c>
      <c r="IK2" s="10" t="s">
        <v>232</v>
      </c>
      <c r="IL2" s="10" t="s">
        <v>231</v>
      </c>
      <c r="IM2" s="10" t="s">
        <v>233</v>
      </c>
      <c r="IN2" s="10" t="s">
        <v>234</v>
      </c>
      <c r="IO2" s="10" t="s">
        <v>235</v>
      </c>
      <c r="IP2" s="10" t="s">
        <v>238</v>
      </c>
      <c r="IQ2" s="10" t="s">
        <v>239</v>
      </c>
      <c r="IR2" s="10" t="s">
        <v>235</v>
      </c>
      <c r="IS2" s="10" t="s">
        <v>242</v>
      </c>
      <c r="IT2" s="10" t="s">
        <v>241</v>
      </c>
      <c r="IU2" s="14" t="s">
        <v>129</v>
      </c>
      <c r="IV2" s="14" t="s">
        <v>240</v>
      </c>
      <c r="IW2" s="14" t="s">
        <v>130</v>
      </c>
    </row>
    <row r="3" spans="1:257" s="19" customFormat="1" ht="15.75" customHeight="1" x14ac:dyDescent="0.25">
      <c r="A3" s="21">
        <v>1</v>
      </c>
      <c r="B3" s="4" t="s">
        <v>3</v>
      </c>
      <c r="C3" s="3" t="s">
        <v>0</v>
      </c>
      <c r="D3" s="5">
        <f>SUM(E3:JN3)</f>
        <v>441476</v>
      </c>
      <c r="E3" s="5"/>
      <c r="F3" s="5">
        <v>1400</v>
      </c>
      <c r="G3" s="5"/>
      <c r="H3" s="5"/>
      <c r="I3" s="5">
        <v>2000</v>
      </c>
      <c r="J3" s="5"/>
      <c r="K3" s="5"/>
      <c r="L3" s="5">
        <v>20000</v>
      </c>
      <c r="M3" s="5"/>
      <c r="N3" s="5"/>
      <c r="O3" s="5">
        <v>100000</v>
      </c>
      <c r="P3" s="5">
        <v>200</v>
      </c>
      <c r="Q3" s="5">
        <v>100</v>
      </c>
      <c r="R3" s="5">
        <v>400</v>
      </c>
      <c r="S3" s="5">
        <v>300</v>
      </c>
      <c r="T3" s="5">
        <v>100</v>
      </c>
      <c r="U3" s="5"/>
      <c r="V3" s="5">
        <v>10000</v>
      </c>
      <c r="W3" s="5">
        <v>30000</v>
      </c>
      <c r="X3" s="5">
        <v>20000</v>
      </c>
      <c r="Y3" s="5"/>
      <c r="Z3" s="5"/>
      <c r="AA3" s="5"/>
      <c r="AB3" s="5"/>
      <c r="AC3" s="5">
        <v>100</v>
      </c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>
        <v>300</v>
      </c>
      <c r="AQ3" s="5"/>
      <c r="AR3" s="5"/>
      <c r="AS3" s="5">
        <v>5000</v>
      </c>
      <c r="AT3" s="5"/>
      <c r="AU3" s="5"/>
      <c r="AV3" s="5">
        <v>200</v>
      </c>
      <c r="AW3" s="5">
        <v>20000</v>
      </c>
      <c r="AX3" s="5"/>
      <c r="AY3" s="5"/>
      <c r="AZ3" s="5">
        <v>2000</v>
      </c>
      <c r="BA3" s="5"/>
      <c r="BB3" s="5">
        <v>1000</v>
      </c>
      <c r="BC3" s="5"/>
      <c r="BD3" s="5"/>
      <c r="BE3" s="5"/>
      <c r="BF3" s="5">
        <v>800</v>
      </c>
      <c r="BG3" s="5">
        <v>800</v>
      </c>
      <c r="BH3" s="5">
        <v>2000</v>
      </c>
      <c r="BI3" s="5"/>
      <c r="BJ3" s="5"/>
      <c r="BK3" s="5"/>
      <c r="BL3" s="5"/>
      <c r="BM3" s="5"/>
      <c r="BN3" s="5"/>
      <c r="BO3" s="5"/>
      <c r="BP3" s="5">
        <v>1000</v>
      </c>
      <c r="BQ3" s="5">
        <v>1000</v>
      </c>
      <c r="BR3" s="5">
        <v>1000</v>
      </c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>
        <v>6</v>
      </c>
      <c r="CP3" s="5"/>
      <c r="CQ3" s="5"/>
      <c r="CR3" s="5"/>
      <c r="CS3" s="5">
        <v>40</v>
      </c>
      <c r="CT3" s="5"/>
      <c r="CU3" s="5"/>
      <c r="CV3" s="5"/>
      <c r="CW3" s="5"/>
      <c r="CX3" s="5"/>
      <c r="CY3" s="5"/>
      <c r="CZ3" s="5"/>
      <c r="DA3" s="5"/>
      <c r="DB3" s="5"/>
      <c r="DC3" s="5">
        <v>800</v>
      </c>
      <c r="DD3" s="5">
        <v>800</v>
      </c>
      <c r="DE3" s="5">
        <v>800</v>
      </c>
      <c r="DF3" s="5"/>
      <c r="DG3" s="5"/>
      <c r="DH3" s="5"/>
      <c r="DI3" s="5"/>
      <c r="DJ3" s="5">
        <v>100</v>
      </c>
      <c r="DK3" s="5"/>
      <c r="DL3" s="5"/>
      <c r="DM3" s="5">
        <v>2000</v>
      </c>
      <c r="DN3" s="5"/>
      <c r="DO3" s="5">
        <v>100</v>
      </c>
      <c r="DP3" s="5">
        <v>100</v>
      </c>
      <c r="DQ3" s="5">
        <v>100</v>
      </c>
      <c r="DR3" s="5">
        <v>100</v>
      </c>
      <c r="DS3" s="5"/>
      <c r="DT3" s="5"/>
      <c r="DU3" s="5">
        <v>1000</v>
      </c>
      <c r="DV3" s="5">
        <v>1000</v>
      </c>
      <c r="DW3" s="22"/>
      <c r="DX3" s="5"/>
      <c r="DY3" s="5"/>
      <c r="DZ3" s="5">
        <v>100</v>
      </c>
      <c r="EA3" s="5"/>
      <c r="EB3" s="5"/>
      <c r="EC3" s="5"/>
      <c r="ED3" s="5"/>
      <c r="EE3" s="5">
        <v>200000</v>
      </c>
      <c r="EF3" s="5">
        <v>10</v>
      </c>
      <c r="EG3" s="5">
        <v>400</v>
      </c>
      <c r="EH3" s="5"/>
      <c r="EI3" s="5"/>
      <c r="EJ3" s="5"/>
      <c r="EK3" s="5"/>
      <c r="EL3" s="5"/>
      <c r="EM3" s="5">
        <v>800</v>
      </c>
      <c r="EN3" s="5">
        <v>800</v>
      </c>
      <c r="EO3" s="5"/>
      <c r="EP3" s="5"/>
      <c r="EQ3" s="5">
        <v>2000</v>
      </c>
      <c r="ER3" s="5">
        <v>400</v>
      </c>
      <c r="ES3" s="5">
        <v>400</v>
      </c>
      <c r="ET3" s="5">
        <v>1000</v>
      </c>
      <c r="EU3" s="5">
        <v>800</v>
      </c>
      <c r="EV3" s="5">
        <v>800</v>
      </c>
      <c r="EW3" s="5">
        <v>400</v>
      </c>
      <c r="EX3" s="5">
        <v>800</v>
      </c>
      <c r="EY3" s="5">
        <v>800</v>
      </c>
      <c r="EZ3" s="5">
        <v>1000</v>
      </c>
      <c r="FA3" s="5"/>
      <c r="FB3" s="5">
        <v>400</v>
      </c>
      <c r="FC3" s="5">
        <v>100</v>
      </c>
      <c r="FD3" s="5"/>
      <c r="FE3" s="5">
        <v>100</v>
      </c>
      <c r="FF3" s="5">
        <v>200</v>
      </c>
      <c r="FG3" s="5">
        <v>200</v>
      </c>
      <c r="FH3" s="5"/>
      <c r="FI3" s="5"/>
      <c r="FJ3" s="5"/>
      <c r="FK3" s="5"/>
      <c r="FL3" s="5"/>
      <c r="FM3" s="5"/>
      <c r="FN3" s="5"/>
      <c r="FO3" s="5">
        <v>800</v>
      </c>
      <c r="FP3" s="5"/>
      <c r="FQ3" s="5"/>
      <c r="FR3" s="5"/>
      <c r="FS3" s="5"/>
      <c r="FT3" s="5"/>
      <c r="FU3" s="5"/>
      <c r="FV3" s="5"/>
      <c r="FW3" s="5"/>
      <c r="FX3" s="5"/>
      <c r="FY3" s="5">
        <v>1200</v>
      </c>
      <c r="FZ3" s="5">
        <v>100</v>
      </c>
      <c r="GA3" s="5"/>
      <c r="GB3" s="5"/>
      <c r="GC3" s="5">
        <v>200</v>
      </c>
      <c r="GD3" s="5"/>
      <c r="GE3" s="5"/>
      <c r="GF3" s="5"/>
      <c r="GG3" s="23"/>
      <c r="GH3" s="23"/>
      <c r="GI3" s="23"/>
      <c r="GJ3" s="5"/>
      <c r="GK3" s="5"/>
      <c r="GL3" s="23"/>
      <c r="GM3" s="23"/>
      <c r="GN3" s="5"/>
      <c r="GO3" s="5"/>
      <c r="GP3" s="5"/>
      <c r="GQ3" s="5"/>
      <c r="GR3" s="5"/>
      <c r="GS3" s="5"/>
      <c r="GT3" s="5"/>
      <c r="GU3" s="5"/>
      <c r="GV3" s="5"/>
      <c r="GW3" s="5"/>
      <c r="GX3" s="5">
        <v>20</v>
      </c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>
        <v>200</v>
      </c>
      <c r="HN3" s="5"/>
      <c r="HO3" s="5"/>
      <c r="HP3" s="5"/>
      <c r="HQ3" s="5"/>
      <c r="HR3" s="5"/>
      <c r="HS3" s="5"/>
      <c r="HT3" s="5"/>
      <c r="HU3" s="5"/>
      <c r="HV3" s="5">
        <v>800</v>
      </c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spans="1:257" s="19" customFormat="1" ht="15.75" customHeight="1" x14ac:dyDescent="0.25">
      <c r="A4" s="24">
        <v>2</v>
      </c>
      <c r="B4" s="4" t="s">
        <v>90</v>
      </c>
      <c r="C4" s="3" t="s">
        <v>0</v>
      </c>
      <c r="D4" s="5">
        <f>SUM(E4:JN4)</f>
        <v>60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>
        <v>50</v>
      </c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22"/>
      <c r="DX4" s="5"/>
      <c r="DY4" s="5"/>
      <c r="DZ4" s="5"/>
      <c r="EA4" s="5"/>
      <c r="EB4" s="5"/>
      <c r="EC4" s="5"/>
      <c r="ED4" s="5"/>
      <c r="EE4" s="2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>
        <v>10</v>
      </c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spans="1:257" s="19" customFormat="1" ht="15.75" customHeight="1" x14ac:dyDescent="0.25">
      <c r="A5" s="24">
        <v>3</v>
      </c>
      <c r="B5" s="4" t="s">
        <v>161</v>
      </c>
      <c r="C5" s="3" t="s">
        <v>0</v>
      </c>
      <c r="D5" s="5">
        <f>SUM(E5:JN5)</f>
        <v>33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22"/>
      <c r="DX5" s="5"/>
      <c r="DY5" s="5"/>
      <c r="DZ5" s="5"/>
      <c r="EA5" s="5"/>
      <c r="EB5" s="5"/>
      <c r="EC5" s="5"/>
      <c r="ED5" s="5"/>
      <c r="EE5" s="2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>
        <v>10</v>
      </c>
      <c r="FZ5" s="5"/>
      <c r="GA5" s="5"/>
      <c r="GB5" s="5"/>
      <c r="GC5" s="5"/>
      <c r="GD5" s="5"/>
      <c r="GE5" s="5"/>
      <c r="GF5" s="5">
        <v>1</v>
      </c>
      <c r="GG5" s="5"/>
      <c r="GH5" s="5"/>
      <c r="GI5" s="5"/>
      <c r="GJ5" s="5"/>
      <c r="GK5" s="5"/>
      <c r="GL5" s="5"/>
      <c r="GM5" s="5"/>
      <c r="GN5" s="5">
        <v>5</v>
      </c>
      <c r="GO5" s="5"/>
      <c r="GP5" s="5"/>
      <c r="GQ5" s="5"/>
      <c r="GR5" s="5">
        <v>5</v>
      </c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>
        <v>2</v>
      </c>
      <c r="HS5" s="5"/>
      <c r="HT5" s="5"/>
      <c r="HU5" s="5">
        <v>10</v>
      </c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</row>
    <row r="6" spans="1:257" s="19" customFormat="1" ht="15.75" customHeight="1" x14ac:dyDescent="0.25">
      <c r="A6" s="21">
        <v>4</v>
      </c>
      <c r="B6" s="4" t="s">
        <v>151</v>
      </c>
      <c r="C6" s="3" t="s">
        <v>0</v>
      </c>
      <c r="D6" s="5">
        <f>SUM(E6:JN6)</f>
        <v>2946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22"/>
      <c r="DX6" s="5"/>
      <c r="DY6" s="5"/>
      <c r="DZ6" s="5"/>
      <c r="EA6" s="5"/>
      <c r="EB6" s="5"/>
      <c r="EC6" s="5"/>
      <c r="ED6" s="5"/>
      <c r="EE6" s="2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>
        <v>30</v>
      </c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>
        <v>1230</v>
      </c>
      <c r="FQ6" s="5"/>
      <c r="FR6" s="5"/>
      <c r="FS6" s="5">
        <v>30</v>
      </c>
      <c r="FT6" s="5">
        <v>30</v>
      </c>
      <c r="FU6" s="5"/>
      <c r="FV6" s="5"/>
      <c r="FW6" s="5"/>
      <c r="FX6" s="5"/>
      <c r="FY6" s="5">
        <v>210</v>
      </c>
      <c r="FZ6" s="5"/>
      <c r="GA6" s="5">
        <v>30</v>
      </c>
      <c r="GB6" s="5">
        <v>60</v>
      </c>
      <c r="GC6" s="5"/>
      <c r="GD6" s="5">
        <v>30</v>
      </c>
      <c r="GE6" s="5">
        <v>30</v>
      </c>
      <c r="GF6" s="5">
        <v>120</v>
      </c>
      <c r="GG6" s="5">
        <v>30</v>
      </c>
      <c r="GH6" s="5">
        <v>30</v>
      </c>
      <c r="GI6" s="5">
        <v>30</v>
      </c>
      <c r="GJ6" s="5"/>
      <c r="GK6" s="5">
        <v>90</v>
      </c>
      <c r="GL6" s="5">
        <v>60</v>
      </c>
      <c r="GM6" s="5">
        <v>60</v>
      </c>
      <c r="GN6" s="5"/>
      <c r="GO6" s="5"/>
      <c r="GP6" s="5"/>
      <c r="GQ6" s="5">
        <v>60</v>
      </c>
      <c r="GR6" s="5"/>
      <c r="GS6" s="5">
        <v>6</v>
      </c>
      <c r="GT6" s="5"/>
      <c r="GU6" s="5"/>
      <c r="GV6" s="5"/>
      <c r="GW6" s="5"/>
      <c r="GX6" s="5"/>
      <c r="GY6" s="5"/>
      <c r="GZ6" s="5">
        <v>90</v>
      </c>
      <c r="HA6" s="5">
        <v>90</v>
      </c>
      <c r="HB6" s="5"/>
      <c r="HC6" s="5"/>
      <c r="HD6" s="5"/>
      <c r="HE6" s="5">
        <v>60</v>
      </c>
      <c r="HF6" s="5"/>
      <c r="HG6" s="5"/>
      <c r="HH6" s="5"/>
      <c r="HI6" s="5"/>
      <c r="HJ6" s="5"/>
      <c r="HK6" s="5"/>
      <c r="HL6" s="5"/>
      <c r="HM6" s="5"/>
      <c r="HN6" s="5">
        <v>60</v>
      </c>
      <c r="HO6" s="5"/>
      <c r="HP6" s="5"/>
      <c r="HQ6" s="5"/>
      <c r="HR6" s="5"/>
      <c r="HS6" s="5"/>
      <c r="HT6" s="5">
        <v>30</v>
      </c>
      <c r="HU6" s="5"/>
      <c r="HV6" s="5"/>
      <c r="HW6" s="5"/>
      <c r="HX6" s="5">
        <v>60</v>
      </c>
      <c r="HY6" s="5"/>
      <c r="HZ6" s="5"/>
      <c r="IA6" s="5"/>
      <c r="IB6" s="5">
        <v>30</v>
      </c>
      <c r="IC6" s="5"/>
      <c r="ID6" s="5"/>
      <c r="IE6" s="5"/>
      <c r="IF6" s="5"/>
      <c r="IG6" s="5"/>
      <c r="IH6" s="5"/>
      <c r="II6" s="5"/>
      <c r="IJ6" s="5">
        <v>60</v>
      </c>
      <c r="IK6" s="5"/>
      <c r="IL6" s="5"/>
      <c r="IM6" s="5"/>
      <c r="IN6" s="5"/>
      <c r="IO6" s="5"/>
      <c r="IP6" s="5"/>
      <c r="IQ6" s="5"/>
      <c r="IR6" s="29">
        <v>30</v>
      </c>
      <c r="IS6" s="29">
        <v>30</v>
      </c>
      <c r="IT6" s="29">
        <v>60</v>
      </c>
      <c r="IU6" s="29">
        <v>60</v>
      </c>
      <c r="IV6" s="29">
        <v>60</v>
      </c>
      <c r="IW6" s="29">
        <v>60</v>
      </c>
    </row>
    <row r="7" spans="1:257" s="19" customFormat="1" ht="15.75" customHeight="1" x14ac:dyDescent="0.25">
      <c r="A7" s="24">
        <v>5</v>
      </c>
      <c r="B7" s="4" t="s">
        <v>5</v>
      </c>
      <c r="C7" s="3" t="s">
        <v>0</v>
      </c>
      <c r="D7" s="5">
        <f>SUM(E7:JN7)</f>
        <v>14644</v>
      </c>
      <c r="E7" s="5"/>
      <c r="F7" s="5">
        <v>20</v>
      </c>
      <c r="G7" s="5"/>
      <c r="H7" s="5"/>
      <c r="I7" s="5"/>
      <c r="J7" s="5">
        <v>200</v>
      </c>
      <c r="K7" s="5"/>
      <c r="L7" s="5"/>
      <c r="M7" s="5">
        <v>300</v>
      </c>
      <c r="N7" s="5">
        <v>20</v>
      </c>
      <c r="O7" s="5"/>
      <c r="P7" s="5">
        <v>100</v>
      </c>
      <c r="Q7" s="5">
        <v>50</v>
      </c>
      <c r="R7" s="5">
        <v>200</v>
      </c>
      <c r="S7" s="5">
        <v>150</v>
      </c>
      <c r="T7" s="5"/>
      <c r="U7" s="5"/>
      <c r="V7" s="5">
        <v>150</v>
      </c>
      <c r="W7" s="5"/>
      <c r="X7" s="5">
        <v>75</v>
      </c>
      <c r="Y7" s="5"/>
      <c r="Z7" s="5"/>
      <c r="AA7" s="5"/>
      <c r="AB7" s="5"/>
      <c r="AC7" s="5">
        <v>6</v>
      </c>
      <c r="AD7" s="5"/>
      <c r="AE7" s="5">
        <v>75</v>
      </c>
      <c r="AF7" s="5"/>
      <c r="AG7" s="5"/>
      <c r="AH7" s="5"/>
      <c r="AI7" s="5"/>
      <c r="AJ7" s="5"/>
      <c r="AK7" s="5"/>
      <c r="AL7" s="5">
        <v>75</v>
      </c>
      <c r="AM7" s="5"/>
      <c r="AN7" s="5"/>
      <c r="AO7" s="5"/>
      <c r="AP7" s="5">
        <v>20</v>
      </c>
      <c r="AQ7" s="5">
        <v>115</v>
      </c>
      <c r="AR7" s="5"/>
      <c r="AS7" s="5">
        <v>100</v>
      </c>
      <c r="AT7" s="5"/>
      <c r="AU7" s="5"/>
      <c r="AV7" s="5">
        <v>50</v>
      </c>
      <c r="AW7" s="5"/>
      <c r="AX7" s="5"/>
      <c r="AY7" s="5">
        <v>20</v>
      </c>
      <c r="AZ7" s="5"/>
      <c r="BA7" s="5"/>
      <c r="BB7" s="5"/>
      <c r="BC7" s="5">
        <v>10</v>
      </c>
      <c r="BD7" s="5">
        <v>20</v>
      </c>
      <c r="BE7" s="5"/>
      <c r="BF7" s="5">
        <v>10</v>
      </c>
      <c r="BG7" s="5">
        <v>10</v>
      </c>
      <c r="BH7" s="5">
        <v>30</v>
      </c>
      <c r="BI7" s="5"/>
      <c r="BJ7" s="5"/>
      <c r="BK7" s="5"/>
      <c r="BL7" s="5"/>
      <c r="BM7" s="5"/>
      <c r="BN7" s="5"/>
      <c r="BO7" s="5"/>
      <c r="BP7" s="5">
        <v>10</v>
      </c>
      <c r="BQ7" s="5">
        <v>10</v>
      </c>
      <c r="BR7" s="5">
        <v>10</v>
      </c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>
        <v>50</v>
      </c>
      <c r="CO7" s="5">
        <v>3</v>
      </c>
      <c r="CP7" s="5">
        <v>30</v>
      </c>
      <c r="CQ7" s="5">
        <v>50</v>
      </c>
      <c r="CR7" s="5"/>
      <c r="CS7" s="5">
        <v>20</v>
      </c>
      <c r="CT7" s="5"/>
      <c r="CU7" s="5"/>
      <c r="CV7" s="5"/>
      <c r="CW7" s="5"/>
      <c r="CX7" s="5"/>
      <c r="CY7" s="5"/>
      <c r="CZ7" s="5">
        <v>50</v>
      </c>
      <c r="DA7" s="5">
        <v>47</v>
      </c>
      <c r="DB7" s="5">
        <v>500</v>
      </c>
      <c r="DC7" s="5">
        <v>100</v>
      </c>
      <c r="DD7" s="5">
        <v>100</v>
      </c>
      <c r="DE7" s="5">
        <v>100</v>
      </c>
      <c r="DF7" s="5">
        <v>50</v>
      </c>
      <c r="DG7" s="5"/>
      <c r="DH7" s="5">
        <v>50</v>
      </c>
      <c r="DI7" s="5"/>
      <c r="DJ7" s="5">
        <v>20</v>
      </c>
      <c r="DK7" s="5"/>
      <c r="DL7" s="5"/>
      <c r="DM7" s="5">
        <v>100</v>
      </c>
      <c r="DN7" s="5"/>
      <c r="DO7" s="5"/>
      <c r="DP7" s="5"/>
      <c r="DQ7" s="5"/>
      <c r="DR7" s="5"/>
      <c r="DS7" s="5">
        <v>520</v>
      </c>
      <c r="DT7" s="5">
        <v>50</v>
      </c>
      <c r="DU7" s="5">
        <v>50</v>
      </c>
      <c r="DV7" s="5">
        <v>200</v>
      </c>
      <c r="DW7" s="22"/>
      <c r="DX7" s="5"/>
      <c r="DY7" s="5">
        <v>1000</v>
      </c>
      <c r="DZ7" s="5"/>
      <c r="EA7" s="5">
        <v>5</v>
      </c>
      <c r="EB7" s="5"/>
      <c r="EC7" s="5"/>
      <c r="ED7" s="5">
        <v>100</v>
      </c>
      <c r="EE7" s="25"/>
      <c r="EF7" s="5">
        <v>3</v>
      </c>
      <c r="EG7" s="5">
        <v>30</v>
      </c>
      <c r="EH7" s="5"/>
      <c r="EI7" s="5"/>
      <c r="EJ7" s="5"/>
      <c r="EK7" s="5"/>
      <c r="EL7" s="5"/>
      <c r="EM7" s="5">
        <v>100</v>
      </c>
      <c r="EN7" s="5">
        <v>100</v>
      </c>
      <c r="EO7" s="5">
        <v>300</v>
      </c>
      <c r="EP7" s="5"/>
      <c r="EQ7" s="5">
        <v>100</v>
      </c>
      <c r="ER7" s="5">
        <v>20</v>
      </c>
      <c r="ES7" s="5">
        <v>20</v>
      </c>
      <c r="ET7" s="5">
        <v>150</v>
      </c>
      <c r="EU7" s="5">
        <v>30</v>
      </c>
      <c r="EV7" s="5">
        <v>20</v>
      </c>
      <c r="EW7" s="5">
        <v>30</v>
      </c>
      <c r="EX7" s="5">
        <v>30</v>
      </c>
      <c r="EY7" s="5">
        <v>30</v>
      </c>
      <c r="EZ7" s="5">
        <v>300</v>
      </c>
      <c r="FA7" s="5">
        <v>20</v>
      </c>
      <c r="FB7" s="5">
        <v>30</v>
      </c>
      <c r="FC7" s="5">
        <v>2</v>
      </c>
      <c r="FD7" s="5"/>
      <c r="FE7" s="5">
        <v>1</v>
      </c>
      <c r="FF7" s="5">
        <v>3</v>
      </c>
      <c r="FG7" s="5">
        <v>2</v>
      </c>
      <c r="FH7" s="5">
        <v>5000</v>
      </c>
      <c r="FI7" s="5"/>
      <c r="FJ7" s="5"/>
      <c r="FK7" s="5"/>
      <c r="FL7" s="5"/>
      <c r="FM7" s="5"/>
      <c r="FN7" s="5"/>
      <c r="FO7" s="5">
        <v>30</v>
      </c>
      <c r="FP7" s="5"/>
      <c r="FQ7" s="5"/>
      <c r="FR7" s="5"/>
      <c r="FS7" s="5"/>
      <c r="FT7" s="5"/>
      <c r="FU7" s="5"/>
      <c r="FV7" s="5"/>
      <c r="FW7" s="5"/>
      <c r="FX7" s="5"/>
      <c r="FY7" s="5">
        <v>50</v>
      </c>
      <c r="FZ7" s="5">
        <v>20</v>
      </c>
      <c r="GA7" s="5"/>
      <c r="GB7" s="5"/>
      <c r="GC7" s="5">
        <v>3</v>
      </c>
      <c r="GD7" s="5">
        <v>20</v>
      </c>
      <c r="GE7" s="5">
        <v>20</v>
      </c>
      <c r="GF7" s="5"/>
      <c r="GG7" s="5">
        <v>20</v>
      </c>
      <c r="GH7" s="5">
        <v>20</v>
      </c>
      <c r="GI7" s="5">
        <v>20</v>
      </c>
      <c r="GJ7" s="5">
        <v>20</v>
      </c>
      <c r="GK7" s="5">
        <v>20</v>
      </c>
      <c r="GL7" s="5">
        <v>20</v>
      </c>
      <c r="GM7" s="5">
        <v>20</v>
      </c>
      <c r="GN7" s="5"/>
      <c r="GO7" s="5"/>
      <c r="GP7" s="5"/>
      <c r="GQ7" s="5"/>
      <c r="GR7" s="5"/>
      <c r="GS7" s="5"/>
      <c r="GT7" s="5"/>
      <c r="GU7" s="5">
        <v>100</v>
      </c>
      <c r="GV7" s="5"/>
      <c r="GW7" s="5">
        <v>20</v>
      </c>
      <c r="GX7" s="5">
        <v>6</v>
      </c>
      <c r="GY7" s="5"/>
      <c r="GZ7" s="5">
        <v>50</v>
      </c>
      <c r="HA7" s="5"/>
      <c r="HB7" s="5"/>
      <c r="HC7" s="5"/>
      <c r="HD7" s="5">
        <v>100</v>
      </c>
      <c r="HE7" s="5">
        <v>20</v>
      </c>
      <c r="HF7" s="5">
        <v>20</v>
      </c>
      <c r="HG7" s="5"/>
      <c r="HH7" s="5"/>
      <c r="HI7" s="5"/>
      <c r="HJ7" s="5"/>
      <c r="HK7" s="5"/>
      <c r="HL7" s="5"/>
      <c r="HM7" s="5">
        <v>3</v>
      </c>
      <c r="HN7" s="5"/>
      <c r="HO7" s="5"/>
      <c r="HP7" s="5"/>
      <c r="HQ7" s="5"/>
      <c r="HR7" s="5"/>
      <c r="HS7" s="5"/>
      <c r="HT7" s="5">
        <v>20</v>
      </c>
      <c r="HU7" s="5"/>
      <c r="HV7" s="5">
        <v>20</v>
      </c>
      <c r="HW7" s="5"/>
      <c r="HX7" s="5"/>
      <c r="HY7" s="5"/>
      <c r="HZ7" s="5"/>
      <c r="IA7" s="5">
        <v>2000</v>
      </c>
      <c r="IB7" s="5">
        <v>100</v>
      </c>
      <c r="IC7" s="5">
        <v>500</v>
      </c>
      <c r="ID7" s="5"/>
      <c r="IE7" s="5">
        <v>20</v>
      </c>
      <c r="IF7" s="5"/>
      <c r="IG7" s="5">
        <v>20</v>
      </c>
      <c r="IH7" s="5"/>
      <c r="II7" s="5"/>
      <c r="IJ7" s="5"/>
      <c r="IK7" s="5"/>
      <c r="IL7" s="5"/>
      <c r="IM7" s="5"/>
      <c r="IN7" s="5"/>
      <c r="IO7" s="5"/>
      <c r="IP7" s="5">
        <v>10</v>
      </c>
      <c r="IQ7" s="5"/>
      <c r="IR7" s="5"/>
      <c r="IS7" s="5"/>
      <c r="IT7" s="5"/>
      <c r="IU7" s="5"/>
      <c r="IV7" s="5"/>
      <c r="IW7" s="5"/>
    </row>
    <row r="8" spans="1:257" s="19" customFormat="1" ht="15.75" customHeight="1" x14ac:dyDescent="0.25">
      <c r="A8" s="24">
        <v>6</v>
      </c>
      <c r="B8" s="4" t="s">
        <v>6</v>
      </c>
      <c r="C8" s="3" t="s">
        <v>0</v>
      </c>
      <c r="D8" s="5">
        <f>SUM(E8:JN8)</f>
        <v>556791</v>
      </c>
      <c r="E8" s="5"/>
      <c r="F8" s="5"/>
      <c r="G8" s="5">
        <v>10000</v>
      </c>
      <c r="H8" s="5">
        <v>2000</v>
      </c>
      <c r="I8" s="5">
        <v>20000</v>
      </c>
      <c r="J8" s="5"/>
      <c r="K8" s="5">
        <v>1000</v>
      </c>
      <c r="L8" s="5"/>
      <c r="M8" s="5"/>
      <c r="N8" s="5"/>
      <c r="O8" s="5"/>
      <c r="P8" s="5">
        <v>100</v>
      </c>
      <c r="Q8" s="5"/>
      <c r="R8" s="5">
        <v>200</v>
      </c>
      <c r="S8" s="5">
        <v>150</v>
      </c>
      <c r="T8" s="5"/>
      <c r="U8" s="5"/>
      <c r="V8" s="5"/>
      <c r="W8" s="5"/>
      <c r="X8" s="5">
        <v>2000</v>
      </c>
      <c r="Y8" s="5"/>
      <c r="Z8" s="5">
        <v>30000</v>
      </c>
      <c r="AA8" s="5"/>
      <c r="AB8" s="5"/>
      <c r="AC8" s="5">
        <v>50</v>
      </c>
      <c r="AD8" s="5">
        <v>2000</v>
      </c>
      <c r="AE8" s="5"/>
      <c r="AF8" s="5">
        <v>50</v>
      </c>
      <c r="AG8" s="5"/>
      <c r="AH8" s="5"/>
      <c r="AI8" s="5">
        <v>50</v>
      </c>
      <c r="AJ8" s="5"/>
      <c r="AK8" s="5"/>
      <c r="AL8" s="5">
        <v>2000</v>
      </c>
      <c r="AM8" s="5">
        <v>1000</v>
      </c>
      <c r="AN8" s="5">
        <v>100</v>
      </c>
      <c r="AO8" s="5">
        <v>2000</v>
      </c>
      <c r="AP8" s="5">
        <v>200</v>
      </c>
      <c r="AQ8" s="5">
        <v>1000</v>
      </c>
      <c r="AR8" s="5"/>
      <c r="AS8" s="5">
        <v>1000</v>
      </c>
      <c r="AT8" s="5">
        <v>2000</v>
      </c>
      <c r="AU8" s="5">
        <v>2000</v>
      </c>
      <c r="AV8" s="5">
        <v>100</v>
      </c>
      <c r="AW8" s="5">
        <v>10000</v>
      </c>
      <c r="AX8" s="5"/>
      <c r="AY8" s="5">
        <v>1000</v>
      </c>
      <c r="AZ8" s="5">
        <v>2000</v>
      </c>
      <c r="BA8" s="5"/>
      <c r="BB8" s="5">
        <v>400</v>
      </c>
      <c r="BC8" s="5">
        <v>400</v>
      </c>
      <c r="BD8" s="5">
        <v>1500</v>
      </c>
      <c r="BE8" s="5">
        <v>40000</v>
      </c>
      <c r="BF8" s="5">
        <v>2000</v>
      </c>
      <c r="BG8" s="5">
        <v>2000</v>
      </c>
      <c r="BH8" s="5">
        <v>1000</v>
      </c>
      <c r="BI8" s="5"/>
      <c r="BJ8" s="5">
        <v>200</v>
      </c>
      <c r="BK8" s="5">
        <v>200</v>
      </c>
      <c r="BL8" s="5">
        <v>200</v>
      </c>
      <c r="BM8" s="5">
        <v>200</v>
      </c>
      <c r="BN8" s="5">
        <v>200</v>
      </c>
      <c r="BO8" s="5">
        <v>200</v>
      </c>
      <c r="BP8" s="5">
        <v>500</v>
      </c>
      <c r="BQ8" s="5">
        <v>500</v>
      </c>
      <c r="BR8" s="5">
        <v>500</v>
      </c>
      <c r="BS8" s="5"/>
      <c r="BT8" s="5">
        <v>200</v>
      </c>
      <c r="BU8" s="5">
        <v>200</v>
      </c>
      <c r="BV8" s="5">
        <v>400</v>
      </c>
      <c r="BW8" s="5">
        <v>400</v>
      </c>
      <c r="BX8" s="5">
        <v>400</v>
      </c>
      <c r="BY8" s="5">
        <v>200</v>
      </c>
      <c r="BZ8" s="5">
        <v>200</v>
      </c>
      <c r="CA8" s="5">
        <v>200</v>
      </c>
      <c r="CB8" s="5">
        <v>200</v>
      </c>
      <c r="CC8" s="5">
        <v>200</v>
      </c>
      <c r="CD8" s="5">
        <v>200</v>
      </c>
      <c r="CE8" s="5">
        <v>200</v>
      </c>
      <c r="CF8" s="5">
        <v>200</v>
      </c>
      <c r="CG8" s="5">
        <v>200</v>
      </c>
      <c r="CH8" s="5">
        <v>200</v>
      </c>
      <c r="CI8" s="5">
        <v>200</v>
      </c>
      <c r="CJ8" s="5">
        <v>200</v>
      </c>
      <c r="CK8" s="5">
        <v>400</v>
      </c>
      <c r="CL8" s="5">
        <v>400</v>
      </c>
      <c r="CM8" s="5">
        <v>200</v>
      </c>
      <c r="CN8" s="5">
        <v>200</v>
      </c>
      <c r="CO8" s="5"/>
      <c r="CP8" s="5"/>
      <c r="CQ8" s="5"/>
      <c r="CR8" s="5"/>
      <c r="CS8" s="5"/>
      <c r="CT8" s="5">
        <v>400</v>
      </c>
      <c r="CU8" s="5">
        <v>400</v>
      </c>
      <c r="CV8" s="5"/>
      <c r="CW8" s="5"/>
      <c r="CX8" s="5">
        <v>50000</v>
      </c>
      <c r="CY8" s="5"/>
      <c r="CZ8" s="5"/>
      <c r="DA8" s="5">
        <v>1000</v>
      </c>
      <c r="DB8" s="5"/>
      <c r="DC8" s="5">
        <v>400</v>
      </c>
      <c r="DD8" s="5">
        <v>400</v>
      </c>
      <c r="DE8" s="5">
        <v>400</v>
      </c>
      <c r="DF8" s="5"/>
      <c r="DG8" s="5"/>
      <c r="DH8" s="5"/>
      <c r="DI8" s="5">
        <v>100000</v>
      </c>
      <c r="DJ8" s="5">
        <v>100</v>
      </c>
      <c r="DK8" s="5">
        <v>400</v>
      </c>
      <c r="DL8" s="5">
        <v>1500</v>
      </c>
      <c r="DM8" s="5">
        <v>10000</v>
      </c>
      <c r="DN8" s="5">
        <v>300</v>
      </c>
      <c r="DO8" s="5">
        <v>400</v>
      </c>
      <c r="DP8" s="5">
        <v>400</v>
      </c>
      <c r="DQ8" s="5">
        <v>400</v>
      </c>
      <c r="DR8" s="5">
        <v>400</v>
      </c>
      <c r="DS8" s="5"/>
      <c r="DT8" s="5">
        <v>200</v>
      </c>
      <c r="DU8" s="5">
        <v>400</v>
      </c>
      <c r="DV8" s="5">
        <v>2000</v>
      </c>
      <c r="DW8" s="22"/>
      <c r="DX8" s="5">
        <v>400</v>
      </c>
      <c r="DY8" s="5"/>
      <c r="DZ8" s="5">
        <v>400</v>
      </c>
      <c r="EA8" s="5">
        <v>400</v>
      </c>
      <c r="EB8" s="5"/>
      <c r="EC8" s="5"/>
      <c r="ED8" s="5"/>
      <c r="EE8" s="25">
        <v>200000</v>
      </c>
      <c r="EF8" s="5">
        <v>6</v>
      </c>
      <c r="EG8" s="5">
        <v>3000</v>
      </c>
      <c r="EH8" s="5">
        <v>400</v>
      </c>
      <c r="EI8" s="5">
        <v>200</v>
      </c>
      <c r="EJ8" s="5"/>
      <c r="EK8" s="5"/>
      <c r="EL8" s="5"/>
      <c r="EM8" s="5">
        <v>1000</v>
      </c>
      <c r="EN8" s="5">
        <v>1000</v>
      </c>
      <c r="EO8" s="5"/>
      <c r="EP8" s="5"/>
      <c r="EQ8" s="5">
        <v>1000</v>
      </c>
      <c r="ER8" s="5">
        <v>200</v>
      </c>
      <c r="ES8" s="5">
        <v>200</v>
      </c>
      <c r="ET8" s="5">
        <v>1000</v>
      </c>
      <c r="EU8" s="5">
        <v>400</v>
      </c>
      <c r="EV8" s="5">
        <v>400</v>
      </c>
      <c r="EW8" s="5">
        <v>400</v>
      </c>
      <c r="EX8" s="5">
        <v>400</v>
      </c>
      <c r="EY8" s="5">
        <v>400</v>
      </c>
      <c r="EZ8" s="5">
        <v>1000</v>
      </c>
      <c r="FA8" s="5"/>
      <c r="FB8" s="5">
        <v>200</v>
      </c>
      <c r="FC8" s="5">
        <v>50</v>
      </c>
      <c r="FD8" s="5"/>
      <c r="FE8" s="5">
        <v>50</v>
      </c>
      <c r="FF8" s="5">
        <v>100</v>
      </c>
      <c r="FG8" s="5">
        <v>100</v>
      </c>
      <c r="FH8" s="5"/>
      <c r="FI8" s="5">
        <v>50</v>
      </c>
      <c r="FJ8" s="5"/>
      <c r="FK8" s="5"/>
      <c r="FL8" s="5"/>
      <c r="FM8" s="5"/>
      <c r="FN8" s="5">
        <v>50</v>
      </c>
      <c r="FO8" s="5">
        <v>400</v>
      </c>
      <c r="FP8" s="5"/>
      <c r="FQ8" s="5"/>
      <c r="FR8" s="5"/>
      <c r="FS8" s="5">
        <v>200</v>
      </c>
      <c r="FT8" s="5">
        <v>300</v>
      </c>
      <c r="FU8" s="5"/>
      <c r="FV8" s="5"/>
      <c r="FW8" s="5">
        <v>50</v>
      </c>
      <c r="FX8" s="5"/>
      <c r="FY8" s="5">
        <v>1000</v>
      </c>
      <c r="FZ8" s="5">
        <v>50</v>
      </c>
      <c r="GA8" s="5"/>
      <c r="GB8" s="5"/>
      <c r="GC8" s="5">
        <v>100</v>
      </c>
      <c r="GD8" s="5">
        <v>400</v>
      </c>
      <c r="GE8" s="5">
        <v>200</v>
      </c>
      <c r="GF8" s="5"/>
      <c r="GG8" s="5">
        <v>200</v>
      </c>
      <c r="GH8" s="5">
        <v>200</v>
      </c>
      <c r="GI8" s="5">
        <v>200</v>
      </c>
      <c r="GJ8" s="5">
        <v>200</v>
      </c>
      <c r="GK8" s="5">
        <v>400</v>
      </c>
      <c r="GL8" s="5">
        <v>400</v>
      </c>
      <c r="GM8" s="5">
        <v>400</v>
      </c>
      <c r="GN8" s="5"/>
      <c r="GO8" s="5">
        <v>200</v>
      </c>
      <c r="GP8" s="5">
        <v>700</v>
      </c>
      <c r="GQ8" s="5"/>
      <c r="GR8" s="5"/>
      <c r="GS8" s="5"/>
      <c r="GT8" s="5">
        <v>1000</v>
      </c>
      <c r="GU8" s="5">
        <v>1050</v>
      </c>
      <c r="GV8" s="5">
        <v>1750</v>
      </c>
      <c r="GW8" s="5">
        <v>400</v>
      </c>
      <c r="GX8" s="5">
        <v>20</v>
      </c>
      <c r="GY8" s="5">
        <v>100</v>
      </c>
      <c r="GZ8" s="5">
        <v>600</v>
      </c>
      <c r="HA8" s="5"/>
      <c r="HB8" s="5">
        <v>1100</v>
      </c>
      <c r="HC8" s="5">
        <v>200</v>
      </c>
      <c r="HD8" s="5"/>
      <c r="HE8" s="5">
        <v>400</v>
      </c>
      <c r="HF8" s="5">
        <v>400</v>
      </c>
      <c r="HG8" s="5"/>
      <c r="HH8" s="5">
        <v>400</v>
      </c>
      <c r="HI8" s="5"/>
      <c r="HJ8" s="5">
        <v>1000</v>
      </c>
      <c r="HK8" s="5">
        <v>1000</v>
      </c>
      <c r="HL8" s="5"/>
      <c r="HM8" s="5">
        <v>150</v>
      </c>
      <c r="HN8" s="5"/>
      <c r="HO8" s="5">
        <f>50+50</f>
        <v>100</v>
      </c>
      <c r="HP8" s="5"/>
      <c r="HQ8" s="5">
        <v>300</v>
      </c>
      <c r="HR8" s="5">
        <v>5000</v>
      </c>
      <c r="HS8" s="5">
        <v>3000</v>
      </c>
      <c r="HT8" s="5">
        <v>200</v>
      </c>
      <c r="HU8" s="5">
        <v>1000</v>
      </c>
      <c r="HV8" s="5">
        <v>400</v>
      </c>
      <c r="HW8" s="5"/>
      <c r="HX8" s="5"/>
      <c r="HY8" s="5"/>
      <c r="HZ8" s="5">
        <v>75</v>
      </c>
      <c r="IA8" s="5"/>
      <c r="IB8" s="5"/>
      <c r="IC8" s="5"/>
      <c r="ID8" s="5">
        <v>600</v>
      </c>
      <c r="IE8" s="5">
        <v>200</v>
      </c>
      <c r="IF8" s="5"/>
      <c r="IG8" s="5">
        <v>300</v>
      </c>
      <c r="IH8" s="5">
        <v>500</v>
      </c>
      <c r="II8" s="5"/>
      <c r="IJ8" s="5"/>
      <c r="IK8" s="5"/>
      <c r="IL8" s="5"/>
      <c r="IM8" s="5"/>
      <c r="IN8" s="5"/>
      <c r="IO8" s="5"/>
      <c r="IP8" s="5">
        <v>40</v>
      </c>
      <c r="IQ8" s="5">
        <v>400</v>
      </c>
      <c r="IR8" s="5"/>
      <c r="IS8" s="5"/>
      <c r="IT8" s="5"/>
      <c r="IU8" s="5"/>
      <c r="IV8" s="5"/>
      <c r="IW8" s="5"/>
    </row>
    <row r="9" spans="1:257" s="19" customFormat="1" ht="15.75" customHeight="1" x14ac:dyDescent="0.25">
      <c r="A9" s="21">
        <v>7</v>
      </c>
      <c r="B9" s="4" t="s">
        <v>110</v>
      </c>
      <c r="C9" s="3" t="s">
        <v>0</v>
      </c>
      <c r="D9" s="5">
        <f>SUM(E9:JN9)</f>
        <v>11570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>
        <v>1000</v>
      </c>
      <c r="AE9" s="5"/>
      <c r="AF9" s="5">
        <v>50</v>
      </c>
      <c r="AG9" s="5">
        <v>500</v>
      </c>
      <c r="AH9" s="5">
        <v>500</v>
      </c>
      <c r="AI9" s="5">
        <v>60</v>
      </c>
      <c r="AJ9" s="5">
        <v>60</v>
      </c>
      <c r="AK9" s="5">
        <v>50</v>
      </c>
      <c r="AL9" s="5"/>
      <c r="AM9" s="5">
        <v>1000</v>
      </c>
      <c r="AN9" s="5"/>
      <c r="AO9" s="5"/>
      <c r="AP9" s="5">
        <v>200</v>
      </c>
      <c r="AQ9" s="5">
        <v>1000</v>
      </c>
      <c r="AR9" s="5"/>
      <c r="AS9" s="5">
        <v>1000</v>
      </c>
      <c r="AT9" s="5">
        <v>950</v>
      </c>
      <c r="AU9" s="5">
        <v>1500</v>
      </c>
      <c r="AV9" s="5"/>
      <c r="AW9" s="5"/>
      <c r="AX9" s="5">
        <v>400</v>
      </c>
      <c r="AY9" s="5"/>
      <c r="AZ9" s="5">
        <v>1000</v>
      </c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>
        <v>300</v>
      </c>
      <c r="DO9" s="5"/>
      <c r="DP9" s="5"/>
      <c r="DQ9" s="5"/>
      <c r="DR9" s="5"/>
      <c r="DS9" s="5"/>
      <c r="DT9" s="5"/>
      <c r="DU9" s="5"/>
      <c r="DV9" s="5"/>
      <c r="DW9" s="22"/>
      <c r="DX9" s="5"/>
      <c r="DY9" s="5"/>
      <c r="DZ9" s="5"/>
      <c r="EA9" s="5"/>
      <c r="EB9" s="5"/>
      <c r="EC9" s="5">
        <v>1000</v>
      </c>
      <c r="ED9" s="5"/>
      <c r="EE9" s="2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>
        <v>1000</v>
      </c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</row>
    <row r="10" spans="1:257" s="19" customFormat="1" ht="15.75" customHeight="1" x14ac:dyDescent="0.25">
      <c r="A10" s="24">
        <v>8</v>
      </c>
      <c r="B10" s="4" t="s">
        <v>162</v>
      </c>
      <c r="C10" s="3" t="s">
        <v>0</v>
      </c>
      <c r="D10" s="5">
        <f>SUM(E10:JN10)</f>
        <v>33783</v>
      </c>
      <c r="E10" s="5"/>
      <c r="F10" s="5">
        <v>150</v>
      </c>
      <c r="G10" s="5"/>
      <c r="H10" s="5"/>
      <c r="I10" s="5">
        <v>500</v>
      </c>
      <c r="J10" s="5">
        <v>500</v>
      </c>
      <c r="K10" s="5">
        <v>100</v>
      </c>
      <c r="L10" s="5"/>
      <c r="M10" s="5">
        <v>300</v>
      </c>
      <c r="N10" s="5"/>
      <c r="O10" s="5"/>
      <c r="P10" s="5"/>
      <c r="Q10" s="5">
        <v>50</v>
      </c>
      <c r="R10" s="5"/>
      <c r="S10" s="5"/>
      <c r="T10" s="5">
        <v>50</v>
      </c>
      <c r="U10" s="5"/>
      <c r="V10" s="5">
        <v>20000</v>
      </c>
      <c r="W10" s="5"/>
      <c r="X10" s="5">
        <v>500</v>
      </c>
      <c r="Y10" s="5"/>
      <c r="Z10" s="5"/>
      <c r="AA10" s="5"/>
      <c r="AB10" s="5"/>
      <c r="AC10" s="5"/>
      <c r="AD10" s="5">
        <v>1000</v>
      </c>
      <c r="AE10" s="5"/>
      <c r="AF10" s="5"/>
      <c r="AG10" s="5"/>
      <c r="AH10" s="5"/>
      <c r="AI10" s="5"/>
      <c r="AJ10" s="5"/>
      <c r="AK10" s="5"/>
      <c r="AL10" s="5">
        <v>500</v>
      </c>
      <c r="AM10" s="5"/>
      <c r="AN10" s="5"/>
      <c r="AO10" s="5"/>
      <c r="AP10" s="5"/>
      <c r="AQ10" s="5">
        <v>200</v>
      </c>
      <c r="AR10" s="5"/>
      <c r="AS10" s="5">
        <v>200</v>
      </c>
      <c r="AT10" s="5"/>
      <c r="AU10" s="5"/>
      <c r="AV10" s="5"/>
      <c r="AW10" s="5">
        <v>1000</v>
      </c>
      <c r="AX10" s="5"/>
      <c r="AY10" s="5">
        <v>100</v>
      </c>
      <c r="AZ10" s="5"/>
      <c r="BA10" s="5"/>
      <c r="BB10" s="5">
        <v>100</v>
      </c>
      <c r="BC10" s="5">
        <v>50</v>
      </c>
      <c r="BD10" s="5">
        <v>100</v>
      </c>
      <c r="BE10" s="5"/>
      <c r="BF10" s="5"/>
      <c r="BG10" s="5"/>
      <c r="BH10" s="5">
        <v>500</v>
      </c>
      <c r="BI10" s="5"/>
      <c r="BJ10" s="5"/>
      <c r="BK10" s="5"/>
      <c r="BL10" s="5"/>
      <c r="BM10" s="5"/>
      <c r="BN10" s="5"/>
      <c r="BO10" s="5"/>
      <c r="BP10" s="5">
        <v>50</v>
      </c>
      <c r="BQ10" s="5">
        <v>50</v>
      </c>
      <c r="BR10" s="5">
        <v>50</v>
      </c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>
        <v>3</v>
      </c>
      <c r="CP10" s="5">
        <v>100</v>
      </c>
      <c r="CQ10" s="5"/>
      <c r="CR10" s="5"/>
      <c r="CS10" s="5">
        <v>20</v>
      </c>
      <c r="CT10" s="5"/>
      <c r="CU10" s="5"/>
      <c r="CV10" s="5"/>
      <c r="CW10" s="5"/>
      <c r="CX10" s="5"/>
      <c r="CY10" s="5"/>
      <c r="CZ10" s="5">
        <v>50</v>
      </c>
      <c r="DA10" s="5"/>
      <c r="DB10" s="5"/>
      <c r="DC10" s="5">
        <v>100</v>
      </c>
      <c r="DD10" s="5">
        <v>100</v>
      </c>
      <c r="DE10" s="5">
        <v>100</v>
      </c>
      <c r="DF10" s="5"/>
      <c r="DG10" s="5"/>
      <c r="DH10" s="5">
        <v>100</v>
      </c>
      <c r="DI10" s="5"/>
      <c r="DJ10" s="5"/>
      <c r="DK10" s="5">
        <v>50</v>
      </c>
      <c r="DL10" s="5"/>
      <c r="DM10" s="5">
        <v>200</v>
      </c>
      <c r="DN10" s="5"/>
      <c r="DO10" s="5"/>
      <c r="DP10" s="5"/>
      <c r="DQ10" s="5"/>
      <c r="DR10" s="5"/>
      <c r="DS10" s="5"/>
      <c r="DT10" s="5"/>
      <c r="DU10" s="5">
        <v>100</v>
      </c>
      <c r="DV10" s="5">
        <v>390</v>
      </c>
      <c r="DW10" s="22"/>
      <c r="DX10" s="5"/>
      <c r="DY10" s="5"/>
      <c r="DZ10" s="5"/>
      <c r="EA10" s="5"/>
      <c r="EB10" s="5"/>
      <c r="EC10" s="5"/>
      <c r="ED10" s="5"/>
      <c r="EE10" s="25">
        <v>5000</v>
      </c>
      <c r="EF10" s="5"/>
      <c r="EG10" s="5">
        <v>100</v>
      </c>
      <c r="EH10" s="5"/>
      <c r="EI10" s="5"/>
      <c r="EJ10" s="5"/>
      <c r="EK10" s="5"/>
      <c r="EL10" s="5"/>
      <c r="EM10" s="5">
        <v>100</v>
      </c>
      <c r="EN10" s="5">
        <v>100</v>
      </c>
      <c r="EO10" s="5"/>
      <c r="EP10" s="5"/>
      <c r="EQ10" s="5"/>
      <c r="ER10" s="5"/>
      <c r="ES10" s="5"/>
      <c r="ET10" s="5">
        <v>100</v>
      </c>
      <c r="EU10" s="5">
        <v>100</v>
      </c>
      <c r="EV10" s="5"/>
      <c r="EW10" s="5"/>
      <c r="EX10" s="5"/>
      <c r="EY10" s="5"/>
      <c r="EZ10" s="5">
        <v>100</v>
      </c>
      <c r="FA10" s="5"/>
      <c r="FB10" s="5"/>
      <c r="FC10" s="5"/>
      <c r="FD10" s="5">
        <v>10</v>
      </c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>
        <v>15</v>
      </c>
      <c r="FW10" s="5"/>
      <c r="FX10" s="5">
        <v>10</v>
      </c>
      <c r="FY10" s="5">
        <v>100</v>
      </c>
      <c r="FZ10" s="5">
        <v>10</v>
      </c>
      <c r="GA10" s="5"/>
      <c r="GB10" s="5"/>
      <c r="GC10" s="5"/>
      <c r="GD10" s="5"/>
      <c r="GE10" s="5"/>
      <c r="GF10" s="5"/>
      <c r="GG10" s="5">
        <v>25</v>
      </c>
      <c r="GH10" s="5">
        <v>25</v>
      </c>
      <c r="GI10" s="5">
        <v>25</v>
      </c>
      <c r="GJ10" s="5">
        <v>25</v>
      </c>
      <c r="GK10" s="5">
        <v>25</v>
      </c>
      <c r="GL10" s="5">
        <v>25</v>
      </c>
      <c r="GM10" s="5">
        <v>25</v>
      </c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>
        <v>200</v>
      </c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>
        <v>200</v>
      </c>
      <c r="IC10" s="5"/>
      <c r="ID10" s="5"/>
      <c r="IE10" s="5"/>
      <c r="IF10" s="5">
        <v>50</v>
      </c>
      <c r="IG10" s="5">
        <v>50</v>
      </c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</row>
    <row r="11" spans="1:257" s="19" customFormat="1" ht="15.75" customHeight="1" x14ac:dyDescent="0.25">
      <c r="A11" s="24">
        <v>9</v>
      </c>
      <c r="B11" s="4" t="s">
        <v>136</v>
      </c>
      <c r="C11" s="3" t="s">
        <v>1</v>
      </c>
      <c r="D11" s="5">
        <f>SUM(E11:JN11)</f>
        <v>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22"/>
      <c r="DX11" s="5"/>
      <c r="DY11" s="5"/>
      <c r="DZ11" s="5"/>
      <c r="EA11" s="5"/>
      <c r="EB11" s="5"/>
      <c r="EC11" s="5"/>
      <c r="ED11" s="5"/>
      <c r="EE11" s="2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</row>
    <row r="12" spans="1:257" s="19" customFormat="1" ht="15.75" customHeight="1" x14ac:dyDescent="0.25">
      <c r="A12" s="21">
        <v>10</v>
      </c>
      <c r="B12" s="4" t="s">
        <v>112</v>
      </c>
      <c r="C12" s="3" t="s">
        <v>1</v>
      </c>
      <c r="D12" s="5">
        <f>SUM(E12:JN12)</f>
        <v>1505</v>
      </c>
      <c r="E12" s="5"/>
      <c r="F12" s="5">
        <v>30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>
        <v>200</v>
      </c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>
        <v>20</v>
      </c>
      <c r="AN12" s="5"/>
      <c r="AO12" s="5"/>
      <c r="AP12" s="5"/>
      <c r="AQ12" s="5"/>
      <c r="AR12" s="5"/>
      <c r="AS12" s="5">
        <v>10</v>
      </c>
      <c r="AT12" s="5"/>
      <c r="AU12" s="5"/>
      <c r="AV12" s="5"/>
      <c r="AW12" s="5"/>
      <c r="AX12" s="5">
        <v>20</v>
      </c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>
        <v>35</v>
      </c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22"/>
      <c r="DX12" s="5"/>
      <c r="DY12" s="5"/>
      <c r="DZ12" s="5"/>
      <c r="EA12" s="5"/>
      <c r="EB12" s="5"/>
      <c r="EC12" s="5"/>
      <c r="ED12" s="5"/>
      <c r="EE12" s="25">
        <v>700</v>
      </c>
      <c r="EF12" s="5"/>
      <c r="EG12" s="5"/>
      <c r="EH12" s="5"/>
      <c r="EI12" s="5"/>
      <c r="EJ12" s="5"/>
      <c r="EK12" s="5"/>
      <c r="EL12" s="5">
        <v>2</v>
      </c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>
        <v>4</v>
      </c>
      <c r="FF12" s="5">
        <v>4</v>
      </c>
      <c r="FG12" s="5">
        <v>4</v>
      </c>
      <c r="FH12" s="5">
        <v>300</v>
      </c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>
        <v>12</v>
      </c>
      <c r="FV12" s="5"/>
      <c r="FW12" s="5"/>
      <c r="FX12" s="5"/>
      <c r="FY12" s="5"/>
      <c r="FZ12" s="5"/>
      <c r="GA12" s="5"/>
      <c r="GB12" s="5"/>
      <c r="GC12" s="5">
        <v>4</v>
      </c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>
        <v>20</v>
      </c>
      <c r="HL12" s="5"/>
      <c r="HM12" s="5">
        <v>20</v>
      </c>
      <c r="HN12" s="5"/>
      <c r="HO12" s="5"/>
      <c r="HP12" s="5"/>
      <c r="HQ12" s="5"/>
      <c r="HR12" s="5"/>
      <c r="HS12" s="5"/>
      <c r="HT12" s="5"/>
      <c r="HU12" s="5">
        <v>20</v>
      </c>
      <c r="HV12" s="5"/>
      <c r="HW12" s="5"/>
      <c r="HX12" s="5"/>
      <c r="HY12" s="5"/>
      <c r="HZ12" s="5"/>
      <c r="IA12" s="5"/>
      <c r="IB12" s="5"/>
      <c r="IC12" s="5"/>
      <c r="ID12" s="5">
        <v>100</v>
      </c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</row>
    <row r="13" spans="1:257" s="19" customFormat="1" ht="15.75" customHeight="1" x14ac:dyDescent="0.25">
      <c r="A13" s="24">
        <v>11</v>
      </c>
      <c r="B13" s="4" t="s">
        <v>8</v>
      </c>
      <c r="C13" s="3" t="s">
        <v>0</v>
      </c>
      <c r="D13" s="5">
        <f>SUM(E13:JN13)</f>
        <v>626</v>
      </c>
      <c r="E13" s="5"/>
      <c r="F13" s="5">
        <v>100</v>
      </c>
      <c r="G13" s="5"/>
      <c r="H13" s="5"/>
      <c r="I13" s="5"/>
      <c r="J13" s="5"/>
      <c r="K13" s="5">
        <v>20</v>
      </c>
      <c r="L13" s="5"/>
      <c r="M13" s="5"/>
      <c r="N13" s="5">
        <v>20</v>
      </c>
      <c r="O13" s="5"/>
      <c r="P13" s="5"/>
      <c r="Q13" s="5"/>
      <c r="R13" s="5"/>
      <c r="S13" s="5"/>
      <c r="T13" s="5"/>
      <c r="U13" s="5"/>
      <c r="V13" s="5"/>
      <c r="W13" s="5"/>
      <c r="X13" s="5">
        <v>50</v>
      </c>
      <c r="Y13" s="5"/>
      <c r="Z13" s="5"/>
      <c r="AA13" s="5"/>
      <c r="AB13" s="5"/>
      <c r="AC13" s="5">
        <v>6</v>
      </c>
      <c r="AD13" s="5"/>
      <c r="AE13" s="5"/>
      <c r="AF13" s="5"/>
      <c r="AG13" s="5"/>
      <c r="AH13" s="5"/>
      <c r="AI13" s="5"/>
      <c r="AJ13" s="5"/>
      <c r="AK13" s="5"/>
      <c r="AL13" s="5">
        <v>30</v>
      </c>
      <c r="AM13" s="5"/>
      <c r="AN13" s="5"/>
      <c r="AO13" s="5"/>
      <c r="AP13" s="5">
        <v>20</v>
      </c>
      <c r="AQ13" s="5">
        <v>20</v>
      </c>
      <c r="AR13" s="5"/>
      <c r="AS13" s="5">
        <v>20</v>
      </c>
      <c r="AT13" s="5"/>
      <c r="AU13" s="5">
        <v>10</v>
      </c>
      <c r="AV13" s="5"/>
      <c r="AW13" s="5">
        <v>30</v>
      </c>
      <c r="AX13" s="5"/>
      <c r="AY13" s="5">
        <v>12</v>
      </c>
      <c r="AZ13" s="5"/>
      <c r="BA13" s="5"/>
      <c r="BB13" s="5"/>
      <c r="BC13" s="5"/>
      <c r="BD13" s="5">
        <v>8</v>
      </c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>
        <v>10</v>
      </c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>
        <v>10</v>
      </c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22"/>
      <c r="DX13" s="5"/>
      <c r="DY13" s="5"/>
      <c r="DZ13" s="5"/>
      <c r="EA13" s="5"/>
      <c r="EB13" s="5"/>
      <c r="EC13" s="5"/>
      <c r="ED13" s="5"/>
      <c r="EE13" s="25">
        <v>200</v>
      </c>
      <c r="EF13" s="5"/>
      <c r="EG13" s="5">
        <v>10</v>
      </c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>
        <v>20</v>
      </c>
      <c r="FZ13" s="5">
        <v>10</v>
      </c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>
        <v>10</v>
      </c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>
        <v>10</v>
      </c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</row>
    <row r="14" spans="1:257" s="19" customFormat="1" ht="15.75" customHeight="1" x14ac:dyDescent="0.25">
      <c r="A14" s="24">
        <v>12</v>
      </c>
      <c r="B14" s="4" t="s">
        <v>2</v>
      </c>
      <c r="C14" s="3" t="s">
        <v>1</v>
      </c>
      <c r="D14" s="5">
        <f>SUM(E14:JN14)</f>
        <v>10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>
        <v>10</v>
      </c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22"/>
      <c r="DX14" s="5"/>
      <c r="DY14" s="5"/>
      <c r="DZ14" s="5"/>
      <c r="EA14" s="5"/>
      <c r="EB14" s="5"/>
      <c r="EC14" s="5"/>
      <c r="ED14" s="5"/>
      <c r="EE14" s="2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</row>
    <row r="15" spans="1:257" s="19" customFormat="1" x14ac:dyDescent="0.25">
      <c r="A15" s="21">
        <v>13</v>
      </c>
      <c r="B15" s="4" t="s">
        <v>134</v>
      </c>
      <c r="C15" s="3" t="s">
        <v>0</v>
      </c>
      <c r="D15" s="5">
        <f>SUM(E15:JN15)</f>
        <v>5010</v>
      </c>
      <c r="E15" s="29">
        <v>1350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22"/>
      <c r="DX15" s="5"/>
      <c r="DY15" s="5"/>
      <c r="DZ15" s="5"/>
      <c r="EA15" s="5"/>
      <c r="EB15" s="5"/>
      <c r="EC15" s="5"/>
      <c r="ED15" s="5"/>
      <c r="EE15" s="2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29">
        <v>30</v>
      </c>
      <c r="FC15" s="5"/>
      <c r="FD15" s="5"/>
      <c r="FE15" s="5"/>
      <c r="FF15" s="5"/>
      <c r="FG15" s="5"/>
      <c r="FH15" s="29">
        <v>510</v>
      </c>
      <c r="FI15" s="29">
        <v>24</v>
      </c>
      <c r="FJ15" s="29">
        <v>120</v>
      </c>
      <c r="FK15" s="29">
        <v>120</v>
      </c>
      <c r="FL15" s="29">
        <v>120</v>
      </c>
      <c r="FM15" s="29">
        <v>300</v>
      </c>
      <c r="FN15" s="5"/>
      <c r="FO15" s="5"/>
      <c r="FP15" s="29">
        <v>720</v>
      </c>
      <c r="FQ15" s="29">
        <v>30</v>
      </c>
      <c r="FR15" s="29">
        <v>30</v>
      </c>
      <c r="FS15" s="29">
        <v>30</v>
      </c>
      <c r="FT15" s="29">
        <v>30</v>
      </c>
      <c r="FU15" s="5"/>
      <c r="FV15" s="5"/>
      <c r="FW15" s="5"/>
      <c r="FX15" s="5"/>
      <c r="FY15" s="29">
        <v>210</v>
      </c>
      <c r="FZ15" s="5"/>
      <c r="GA15" s="29">
        <v>30</v>
      </c>
      <c r="GB15" s="29">
        <v>60</v>
      </c>
      <c r="GC15" s="5"/>
      <c r="GD15" s="29">
        <v>30</v>
      </c>
      <c r="GE15" s="29">
        <v>30</v>
      </c>
      <c r="GF15" s="29">
        <v>120</v>
      </c>
      <c r="GG15" s="29">
        <v>30</v>
      </c>
      <c r="GH15" s="29">
        <v>30</v>
      </c>
      <c r="GI15" s="29">
        <v>30</v>
      </c>
      <c r="GJ15" s="5"/>
      <c r="GK15" s="29">
        <v>90</v>
      </c>
      <c r="GL15" s="29">
        <v>60</v>
      </c>
      <c r="GM15" s="29">
        <v>60</v>
      </c>
      <c r="GN15" s="5"/>
      <c r="GO15" s="5"/>
      <c r="GP15" s="5"/>
      <c r="GQ15" s="29">
        <v>60</v>
      </c>
      <c r="GR15" s="5"/>
      <c r="GS15" s="29">
        <v>6</v>
      </c>
      <c r="GT15" s="5"/>
      <c r="GU15" s="5"/>
      <c r="GV15" s="5"/>
      <c r="GW15" s="5"/>
      <c r="GX15" s="5"/>
      <c r="GY15" s="5"/>
      <c r="GZ15" s="29">
        <v>90</v>
      </c>
      <c r="HA15" s="29">
        <v>90</v>
      </c>
      <c r="HB15" s="5"/>
      <c r="HC15" s="5"/>
      <c r="HD15" s="5"/>
      <c r="HE15" s="29">
        <v>60</v>
      </c>
      <c r="HF15" s="5"/>
      <c r="HG15" s="5"/>
      <c r="HH15" s="5"/>
      <c r="HI15" s="5"/>
      <c r="HJ15" s="5"/>
      <c r="HK15" s="5"/>
      <c r="HL15" s="5"/>
      <c r="HM15" s="5"/>
      <c r="HN15" s="29">
        <v>60</v>
      </c>
      <c r="HO15" s="5"/>
      <c r="HP15" s="5"/>
      <c r="HQ15" s="5"/>
      <c r="HR15" s="5"/>
      <c r="HS15" s="5"/>
      <c r="HT15" s="29">
        <v>30</v>
      </c>
      <c r="HU15" s="5"/>
      <c r="HV15" s="5"/>
      <c r="HW15" s="5"/>
      <c r="HX15" s="29">
        <v>60</v>
      </c>
      <c r="HY15" s="5">
        <v>-30</v>
      </c>
      <c r="HZ15" s="5"/>
      <c r="IA15" s="5"/>
      <c r="IB15" s="29">
        <v>30</v>
      </c>
      <c r="IC15" s="5"/>
      <c r="ID15" s="5"/>
      <c r="IE15" s="5"/>
      <c r="IF15" s="5"/>
      <c r="IG15" s="5"/>
      <c r="IH15" s="5"/>
      <c r="II15" s="5"/>
      <c r="IJ15" s="29">
        <v>60</v>
      </c>
      <c r="IK15" s="5"/>
      <c r="IL15" s="5"/>
      <c r="IM15" s="5"/>
      <c r="IN15" s="5"/>
      <c r="IO15" s="5"/>
      <c r="IP15" s="5"/>
      <c r="IQ15" s="5"/>
      <c r="IR15" s="29">
        <v>30</v>
      </c>
      <c r="IS15" s="29">
        <v>30</v>
      </c>
      <c r="IT15" s="29">
        <v>60</v>
      </c>
      <c r="IU15" s="29">
        <v>60</v>
      </c>
      <c r="IV15" s="29">
        <v>60</v>
      </c>
      <c r="IW15" s="29">
        <v>60</v>
      </c>
    </row>
    <row r="16" spans="1:257" s="19" customFormat="1" x14ac:dyDescent="0.25">
      <c r="A16" s="24">
        <v>14</v>
      </c>
      <c r="B16" s="4" t="s">
        <v>147</v>
      </c>
      <c r="C16" s="3" t="s">
        <v>0</v>
      </c>
      <c r="D16" s="5">
        <f>SUM(E16:JN16)</f>
        <v>2000</v>
      </c>
      <c r="E16" s="29">
        <v>730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22">
        <v>200</v>
      </c>
      <c r="DX16" s="5"/>
      <c r="DY16" s="5"/>
      <c r="DZ16" s="5"/>
      <c r="EA16" s="5"/>
      <c r="EB16" s="5"/>
      <c r="EC16" s="5"/>
      <c r="ED16" s="5"/>
      <c r="EE16" s="25"/>
      <c r="EF16" s="5"/>
      <c r="EG16" s="5"/>
      <c r="EH16" s="5"/>
      <c r="EI16" s="5"/>
      <c r="EJ16" s="5"/>
      <c r="EK16" s="7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>
        <v>20</v>
      </c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29">
        <v>50</v>
      </c>
      <c r="HJ16" s="5"/>
      <c r="HK16" s="5"/>
      <c r="HL16" s="29">
        <v>30</v>
      </c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Z16" s="5"/>
      <c r="IA16" s="5"/>
      <c r="IB16" s="29">
        <v>-30</v>
      </c>
      <c r="IC16" s="5"/>
      <c r="ID16" s="5"/>
      <c r="IE16" s="5"/>
      <c r="IF16" s="5"/>
      <c r="IG16" s="5"/>
      <c r="IH16" s="5"/>
      <c r="II16" s="5"/>
      <c r="IJ16" s="5"/>
      <c r="IK16" s="29">
        <v>200</v>
      </c>
      <c r="IL16" s="29">
        <v>200</v>
      </c>
      <c r="IM16" s="29">
        <v>200</v>
      </c>
      <c r="IN16" s="29">
        <v>200</v>
      </c>
      <c r="IO16" s="29">
        <v>200</v>
      </c>
      <c r="IP16" s="5"/>
      <c r="IQ16" s="5"/>
      <c r="IR16" s="5"/>
      <c r="IS16" s="5"/>
      <c r="IT16" s="5"/>
      <c r="IU16" s="5"/>
      <c r="IV16" s="5"/>
      <c r="IW16" s="5"/>
    </row>
    <row r="17" spans="1:259" s="19" customFormat="1" x14ac:dyDescent="0.25">
      <c r="A17" s="24">
        <v>15</v>
      </c>
      <c r="B17" s="4" t="s">
        <v>47</v>
      </c>
      <c r="C17" s="3" t="s">
        <v>0</v>
      </c>
      <c r="D17" s="5">
        <f>SUM(E17:JN17)</f>
        <v>4000</v>
      </c>
      <c r="E17" s="29">
        <v>25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>
        <v>500</v>
      </c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>
        <v>250</v>
      </c>
      <c r="BB17" s="5"/>
      <c r="BC17" s="5"/>
      <c r="BD17" s="5"/>
      <c r="BE17" s="5"/>
      <c r="BF17" s="5"/>
      <c r="BG17" s="5"/>
      <c r="BH17" s="5"/>
      <c r="BI17" s="5">
        <v>25</v>
      </c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>
        <v>25</v>
      </c>
      <c r="CO17" s="5"/>
      <c r="CP17" s="5"/>
      <c r="CQ17" s="5"/>
      <c r="CR17" s="5">
        <v>200</v>
      </c>
      <c r="CS17" s="5"/>
      <c r="CT17" s="5"/>
      <c r="CU17" s="5"/>
      <c r="CV17" s="5">
        <v>300</v>
      </c>
      <c r="CW17" s="5">
        <v>25</v>
      </c>
      <c r="CX17" s="5"/>
      <c r="CY17" s="5"/>
      <c r="CZ17" s="5"/>
      <c r="DA17" s="5">
        <v>100</v>
      </c>
      <c r="DB17" s="5"/>
      <c r="DC17" s="5"/>
      <c r="DD17" s="5">
        <v>100</v>
      </c>
      <c r="DE17" s="5">
        <v>100</v>
      </c>
      <c r="DF17" s="5"/>
      <c r="DG17" s="5">
        <v>100</v>
      </c>
      <c r="DH17" s="5">
        <v>500</v>
      </c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22"/>
      <c r="DX17" s="5"/>
      <c r="DY17" s="5">
        <v>50</v>
      </c>
      <c r="DZ17" s="5"/>
      <c r="EA17" s="5"/>
      <c r="EB17" s="5">
        <v>100</v>
      </c>
      <c r="EC17" s="5"/>
      <c r="ED17" s="5"/>
      <c r="EE17" s="25"/>
      <c r="EF17" s="5"/>
      <c r="EG17" s="5"/>
      <c r="EH17" s="5"/>
      <c r="EI17" s="5"/>
      <c r="EJ17" s="5">
        <v>500</v>
      </c>
      <c r="EK17" s="5"/>
      <c r="EL17" s="5"/>
      <c r="EM17" s="5"/>
      <c r="EN17" s="5"/>
      <c r="EO17" s="5">
        <v>300</v>
      </c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29">
        <v>450</v>
      </c>
      <c r="FI17" s="29">
        <v>25</v>
      </c>
      <c r="FJ17" s="5"/>
      <c r="FK17" s="5"/>
      <c r="FL17" s="5"/>
      <c r="FM17" s="5"/>
      <c r="FN17" s="5"/>
      <c r="FO17" s="5"/>
      <c r="FP17" s="29">
        <v>300</v>
      </c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29">
        <v>25</v>
      </c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</row>
    <row r="18" spans="1:259" s="19" customFormat="1" x14ac:dyDescent="0.25">
      <c r="A18" s="21">
        <v>16</v>
      </c>
      <c r="B18" s="4" t="s">
        <v>48</v>
      </c>
      <c r="C18" s="3" t="s">
        <v>0</v>
      </c>
      <c r="D18" s="5">
        <f>SUM(E18:JN18)</f>
        <v>2000</v>
      </c>
      <c r="E18" s="29">
        <v>1275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>
        <v>500</v>
      </c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22"/>
      <c r="DX18" s="5">
        <v>200</v>
      </c>
      <c r="DY18" s="5"/>
      <c r="DZ18" s="5"/>
      <c r="EA18" s="5"/>
      <c r="EB18" s="5"/>
      <c r="EC18" s="5"/>
      <c r="ED18" s="5"/>
      <c r="EE18" s="25"/>
      <c r="EF18" s="5"/>
      <c r="EG18" s="5"/>
      <c r="EH18" s="5"/>
      <c r="EI18" s="5"/>
      <c r="EJ18" s="5"/>
      <c r="EK18" s="5">
        <v>25</v>
      </c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</row>
    <row r="19" spans="1:259" s="19" customFormat="1" ht="15.75" customHeight="1" x14ac:dyDescent="0.25">
      <c r="A19" s="24">
        <v>17</v>
      </c>
      <c r="B19" s="4" t="s">
        <v>7</v>
      </c>
      <c r="C19" s="3" t="s">
        <v>0</v>
      </c>
      <c r="D19" s="5">
        <f>SUM(E19:JN19)</f>
        <v>8764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>
        <v>50</v>
      </c>
      <c r="Y19" s="5">
        <v>100</v>
      </c>
      <c r="Z19" s="5"/>
      <c r="AA19" s="5"/>
      <c r="AB19" s="5"/>
      <c r="AC19" s="5"/>
      <c r="AD19" s="5">
        <v>20</v>
      </c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>
        <v>100</v>
      </c>
      <c r="AR19" s="5"/>
      <c r="AS19" s="5">
        <v>100</v>
      </c>
      <c r="AT19" s="5"/>
      <c r="AU19" s="5"/>
      <c r="AV19" s="5"/>
      <c r="AW19" s="5">
        <v>1000</v>
      </c>
      <c r="AX19" s="5">
        <v>50</v>
      </c>
      <c r="AY19" s="5"/>
      <c r="AZ19" s="5"/>
      <c r="BA19" s="5"/>
      <c r="BB19" s="5"/>
      <c r="BC19" s="5">
        <v>30</v>
      </c>
      <c r="BD19" s="5">
        <v>15</v>
      </c>
      <c r="BE19" s="5"/>
      <c r="BF19" s="5">
        <v>50</v>
      </c>
      <c r="BG19" s="5">
        <v>50</v>
      </c>
      <c r="BH19" s="5">
        <v>50</v>
      </c>
      <c r="BI19" s="5"/>
      <c r="BJ19" s="5"/>
      <c r="BK19" s="5"/>
      <c r="BL19" s="5"/>
      <c r="BM19" s="5"/>
      <c r="BN19" s="5"/>
      <c r="BO19" s="5"/>
      <c r="BP19" s="5">
        <v>30</v>
      </c>
      <c r="BQ19" s="5">
        <v>30</v>
      </c>
      <c r="BR19" s="5">
        <v>30</v>
      </c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>
        <v>50</v>
      </c>
      <c r="CO19" s="5">
        <v>3</v>
      </c>
      <c r="CP19" s="5"/>
      <c r="CQ19" s="5"/>
      <c r="CR19" s="5"/>
      <c r="CS19" s="5">
        <v>20</v>
      </c>
      <c r="CT19" s="5"/>
      <c r="CU19" s="5"/>
      <c r="CV19" s="5"/>
      <c r="CW19" s="5"/>
      <c r="CX19" s="5"/>
      <c r="CY19" s="5"/>
      <c r="CZ19" s="5"/>
      <c r="DA19" s="5"/>
      <c r="DB19" s="5"/>
      <c r="DC19" s="5">
        <v>50</v>
      </c>
      <c r="DD19" s="5">
        <v>50</v>
      </c>
      <c r="DE19" s="5">
        <v>50</v>
      </c>
      <c r="DF19" s="5"/>
      <c r="DG19" s="5"/>
      <c r="DH19" s="5"/>
      <c r="DI19" s="5"/>
      <c r="DJ19" s="5">
        <v>40</v>
      </c>
      <c r="DK19" s="5"/>
      <c r="DL19" s="5">
        <v>80</v>
      </c>
      <c r="DM19" s="5">
        <v>500</v>
      </c>
      <c r="DN19" s="5">
        <v>50</v>
      </c>
      <c r="DO19" s="5">
        <v>60</v>
      </c>
      <c r="DP19" s="5">
        <v>60</v>
      </c>
      <c r="DQ19" s="5">
        <v>60</v>
      </c>
      <c r="DR19" s="5">
        <v>60</v>
      </c>
      <c r="DS19" s="5"/>
      <c r="DT19" s="5"/>
      <c r="DU19" s="5"/>
      <c r="DV19" s="5">
        <v>200</v>
      </c>
      <c r="DW19" s="22"/>
      <c r="DX19" s="5"/>
      <c r="DY19" s="5"/>
      <c r="DZ19" s="5">
        <v>60</v>
      </c>
      <c r="EA19" s="5">
        <v>10</v>
      </c>
      <c r="EB19" s="5"/>
      <c r="EC19" s="5"/>
      <c r="ED19" s="5"/>
      <c r="EE19" s="25">
        <v>5000</v>
      </c>
      <c r="EF19" s="5">
        <v>3</v>
      </c>
      <c r="EG19" s="5">
        <v>50</v>
      </c>
      <c r="EH19" s="5"/>
      <c r="EI19" s="5"/>
      <c r="EJ19" s="5"/>
      <c r="EK19" s="5"/>
      <c r="EL19" s="5"/>
      <c r="EM19" s="5">
        <v>50</v>
      </c>
      <c r="EN19" s="5">
        <v>50</v>
      </c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>
        <v>10</v>
      </c>
      <c r="FD19" s="5"/>
      <c r="FE19" s="5">
        <v>20</v>
      </c>
      <c r="FF19" s="5">
        <v>50</v>
      </c>
      <c r="FG19" s="5">
        <v>15</v>
      </c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>
        <v>1</v>
      </c>
      <c r="FW19" s="5"/>
      <c r="FX19" s="5"/>
      <c r="FY19" s="5">
        <v>100</v>
      </c>
      <c r="FZ19" s="5">
        <v>10</v>
      </c>
      <c r="GA19" s="5"/>
      <c r="GB19" s="5"/>
      <c r="GC19" s="5">
        <v>20</v>
      </c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>
        <v>10</v>
      </c>
      <c r="GZ19" s="5"/>
      <c r="HA19" s="5"/>
      <c r="HB19" s="5"/>
      <c r="HC19" s="5">
        <v>25</v>
      </c>
      <c r="HD19" s="5"/>
      <c r="HE19" s="5"/>
      <c r="HF19" s="5"/>
      <c r="HG19" s="5"/>
      <c r="HH19" s="5">
        <v>10</v>
      </c>
      <c r="HI19" s="5"/>
      <c r="HJ19" s="5"/>
      <c r="HK19" s="5"/>
      <c r="HL19" s="5"/>
      <c r="HM19" s="5">
        <v>42</v>
      </c>
      <c r="HN19" s="5"/>
      <c r="HO19" s="5"/>
      <c r="HP19" s="5"/>
      <c r="HQ19" s="5"/>
      <c r="HR19" s="5"/>
      <c r="HS19" s="5"/>
      <c r="HT19" s="5"/>
      <c r="HU19" s="5">
        <v>100</v>
      </c>
      <c r="HV19" s="5">
        <v>50</v>
      </c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>
        <v>40</v>
      </c>
      <c r="IQ19" s="5"/>
      <c r="IR19" s="5"/>
      <c r="IS19" s="5"/>
      <c r="IT19" s="5"/>
      <c r="IU19" s="5"/>
      <c r="IV19" s="5"/>
      <c r="IW19" s="5"/>
    </row>
    <row r="20" spans="1:259" s="19" customFormat="1" ht="15.75" customHeight="1" x14ac:dyDescent="0.25">
      <c r="A20" s="24">
        <v>18</v>
      </c>
      <c r="B20" s="4" t="s">
        <v>9</v>
      </c>
      <c r="C20" s="3" t="s">
        <v>0</v>
      </c>
      <c r="D20" s="5">
        <f>SUM(E20:JN20)</f>
        <v>100520</v>
      </c>
      <c r="E20" s="5"/>
      <c r="F20" s="5">
        <v>700</v>
      </c>
      <c r="G20" s="5"/>
      <c r="H20" s="5"/>
      <c r="I20" s="5">
        <v>1000</v>
      </c>
      <c r="J20" s="5"/>
      <c r="K20" s="5"/>
      <c r="L20" s="5">
        <v>10000</v>
      </c>
      <c r="M20" s="5"/>
      <c r="N20" s="5"/>
      <c r="O20" s="5">
        <v>5000</v>
      </c>
      <c r="P20" s="5"/>
      <c r="Q20" s="5"/>
      <c r="R20" s="5"/>
      <c r="S20" s="5"/>
      <c r="T20" s="5">
        <v>100</v>
      </c>
      <c r="U20" s="5"/>
      <c r="V20" s="5">
        <v>4000</v>
      </c>
      <c r="W20" s="5">
        <v>18000</v>
      </c>
      <c r="X20" s="5">
        <v>2000</v>
      </c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>
        <v>100</v>
      </c>
      <c r="AQ20" s="5"/>
      <c r="AR20" s="5"/>
      <c r="AS20" s="5">
        <v>100</v>
      </c>
      <c r="AT20" s="5"/>
      <c r="AU20" s="5"/>
      <c r="AV20" s="5"/>
      <c r="AW20" s="5"/>
      <c r="AX20" s="5"/>
      <c r="AY20" s="5"/>
      <c r="AZ20" s="5">
        <v>2000</v>
      </c>
      <c r="BA20" s="5"/>
      <c r="BB20" s="5"/>
      <c r="BC20" s="5"/>
      <c r="BD20" s="5"/>
      <c r="BE20" s="5"/>
      <c r="BF20" s="5">
        <v>400</v>
      </c>
      <c r="BG20" s="5">
        <v>400</v>
      </c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>
        <v>200</v>
      </c>
      <c r="CO20" s="5"/>
      <c r="CP20" s="5"/>
      <c r="CQ20" s="5"/>
      <c r="CR20" s="5"/>
      <c r="CS20" s="5">
        <v>20</v>
      </c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>
        <v>100</v>
      </c>
      <c r="DK20" s="5"/>
      <c r="DL20" s="5"/>
      <c r="DM20" s="5"/>
      <c r="DN20" s="5"/>
      <c r="DO20" s="5">
        <v>100</v>
      </c>
      <c r="DP20" s="5">
        <v>100</v>
      </c>
      <c r="DQ20" s="5">
        <v>100</v>
      </c>
      <c r="DR20" s="5">
        <v>100</v>
      </c>
      <c r="DS20" s="5"/>
      <c r="DT20" s="5"/>
      <c r="DU20" s="5"/>
      <c r="DV20" s="5">
        <v>1000</v>
      </c>
      <c r="DW20" s="22"/>
      <c r="DX20" s="5"/>
      <c r="DY20" s="5"/>
      <c r="DZ20" s="5">
        <v>100</v>
      </c>
      <c r="EA20" s="5"/>
      <c r="EB20" s="5"/>
      <c r="EC20" s="5"/>
      <c r="ED20" s="5"/>
      <c r="EE20" s="25">
        <v>50000</v>
      </c>
      <c r="EF20" s="5"/>
      <c r="EG20" s="5">
        <v>300</v>
      </c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>
        <v>1000</v>
      </c>
      <c r="EU20" s="5"/>
      <c r="EV20" s="5"/>
      <c r="EW20" s="5"/>
      <c r="EX20" s="5"/>
      <c r="EY20" s="5"/>
      <c r="EZ20" s="5">
        <v>1000</v>
      </c>
      <c r="FA20" s="5"/>
      <c r="FB20" s="5"/>
      <c r="FC20" s="5">
        <v>50</v>
      </c>
      <c r="FD20" s="5">
        <v>100</v>
      </c>
      <c r="FE20" s="5">
        <v>50</v>
      </c>
      <c r="FF20" s="5">
        <v>100</v>
      </c>
      <c r="FG20" s="5">
        <v>100</v>
      </c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>
        <v>600</v>
      </c>
      <c r="FZ20" s="5">
        <v>100</v>
      </c>
      <c r="GA20" s="5"/>
      <c r="GB20" s="5"/>
      <c r="GC20" s="5">
        <v>100</v>
      </c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>
        <v>1000</v>
      </c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>
        <v>400</v>
      </c>
      <c r="IR20" s="5"/>
      <c r="IS20" s="5"/>
      <c r="IT20" s="5"/>
      <c r="IU20" s="5"/>
      <c r="IV20" s="5"/>
      <c r="IW20" s="5"/>
    </row>
    <row r="21" spans="1:259" s="19" customFormat="1" ht="15.75" customHeight="1" x14ac:dyDescent="0.25">
      <c r="A21" s="21">
        <v>19</v>
      </c>
      <c r="B21" s="4" t="s">
        <v>66</v>
      </c>
      <c r="C21" s="3" t="s">
        <v>0</v>
      </c>
      <c r="D21" s="5">
        <f>SUM(E21:JN21)</f>
        <v>19550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>
        <v>800</v>
      </c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>
        <v>20</v>
      </c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>
        <v>1000</v>
      </c>
      <c r="DN21" s="5">
        <v>20</v>
      </c>
      <c r="DO21" s="5"/>
      <c r="DP21" s="5"/>
      <c r="DQ21" s="5"/>
      <c r="DR21" s="5"/>
      <c r="DS21" s="5"/>
      <c r="DT21" s="5"/>
      <c r="DU21" s="5"/>
      <c r="DV21" s="5"/>
      <c r="DW21" s="22"/>
      <c r="DX21" s="5">
        <v>400</v>
      </c>
      <c r="DY21" s="5"/>
      <c r="DZ21" s="5"/>
      <c r="EA21" s="5"/>
      <c r="EB21" s="5"/>
      <c r="EC21" s="5"/>
      <c r="ED21" s="5"/>
      <c r="EE21" s="25">
        <v>6000</v>
      </c>
      <c r="EF21" s="5"/>
      <c r="EG21" s="5">
        <v>300</v>
      </c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>
        <v>35</v>
      </c>
      <c r="FD21" s="5"/>
      <c r="FE21" s="5">
        <v>35</v>
      </c>
      <c r="FF21" s="5">
        <v>75</v>
      </c>
      <c r="FG21" s="5">
        <v>75</v>
      </c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>
        <v>500</v>
      </c>
      <c r="FZ21" s="5"/>
      <c r="GA21" s="5"/>
      <c r="GB21" s="5"/>
      <c r="GC21" s="5">
        <v>80</v>
      </c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>
        <v>1000</v>
      </c>
      <c r="GU21" s="5"/>
      <c r="GV21" s="5"/>
      <c r="GW21" s="5"/>
      <c r="GX21" s="5"/>
      <c r="GY21" s="5"/>
      <c r="GZ21" s="5"/>
      <c r="HA21" s="5"/>
      <c r="HB21" s="5">
        <v>20</v>
      </c>
      <c r="HC21" s="5">
        <v>200</v>
      </c>
      <c r="HD21" s="5"/>
      <c r="HE21" s="5">
        <v>200</v>
      </c>
      <c r="HF21" s="5">
        <v>200</v>
      </c>
      <c r="HG21" s="5"/>
      <c r="HH21" s="5"/>
      <c r="HI21" s="5"/>
      <c r="HJ21" s="5"/>
      <c r="HK21" s="5"/>
      <c r="HL21" s="5"/>
      <c r="HM21" s="5">
        <v>100</v>
      </c>
      <c r="HN21" s="5"/>
      <c r="HO21" s="5"/>
      <c r="HP21" s="5"/>
      <c r="HQ21" s="5">
        <v>150</v>
      </c>
      <c r="HR21" s="5"/>
      <c r="HS21" s="5">
        <v>1000</v>
      </c>
      <c r="HT21" s="5">
        <v>100</v>
      </c>
      <c r="HU21" s="5">
        <v>1000</v>
      </c>
      <c r="HV21" s="5">
        <v>200</v>
      </c>
      <c r="HW21" s="5">
        <v>1000</v>
      </c>
      <c r="HX21" s="5"/>
      <c r="HY21" s="5"/>
      <c r="HZ21" s="5"/>
      <c r="IA21" s="5">
        <v>5000</v>
      </c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>
        <v>40</v>
      </c>
      <c r="IQ21" s="5"/>
      <c r="IR21" s="5"/>
      <c r="IS21" s="5"/>
      <c r="IT21" s="5"/>
      <c r="IU21" s="5"/>
      <c r="IV21" s="5"/>
      <c r="IW21" s="5"/>
    </row>
    <row r="22" spans="1:259" s="19" customFormat="1" ht="15.75" customHeight="1" x14ac:dyDescent="0.25">
      <c r="A22" s="24">
        <v>20</v>
      </c>
      <c r="B22" s="4" t="s">
        <v>65</v>
      </c>
      <c r="C22" s="3" t="s">
        <v>0</v>
      </c>
      <c r="D22" s="5">
        <f>SUM(E22:JN22)</f>
        <v>46385</v>
      </c>
      <c r="E22" s="5"/>
      <c r="F22" s="5">
        <v>700</v>
      </c>
      <c r="G22" s="5"/>
      <c r="H22" s="5">
        <v>1500</v>
      </c>
      <c r="I22" s="5">
        <v>2000</v>
      </c>
      <c r="J22" s="5"/>
      <c r="K22" s="5">
        <v>200</v>
      </c>
      <c r="L22" s="5">
        <v>3000</v>
      </c>
      <c r="M22" s="5"/>
      <c r="N22" s="5"/>
      <c r="O22" s="5"/>
      <c r="P22" s="5"/>
      <c r="Q22" s="5"/>
      <c r="R22" s="5"/>
      <c r="S22" s="5"/>
      <c r="T22" s="5">
        <v>30</v>
      </c>
      <c r="U22" s="5">
        <v>100</v>
      </c>
      <c r="V22" s="5"/>
      <c r="W22" s="5"/>
      <c r="X22" s="5">
        <v>50</v>
      </c>
      <c r="Y22" s="5">
        <v>500</v>
      </c>
      <c r="Z22" s="5"/>
      <c r="AA22" s="5">
        <v>900</v>
      </c>
      <c r="AB22" s="5">
        <v>600</v>
      </c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>
        <v>100</v>
      </c>
      <c r="AQ22" s="5"/>
      <c r="AR22" s="5">
        <v>300</v>
      </c>
      <c r="AS22" s="5">
        <v>100</v>
      </c>
      <c r="AT22" s="5">
        <v>300</v>
      </c>
      <c r="AU22" s="5"/>
      <c r="AV22" s="5"/>
      <c r="AW22" s="5"/>
      <c r="AX22" s="5"/>
      <c r="AY22" s="5">
        <v>400</v>
      </c>
      <c r="AZ22" s="5">
        <v>1000</v>
      </c>
      <c r="BA22" s="5"/>
      <c r="BB22" s="5">
        <v>400</v>
      </c>
      <c r="BC22" s="5">
        <v>100</v>
      </c>
      <c r="BD22" s="5">
        <v>500</v>
      </c>
      <c r="BE22" s="5"/>
      <c r="BF22" s="5">
        <v>400</v>
      </c>
      <c r="BG22" s="5">
        <v>400</v>
      </c>
      <c r="BH22" s="5">
        <v>1000</v>
      </c>
      <c r="BI22" s="5"/>
      <c r="BJ22" s="5">
        <v>200</v>
      </c>
      <c r="BK22" s="5">
        <v>200</v>
      </c>
      <c r="BL22" s="5">
        <v>200</v>
      </c>
      <c r="BM22" s="5">
        <v>200</v>
      </c>
      <c r="BN22" s="5">
        <v>200</v>
      </c>
      <c r="BO22" s="5">
        <v>200</v>
      </c>
      <c r="BP22" s="5">
        <v>400</v>
      </c>
      <c r="BQ22" s="5">
        <v>400</v>
      </c>
      <c r="BR22" s="5">
        <v>400</v>
      </c>
      <c r="BS22" s="5"/>
      <c r="BT22" s="5">
        <v>200</v>
      </c>
      <c r="BU22" s="5">
        <v>200</v>
      </c>
      <c r="BV22" s="5">
        <v>400</v>
      </c>
      <c r="BW22" s="5">
        <v>400</v>
      </c>
      <c r="BX22" s="5">
        <v>400</v>
      </c>
      <c r="BY22" s="5">
        <v>200</v>
      </c>
      <c r="BZ22" s="5">
        <v>200</v>
      </c>
      <c r="CA22" s="5">
        <v>200</v>
      </c>
      <c r="CB22" s="5">
        <v>200</v>
      </c>
      <c r="CC22" s="5">
        <v>200</v>
      </c>
      <c r="CD22" s="5">
        <v>200</v>
      </c>
      <c r="CE22" s="5">
        <v>200</v>
      </c>
      <c r="CF22" s="5">
        <v>200</v>
      </c>
      <c r="CG22" s="5">
        <v>200</v>
      </c>
      <c r="CH22" s="5">
        <v>200</v>
      </c>
      <c r="CI22" s="5">
        <v>200</v>
      </c>
      <c r="CJ22" s="5">
        <v>200</v>
      </c>
      <c r="CK22" s="5">
        <v>400</v>
      </c>
      <c r="CL22" s="5">
        <v>400</v>
      </c>
      <c r="CM22" s="5">
        <v>200</v>
      </c>
      <c r="CN22" s="5"/>
      <c r="CO22" s="5"/>
      <c r="CP22" s="5">
        <v>200</v>
      </c>
      <c r="CQ22" s="5">
        <v>500</v>
      </c>
      <c r="CR22" s="5"/>
      <c r="CS22" s="5"/>
      <c r="CT22" s="5">
        <v>400</v>
      </c>
      <c r="CU22" s="5">
        <v>400</v>
      </c>
      <c r="CV22" s="5"/>
      <c r="CW22" s="5"/>
      <c r="CX22" s="5"/>
      <c r="CY22" s="5"/>
      <c r="CZ22" s="5">
        <v>1000</v>
      </c>
      <c r="DA22" s="5">
        <v>1000</v>
      </c>
      <c r="DB22" s="5"/>
      <c r="DC22" s="5">
        <v>400</v>
      </c>
      <c r="DD22" s="5">
        <v>400</v>
      </c>
      <c r="DE22" s="5">
        <v>400</v>
      </c>
      <c r="DF22" s="5">
        <v>200</v>
      </c>
      <c r="DG22" s="5"/>
      <c r="DH22" s="5"/>
      <c r="DI22" s="5"/>
      <c r="DJ22" s="5">
        <v>30</v>
      </c>
      <c r="DK22" s="5">
        <v>400</v>
      </c>
      <c r="DL22" s="5">
        <v>200</v>
      </c>
      <c r="DM22" s="5">
        <v>1000</v>
      </c>
      <c r="DN22" s="5"/>
      <c r="DO22" s="5">
        <v>200</v>
      </c>
      <c r="DP22" s="5">
        <v>200</v>
      </c>
      <c r="DQ22" s="5">
        <v>200</v>
      </c>
      <c r="DR22" s="5">
        <v>200</v>
      </c>
      <c r="DS22" s="5"/>
      <c r="DT22" s="5">
        <v>200</v>
      </c>
      <c r="DU22" s="5">
        <v>400</v>
      </c>
      <c r="DV22" s="5">
        <v>2000</v>
      </c>
      <c r="DW22" s="22"/>
      <c r="DX22" s="5">
        <v>100</v>
      </c>
      <c r="DY22" s="5"/>
      <c r="DZ22" s="5">
        <v>200</v>
      </c>
      <c r="EA22" s="5">
        <v>200</v>
      </c>
      <c r="EB22" s="5"/>
      <c r="EC22" s="5"/>
      <c r="ED22" s="5"/>
      <c r="EE22" s="25"/>
      <c r="EF22" s="5"/>
      <c r="EG22" s="5"/>
      <c r="EH22" s="5">
        <v>200</v>
      </c>
      <c r="EI22" s="5">
        <v>200</v>
      </c>
      <c r="EJ22" s="5"/>
      <c r="EK22" s="5"/>
      <c r="EL22" s="5"/>
      <c r="EM22" s="5">
        <v>400</v>
      </c>
      <c r="EN22" s="5">
        <v>400</v>
      </c>
      <c r="EO22" s="5"/>
      <c r="EP22" s="5"/>
      <c r="EQ22" s="5">
        <v>1000</v>
      </c>
      <c r="ER22" s="5">
        <v>200</v>
      </c>
      <c r="ES22" s="5">
        <v>200</v>
      </c>
      <c r="ET22" s="5">
        <v>200</v>
      </c>
      <c r="EU22" s="5">
        <v>300</v>
      </c>
      <c r="EV22" s="5">
        <v>300</v>
      </c>
      <c r="EW22" s="5">
        <v>300</v>
      </c>
      <c r="EX22" s="5">
        <v>300</v>
      </c>
      <c r="EY22" s="5">
        <v>300</v>
      </c>
      <c r="EZ22" s="5">
        <v>200</v>
      </c>
      <c r="FA22" s="5"/>
      <c r="FB22" s="5">
        <v>200</v>
      </c>
      <c r="FC22" s="5"/>
      <c r="FD22" s="5">
        <v>5</v>
      </c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>
        <v>200</v>
      </c>
      <c r="FP22" s="5"/>
      <c r="FQ22" s="5"/>
      <c r="FR22" s="5"/>
      <c r="FS22" s="5">
        <v>200</v>
      </c>
      <c r="FT22" s="5">
        <v>300</v>
      </c>
      <c r="FU22" s="5"/>
      <c r="FV22" s="5"/>
      <c r="FW22" s="5"/>
      <c r="FX22" s="5"/>
      <c r="FY22" s="5">
        <v>100</v>
      </c>
      <c r="FZ22" s="5">
        <v>20</v>
      </c>
      <c r="GA22" s="5"/>
      <c r="GB22" s="5"/>
      <c r="GC22" s="5"/>
      <c r="GD22" s="5">
        <v>400</v>
      </c>
      <c r="GE22" s="5">
        <v>200</v>
      </c>
      <c r="GF22" s="5"/>
      <c r="GG22" s="5">
        <v>200</v>
      </c>
      <c r="GH22" s="5">
        <v>200</v>
      </c>
      <c r="GI22" s="5">
        <v>200</v>
      </c>
      <c r="GJ22" s="5">
        <v>200</v>
      </c>
      <c r="GK22" s="5">
        <v>400</v>
      </c>
      <c r="GL22" s="5">
        <v>400</v>
      </c>
      <c r="GM22" s="5">
        <v>400</v>
      </c>
      <c r="GN22" s="5"/>
      <c r="GO22" s="5"/>
      <c r="GP22" s="5"/>
      <c r="GQ22" s="5"/>
      <c r="GR22" s="5"/>
      <c r="GS22" s="5"/>
      <c r="GT22" s="5"/>
      <c r="GU22" s="5">
        <v>1050</v>
      </c>
      <c r="GV22" s="5">
        <v>500</v>
      </c>
      <c r="GW22" s="5">
        <v>400</v>
      </c>
      <c r="GX22" s="5"/>
      <c r="GY22" s="5">
        <v>50</v>
      </c>
      <c r="GZ22" s="5">
        <v>600</v>
      </c>
      <c r="HA22" s="5"/>
      <c r="HB22" s="5"/>
      <c r="HC22" s="5">
        <v>200</v>
      </c>
      <c r="HD22" s="5"/>
      <c r="HE22" s="5">
        <v>200</v>
      </c>
      <c r="HF22" s="5">
        <v>200</v>
      </c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>
        <v>150</v>
      </c>
      <c r="HR22" s="5"/>
      <c r="HS22" s="5">
        <v>300</v>
      </c>
      <c r="HT22" s="5">
        <v>100</v>
      </c>
      <c r="HU22" s="5"/>
      <c r="HV22" s="5">
        <v>200</v>
      </c>
      <c r="HW22" s="5">
        <v>1000</v>
      </c>
      <c r="HX22" s="5"/>
      <c r="HY22" s="5"/>
      <c r="HZ22" s="5"/>
      <c r="IA22" s="5"/>
      <c r="IB22" s="5"/>
      <c r="IC22" s="5"/>
      <c r="ID22" s="5"/>
      <c r="IE22" s="5">
        <v>200</v>
      </c>
      <c r="IF22" s="5"/>
      <c r="IG22" s="5">
        <v>300</v>
      </c>
      <c r="IH22" s="5"/>
      <c r="II22" s="5"/>
      <c r="IJ22" s="5"/>
      <c r="IK22" s="5"/>
      <c r="IL22" s="5"/>
      <c r="IM22" s="5"/>
      <c r="IN22" s="5"/>
      <c r="IO22" s="5"/>
      <c r="IP22" s="5"/>
      <c r="IQ22" s="5">
        <v>400</v>
      </c>
      <c r="IR22" s="5"/>
      <c r="IS22" s="5"/>
      <c r="IT22" s="5"/>
      <c r="IU22" s="5"/>
      <c r="IV22" s="5"/>
      <c r="IW22" s="5"/>
    </row>
    <row r="23" spans="1:259" s="19" customFormat="1" ht="15.75" customHeight="1" x14ac:dyDescent="0.25">
      <c r="A23" s="24">
        <v>21</v>
      </c>
      <c r="B23" s="4" t="s">
        <v>4</v>
      </c>
      <c r="C23" s="3" t="s">
        <v>0</v>
      </c>
      <c r="D23" s="5">
        <f>SUM(E23:JN23)</f>
        <v>503328</v>
      </c>
      <c r="E23" s="5"/>
      <c r="F23" s="5"/>
      <c r="G23" s="5">
        <v>20000</v>
      </c>
      <c r="H23" s="5">
        <v>4000</v>
      </c>
      <c r="I23" s="5">
        <v>10000</v>
      </c>
      <c r="J23" s="5"/>
      <c r="K23" s="5">
        <v>600</v>
      </c>
      <c r="L23" s="5">
        <v>6000</v>
      </c>
      <c r="M23" s="5">
        <v>600</v>
      </c>
      <c r="N23" s="5"/>
      <c r="O23" s="5"/>
      <c r="P23" s="5"/>
      <c r="Q23" s="5"/>
      <c r="R23" s="5">
        <v>400</v>
      </c>
      <c r="S23" s="5">
        <v>300</v>
      </c>
      <c r="T23" s="5">
        <v>100</v>
      </c>
      <c r="U23" s="5"/>
      <c r="V23" s="5">
        <v>40000</v>
      </c>
      <c r="W23" s="5">
        <v>50000</v>
      </c>
      <c r="X23" s="5">
        <v>10000</v>
      </c>
      <c r="Y23" s="5"/>
      <c r="Z23" s="5"/>
      <c r="AA23" s="5"/>
      <c r="AB23" s="5"/>
      <c r="AC23" s="5">
        <v>100</v>
      </c>
      <c r="AD23" s="5"/>
      <c r="AE23" s="5"/>
      <c r="AF23" s="5"/>
      <c r="AG23" s="5"/>
      <c r="AH23" s="5"/>
      <c r="AI23" s="5">
        <v>100</v>
      </c>
      <c r="AJ23" s="5"/>
      <c r="AK23" s="5"/>
      <c r="AL23" s="5"/>
      <c r="AM23" s="5"/>
      <c r="AN23" s="5">
        <v>200</v>
      </c>
      <c r="AO23" s="5">
        <v>1000</v>
      </c>
      <c r="AP23" s="5"/>
      <c r="AQ23" s="5">
        <v>8000</v>
      </c>
      <c r="AR23" s="5"/>
      <c r="AS23" s="5">
        <v>4000</v>
      </c>
      <c r="AT23" s="5"/>
      <c r="AU23" s="5"/>
      <c r="AV23" s="5">
        <v>200</v>
      </c>
      <c r="AW23" s="5">
        <v>20000</v>
      </c>
      <c r="AX23" s="5">
        <v>800</v>
      </c>
      <c r="AY23" s="5"/>
      <c r="AZ23" s="5"/>
      <c r="BA23" s="5"/>
      <c r="BB23" s="5"/>
      <c r="BC23" s="5">
        <v>1000</v>
      </c>
      <c r="BD23" s="5">
        <v>2000</v>
      </c>
      <c r="BE23" s="5"/>
      <c r="BF23" s="5">
        <v>2000</v>
      </c>
      <c r="BG23" s="5">
        <v>2000</v>
      </c>
      <c r="BH23" s="5">
        <v>2000</v>
      </c>
      <c r="BI23" s="5"/>
      <c r="BJ23" s="5">
        <v>400</v>
      </c>
      <c r="BK23" s="5">
        <v>400</v>
      </c>
      <c r="BL23" s="5">
        <v>400</v>
      </c>
      <c r="BM23" s="5">
        <v>400</v>
      </c>
      <c r="BN23" s="5">
        <v>400</v>
      </c>
      <c r="BO23" s="5">
        <v>400</v>
      </c>
      <c r="BP23" s="5">
        <v>1000</v>
      </c>
      <c r="BQ23" s="5">
        <v>1000</v>
      </c>
      <c r="BR23" s="5">
        <v>1000</v>
      </c>
      <c r="BS23" s="5">
        <v>3000</v>
      </c>
      <c r="BT23" s="5">
        <v>400</v>
      </c>
      <c r="BU23" s="5">
        <v>400</v>
      </c>
      <c r="BV23" s="5">
        <v>800</v>
      </c>
      <c r="BW23" s="5">
        <v>800</v>
      </c>
      <c r="BX23" s="5">
        <v>800</v>
      </c>
      <c r="BY23" s="5">
        <v>400</v>
      </c>
      <c r="BZ23" s="5">
        <v>400</v>
      </c>
      <c r="CA23" s="5">
        <v>400</v>
      </c>
      <c r="CB23" s="5">
        <v>400</v>
      </c>
      <c r="CC23" s="5">
        <v>400</v>
      </c>
      <c r="CD23" s="5">
        <v>400</v>
      </c>
      <c r="CE23" s="5">
        <v>400</v>
      </c>
      <c r="CF23" s="5">
        <v>400</v>
      </c>
      <c r="CG23" s="5">
        <v>400</v>
      </c>
      <c r="CH23" s="5">
        <v>400</v>
      </c>
      <c r="CI23" s="5">
        <v>400</v>
      </c>
      <c r="CJ23" s="5">
        <v>400</v>
      </c>
      <c r="CK23" s="5">
        <v>800</v>
      </c>
      <c r="CL23" s="5">
        <v>800</v>
      </c>
      <c r="CM23" s="5">
        <v>400</v>
      </c>
      <c r="CN23" s="5">
        <v>200</v>
      </c>
      <c r="CO23" s="5">
        <v>6</v>
      </c>
      <c r="CP23" s="5"/>
      <c r="CQ23" s="5"/>
      <c r="CR23" s="5"/>
      <c r="CS23" s="5">
        <v>40</v>
      </c>
      <c r="CT23" s="5">
        <v>800</v>
      </c>
      <c r="CU23" s="5">
        <v>800</v>
      </c>
      <c r="CV23" s="5"/>
      <c r="CW23" s="5"/>
      <c r="CX23" s="5"/>
      <c r="CY23" s="5">
        <v>5000</v>
      </c>
      <c r="CZ23" s="5"/>
      <c r="DA23" s="5"/>
      <c r="DB23" s="5"/>
      <c r="DC23" s="5">
        <v>800</v>
      </c>
      <c r="DD23" s="5">
        <v>800</v>
      </c>
      <c r="DE23" s="5">
        <v>800</v>
      </c>
      <c r="DF23" s="5"/>
      <c r="DG23" s="5"/>
      <c r="DH23" s="5"/>
      <c r="DI23" s="5"/>
      <c r="DJ23" s="5">
        <v>100</v>
      </c>
      <c r="DK23" s="5">
        <v>800</v>
      </c>
      <c r="DL23" s="5"/>
      <c r="DM23" s="5">
        <v>2000</v>
      </c>
      <c r="DN23" s="5">
        <v>1000</v>
      </c>
      <c r="DO23" s="5">
        <v>100</v>
      </c>
      <c r="DP23" s="5">
        <v>100</v>
      </c>
      <c r="DQ23" s="5">
        <v>100</v>
      </c>
      <c r="DR23" s="5">
        <v>100</v>
      </c>
      <c r="DS23" s="5"/>
      <c r="DT23" s="5">
        <v>400</v>
      </c>
      <c r="DU23" s="5">
        <v>1000</v>
      </c>
      <c r="DV23" s="5">
        <v>1000</v>
      </c>
      <c r="DW23" s="22"/>
      <c r="DX23" s="5"/>
      <c r="DY23" s="5"/>
      <c r="DZ23" s="5">
        <v>100</v>
      </c>
      <c r="EA23" s="5">
        <v>400</v>
      </c>
      <c r="EB23" s="5"/>
      <c r="EC23" s="5"/>
      <c r="ED23" s="5"/>
      <c r="EE23" s="25">
        <v>200000</v>
      </c>
      <c r="EF23" s="5">
        <v>12</v>
      </c>
      <c r="EG23" s="5">
        <v>4000</v>
      </c>
      <c r="EH23" s="5">
        <v>800</v>
      </c>
      <c r="EI23" s="5">
        <v>400</v>
      </c>
      <c r="EJ23" s="5"/>
      <c r="EK23" s="5"/>
      <c r="EL23" s="5"/>
      <c r="EM23" s="5">
        <v>800</v>
      </c>
      <c r="EN23" s="5">
        <v>800</v>
      </c>
      <c r="EO23" s="5">
        <v>10000</v>
      </c>
      <c r="EP23" s="5">
        <v>2000</v>
      </c>
      <c r="EQ23" s="5">
        <v>2000</v>
      </c>
      <c r="ER23" s="5">
        <v>400</v>
      </c>
      <c r="ES23" s="5">
        <v>400</v>
      </c>
      <c r="ET23" s="5">
        <v>1000</v>
      </c>
      <c r="EU23" s="5">
        <v>800</v>
      </c>
      <c r="EV23" s="5">
        <v>800</v>
      </c>
      <c r="EW23" s="5">
        <v>400</v>
      </c>
      <c r="EX23" s="5">
        <v>800</v>
      </c>
      <c r="EY23" s="5">
        <v>2000</v>
      </c>
      <c r="EZ23" s="5">
        <v>1000</v>
      </c>
      <c r="FA23" s="5"/>
      <c r="FB23" s="5">
        <v>400</v>
      </c>
      <c r="FC23" s="5">
        <v>100</v>
      </c>
      <c r="FD23" s="5">
        <v>100</v>
      </c>
      <c r="FE23" s="5">
        <v>100</v>
      </c>
      <c r="FF23" s="5">
        <v>200</v>
      </c>
      <c r="FG23" s="5">
        <v>200</v>
      </c>
      <c r="FH23" s="5"/>
      <c r="FI23" s="5"/>
      <c r="FJ23" s="5"/>
      <c r="FK23" s="5"/>
      <c r="FL23" s="5"/>
      <c r="FM23" s="5"/>
      <c r="FN23" s="5"/>
      <c r="FO23" s="5">
        <v>800</v>
      </c>
      <c r="FP23" s="5"/>
      <c r="FQ23" s="5"/>
      <c r="FR23" s="5"/>
      <c r="FS23" s="5">
        <v>400</v>
      </c>
      <c r="FT23" s="5">
        <v>600</v>
      </c>
      <c r="FU23" s="5">
        <v>1000</v>
      </c>
      <c r="FV23" s="5"/>
      <c r="FW23" s="5">
        <v>100</v>
      </c>
      <c r="FX23" s="5"/>
      <c r="FY23" s="5">
        <v>1200</v>
      </c>
      <c r="FZ23" s="5">
        <v>100</v>
      </c>
      <c r="GA23" s="5"/>
      <c r="GB23" s="5"/>
      <c r="GC23" s="5">
        <v>200</v>
      </c>
      <c r="GD23" s="5">
        <v>800</v>
      </c>
      <c r="GE23" s="5">
        <v>400</v>
      </c>
      <c r="GF23" s="5"/>
      <c r="GG23" s="5">
        <v>400</v>
      </c>
      <c r="GH23" s="5">
        <v>400</v>
      </c>
      <c r="GI23" s="5">
        <v>400</v>
      </c>
      <c r="GJ23" s="5">
        <v>400</v>
      </c>
      <c r="GK23" s="5">
        <v>800</v>
      </c>
      <c r="GL23" s="5">
        <v>800</v>
      </c>
      <c r="GM23" s="5">
        <v>800</v>
      </c>
      <c r="GN23" s="5"/>
      <c r="GO23" s="5"/>
      <c r="GP23" s="5">
        <v>1400</v>
      </c>
      <c r="GQ23" s="5"/>
      <c r="GR23" s="5"/>
      <c r="GS23" s="5"/>
      <c r="GT23" s="5">
        <v>2000</v>
      </c>
      <c r="GU23" s="5">
        <v>2100</v>
      </c>
      <c r="GV23" s="5">
        <v>3500</v>
      </c>
      <c r="GW23" s="5">
        <v>800</v>
      </c>
      <c r="GX23" s="5">
        <v>20</v>
      </c>
      <c r="GY23" s="5">
        <v>100</v>
      </c>
      <c r="GZ23" s="5">
        <v>1200</v>
      </c>
      <c r="HA23" s="5"/>
      <c r="HB23" s="5">
        <v>1800</v>
      </c>
      <c r="HC23" s="5">
        <v>400</v>
      </c>
      <c r="HD23" s="5"/>
      <c r="HE23" s="5">
        <v>800</v>
      </c>
      <c r="HF23" s="5">
        <v>800</v>
      </c>
      <c r="HG23" s="5"/>
      <c r="HH23" s="5">
        <v>800</v>
      </c>
      <c r="HI23" s="5"/>
      <c r="HJ23" s="5"/>
      <c r="HK23" s="5">
        <v>2000</v>
      </c>
      <c r="HL23" s="5"/>
      <c r="HM23" s="5">
        <v>200</v>
      </c>
      <c r="HN23" s="5"/>
      <c r="HO23" s="5">
        <f>100+100</f>
        <v>200</v>
      </c>
      <c r="HP23" s="5">
        <v>10000</v>
      </c>
      <c r="HQ23" s="5">
        <v>600</v>
      </c>
      <c r="HR23" s="5">
        <v>5000</v>
      </c>
      <c r="HS23" s="5"/>
      <c r="HT23" s="5">
        <v>400</v>
      </c>
      <c r="HU23" s="5">
        <v>2000</v>
      </c>
      <c r="HV23" s="5">
        <v>800</v>
      </c>
      <c r="HW23" s="5"/>
      <c r="HX23" s="5"/>
      <c r="HY23" s="5"/>
      <c r="HZ23" s="5"/>
      <c r="IA23" s="5"/>
      <c r="IB23" s="5"/>
      <c r="IC23" s="5"/>
      <c r="ID23" s="5">
        <v>150</v>
      </c>
      <c r="IE23" s="5">
        <v>400</v>
      </c>
      <c r="IF23" s="5"/>
      <c r="IG23" s="5">
        <v>600</v>
      </c>
      <c r="IH23" s="5"/>
      <c r="II23" s="5">
        <v>5000</v>
      </c>
      <c r="IJ23" s="5"/>
      <c r="IK23" s="5"/>
      <c r="IL23" s="5"/>
      <c r="IM23" s="5"/>
      <c r="IN23" s="5"/>
      <c r="IO23" s="5"/>
      <c r="IP23" s="5">
        <v>100</v>
      </c>
      <c r="IQ23" s="5">
        <v>800</v>
      </c>
      <c r="IR23" s="5"/>
      <c r="IS23" s="5"/>
      <c r="IT23" s="5"/>
      <c r="IU23" s="5"/>
      <c r="IV23" s="5"/>
      <c r="IW23" s="5"/>
    </row>
    <row r="24" spans="1:259" s="6" customFormat="1" x14ac:dyDescent="0.25">
      <c r="A24" s="1"/>
      <c r="B24" s="2"/>
      <c r="C24" s="1"/>
      <c r="DD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</row>
    <row r="25" spans="1:259" s="6" customFormat="1" x14ac:dyDescent="0.25">
      <c r="A25" s="1"/>
      <c r="B25" s="2"/>
      <c r="C25" s="1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spans="1:259" s="6" customFormat="1" x14ac:dyDescent="0.25">
      <c r="A26" s="1"/>
      <c r="B26" s="2"/>
      <c r="C26" s="1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  <c r="IX26" s="19"/>
      <c r="IY26" s="19"/>
    </row>
    <row r="27" spans="1:259" s="6" customFormat="1" x14ac:dyDescent="0.25">
      <c r="A27" s="1"/>
      <c r="B27" s="2"/>
      <c r="C27" s="1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  <c r="IX27" s="19"/>
      <c r="IY27" s="19"/>
    </row>
    <row r="28" spans="1:259" s="6" customFormat="1" x14ac:dyDescent="0.25">
      <c r="A28" s="1"/>
      <c r="B28" s="2"/>
      <c r="C28" s="1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  <c r="IW28" s="19"/>
      <c r="IX28" s="19"/>
      <c r="IY28" s="19"/>
    </row>
    <row r="29" spans="1:259" s="6" customFormat="1" x14ac:dyDescent="0.25">
      <c r="A29" s="1"/>
      <c r="B29" s="2"/>
      <c r="C29" s="1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  <c r="IX29" s="19"/>
      <c r="IY29" s="19"/>
    </row>
    <row r="30" spans="1:259" s="6" customFormat="1" x14ac:dyDescent="0.25">
      <c r="A30" s="1"/>
      <c r="B30" s="2"/>
      <c r="C30" s="1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</sheetData>
  <autoFilter ref="A2:HY2">
    <sortState ref="A3:HX23">
      <sortCondition ref="B2"/>
    </sortState>
  </autoFilter>
  <pageMargins left="0.7" right="0.7" top="0.75" bottom="0.75" header="0.3" footer="0.3"/>
  <pageSetup paperSize="9" orientation="portrait" horizontalDpi="4294967294" vertic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3"/>
  <sheetViews>
    <sheetView workbookViewId="0">
      <selection activeCell="M7" sqref="M7"/>
    </sheetView>
  </sheetViews>
  <sheetFormatPr defaultRowHeight="15" x14ac:dyDescent="0.25"/>
  <cols>
    <col min="1" max="1" width="5.7109375" bestFit="1" customWidth="1"/>
    <col min="2" max="2" width="43.5703125" customWidth="1"/>
    <col min="3" max="3" width="14.28515625" bestFit="1" customWidth="1"/>
    <col min="4" max="4" width="16.42578125" bestFit="1" customWidth="1"/>
    <col min="5" max="5" width="9" bestFit="1" customWidth="1"/>
    <col min="6" max="6" width="8.7109375" bestFit="1" customWidth="1"/>
  </cols>
  <sheetData>
    <row r="1" spans="1:8" ht="15.75" x14ac:dyDescent="0.25">
      <c r="A1" s="15"/>
      <c r="B1" s="12" t="s">
        <v>27</v>
      </c>
      <c r="C1" s="21">
        <v>13</v>
      </c>
      <c r="D1" s="24">
        <v>14</v>
      </c>
      <c r="E1" s="24">
        <v>15</v>
      </c>
      <c r="F1" s="21">
        <v>16</v>
      </c>
    </row>
    <row r="2" spans="1:8" s="27" customFormat="1" ht="63" x14ac:dyDescent="0.25">
      <c r="A2" s="30"/>
      <c r="B2" s="10" t="s">
        <v>26</v>
      </c>
      <c r="C2" s="31" t="s">
        <v>134</v>
      </c>
      <c r="D2" s="31" t="s">
        <v>147</v>
      </c>
      <c r="E2" s="31" t="s">
        <v>47</v>
      </c>
      <c r="F2" s="31" t="s">
        <v>48</v>
      </c>
    </row>
    <row r="3" spans="1:8" ht="21" customHeight="1" x14ac:dyDescent="0.25">
      <c r="A3" s="15"/>
      <c r="B3" s="9" t="s">
        <v>25</v>
      </c>
      <c r="C3" s="3" t="s">
        <v>0</v>
      </c>
      <c r="D3" s="3" t="s">
        <v>0</v>
      </c>
      <c r="E3" s="3" t="s">
        <v>0</v>
      </c>
      <c r="F3" s="3" t="s">
        <v>0</v>
      </c>
    </row>
    <row r="4" spans="1:8" ht="15.75" x14ac:dyDescent="0.25">
      <c r="A4" s="15"/>
      <c r="B4" s="9" t="s">
        <v>244</v>
      </c>
      <c r="C4" s="29">
        <v>1350</v>
      </c>
      <c r="D4" s="29">
        <v>730</v>
      </c>
      <c r="E4" s="29">
        <v>25</v>
      </c>
      <c r="F4" s="29">
        <v>1275</v>
      </c>
      <c r="H4" s="32">
        <v>43950</v>
      </c>
    </row>
    <row r="5" spans="1:8" ht="15.75" x14ac:dyDescent="0.25">
      <c r="A5" s="15"/>
      <c r="B5" s="9" t="s">
        <v>245</v>
      </c>
      <c r="C5" s="33">
        <f t="shared" ref="C5:E5" si="0">SUM(C6:C90)</f>
        <v>3660</v>
      </c>
      <c r="D5" s="33">
        <f t="shared" si="0"/>
        <v>1270</v>
      </c>
      <c r="E5" s="33">
        <f t="shared" si="0"/>
        <v>3975</v>
      </c>
      <c r="F5" s="33">
        <f>SUM(F6:F90)</f>
        <v>725</v>
      </c>
    </row>
    <row r="6" spans="1:8" s="20" customFormat="1" ht="15.75" x14ac:dyDescent="0.25">
      <c r="A6" s="17" t="s">
        <v>29</v>
      </c>
      <c r="B6" s="10" t="s">
        <v>13</v>
      </c>
      <c r="C6" s="5"/>
      <c r="D6" s="5"/>
      <c r="E6" s="5">
        <v>500</v>
      </c>
      <c r="F6" s="5">
        <v>500</v>
      </c>
    </row>
    <row r="7" spans="1:8" s="20" customFormat="1" ht="15.75" x14ac:dyDescent="0.25">
      <c r="A7" s="17" t="s">
        <v>54</v>
      </c>
      <c r="B7" s="10" t="s">
        <v>46</v>
      </c>
      <c r="C7" s="5"/>
      <c r="D7" s="5"/>
      <c r="E7" s="5">
        <v>250</v>
      </c>
      <c r="F7" s="5"/>
    </row>
    <row r="8" spans="1:8" s="20" customFormat="1" ht="15.75" x14ac:dyDescent="0.25">
      <c r="A8" s="17" t="s">
        <v>53</v>
      </c>
      <c r="B8" s="10" t="s">
        <v>55</v>
      </c>
      <c r="C8" s="5"/>
      <c r="D8" s="5"/>
      <c r="E8" s="5">
        <v>25</v>
      </c>
      <c r="F8" s="5"/>
    </row>
    <row r="9" spans="1:8" s="20" customFormat="1" ht="25.5" x14ac:dyDescent="0.25">
      <c r="A9" s="17" t="s">
        <v>69</v>
      </c>
      <c r="B9" s="10" t="s">
        <v>142</v>
      </c>
      <c r="C9" s="5"/>
      <c r="D9" s="5"/>
      <c r="E9" s="5">
        <v>25</v>
      </c>
      <c r="F9" s="5"/>
    </row>
    <row r="10" spans="1:8" s="20" customFormat="1" ht="25.5" x14ac:dyDescent="0.25">
      <c r="A10" s="17" t="s">
        <v>69</v>
      </c>
      <c r="B10" s="10" t="s">
        <v>143</v>
      </c>
      <c r="C10" s="5"/>
      <c r="D10" s="5"/>
      <c r="E10" s="5">
        <v>200</v>
      </c>
      <c r="F10" s="5"/>
    </row>
    <row r="11" spans="1:8" s="20" customFormat="1" ht="38.25" x14ac:dyDescent="0.25">
      <c r="A11" s="17" t="s">
        <v>87</v>
      </c>
      <c r="B11" s="10" t="s">
        <v>144</v>
      </c>
      <c r="C11" s="5"/>
      <c r="D11" s="5"/>
      <c r="E11" s="5">
        <v>300</v>
      </c>
      <c r="F11" s="5"/>
    </row>
    <row r="12" spans="1:8" s="20" customFormat="1" ht="15.75" x14ac:dyDescent="0.25">
      <c r="A12" s="17" t="s">
        <v>87</v>
      </c>
      <c r="B12" s="10" t="s">
        <v>113</v>
      </c>
      <c r="C12" s="5"/>
      <c r="D12" s="5"/>
      <c r="E12" s="5">
        <v>25</v>
      </c>
      <c r="F12" s="5"/>
    </row>
    <row r="13" spans="1:8" s="20" customFormat="1" ht="15.75" x14ac:dyDescent="0.25">
      <c r="A13" s="17" t="s">
        <v>92</v>
      </c>
      <c r="B13" s="10" t="s">
        <v>23</v>
      </c>
      <c r="C13" s="5"/>
      <c r="D13" s="5"/>
      <c r="E13" s="5">
        <v>100</v>
      </c>
      <c r="F13" s="5"/>
    </row>
    <row r="14" spans="1:8" s="20" customFormat="1" ht="15.75" x14ac:dyDescent="0.25">
      <c r="A14" s="17" t="s">
        <v>92</v>
      </c>
      <c r="B14" s="10" t="s">
        <v>121</v>
      </c>
      <c r="C14" s="5"/>
      <c r="D14" s="5"/>
      <c r="E14" s="5">
        <v>100</v>
      </c>
      <c r="F14" s="5"/>
    </row>
    <row r="15" spans="1:8" s="20" customFormat="1" ht="15.75" x14ac:dyDescent="0.25">
      <c r="A15" s="17" t="s">
        <v>92</v>
      </c>
      <c r="B15" s="10" t="s">
        <v>132</v>
      </c>
      <c r="C15" s="5"/>
      <c r="D15" s="5"/>
      <c r="E15" s="5">
        <v>100</v>
      </c>
      <c r="F15" s="5"/>
    </row>
    <row r="16" spans="1:8" s="20" customFormat="1" ht="15.75" x14ac:dyDescent="0.25">
      <c r="A16" s="17" t="s">
        <v>92</v>
      </c>
      <c r="B16" s="10" t="s">
        <v>86</v>
      </c>
      <c r="C16" s="5"/>
      <c r="D16" s="5"/>
      <c r="E16" s="5">
        <v>100</v>
      </c>
      <c r="F16" s="5"/>
    </row>
    <row r="17" spans="1:6" s="20" customFormat="1" ht="15.75" x14ac:dyDescent="0.25">
      <c r="A17" s="17" t="s">
        <v>96</v>
      </c>
      <c r="B17" s="10" t="s">
        <v>46</v>
      </c>
      <c r="C17" s="5"/>
      <c r="D17" s="5"/>
      <c r="E17" s="5">
        <v>500</v>
      </c>
      <c r="F17" s="5"/>
    </row>
    <row r="18" spans="1:6" s="20" customFormat="1" ht="25.5" x14ac:dyDescent="0.25">
      <c r="A18" s="17" t="s">
        <v>109</v>
      </c>
      <c r="B18" s="10" t="s">
        <v>143</v>
      </c>
      <c r="C18" s="22"/>
      <c r="D18" s="22">
        <v>200</v>
      </c>
      <c r="E18" s="22"/>
      <c r="F18" s="22"/>
    </row>
    <row r="19" spans="1:6" s="20" customFormat="1" ht="15.75" x14ac:dyDescent="0.25">
      <c r="A19" s="17" t="s">
        <v>109</v>
      </c>
      <c r="B19" s="10" t="s">
        <v>86</v>
      </c>
      <c r="C19" s="5"/>
      <c r="D19" s="5"/>
      <c r="E19" s="5"/>
      <c r="F19" s="5">
        <v>200</v>
      </c>
    </row>
    <row r="20" spans="1:6" s="20" customFormat="1" ht="15.75" x14ac:dyDescent="0.25">
      <c r="A20" s="17" t="s">
        <v>109</v>
      </c>
      <c r="B20" s="10" t="s">
        <v>140</v>
      </c>
      <c r="C20" s="5"/>
      <c r="D20" s="5"/>
      <c r="E20" s="5">
        <v>50</v>
      </c>
      <c r="F20" s="5"/>
    </row>
    <row r="21" spans="1:6" s="20" customFormat="1" ht="15.75" x14ac:dyDescent="0.25">
      <c r="A21" s="17" t="s">
        <v>108</v>
      </c>
      <c r="B21" s="10" t="s">
        <v>23</v>
      </c>
      <c r="C21" s="5"/>
      <c r="D21" s="5"/>
      <c r="E21" s="5">
        <v>100</v>
      </c>
      <c r="F21" s="5"/>
    </row>
    <row r="22" spans="1:6" s="20" customFormat="1" ht="15.75" x14ac:dyDescent="0.25">
      <c r="A22" s="17" t="s">
        <v>111</v>
      </c>
      <c r="B22" s="10" t="s">
        <v>116</v>
      </c>
      <c r="C22" s="5"/>
      <c r="D22" s="5"/>
      <c r="E22" s="5">
        <v>500</v>
      </c>
      <c r="F22" s="5"/>
    </row>
    <row r="23" spans="1:6" s="20" customFormat="1" ht="15.75" x14ac:dyDescent="0.25">
      <c r="A23" s="17" t="s">
        <v>111</v>
      </c>
      <c r="B23" s="10" t="s">
        <v>117</v>
      </c>
      <c r="C23" s="5"/>
      <c r="D23" s="5"/>
      <c r="E23" s="5"/>
      <c r="F23" s="5">
        <v>25</v>
      </c>
    </row>
    <row r="24" spans="1:6" s="20" customFormat="1" ht="15.75" x14ac:dyDescent="0.25">
      <c r="A24" s="17" t="s">
        <v>111</v>
      </c>
      <c r="B24" s="10" t="s">
        <v>46</v>
      </c>
      <c r="C24" s="5"/>
      <c r="D24" s="5"/>
      <c r="E24" s="5">
        <v>300</v>
      </c>
      <c r="F24" s="5"/>
    </row>
    <row r="25" spans="1:6" s="20" customFormat="1" ht="15.75" x14ac:dyDescent="0.25">
      <c r="A25" s="17" t="s">
        <v>126</v>
      </c>
      <c r="B25" s="10" t="s">
        <v>133</v>
      </c>
      <c r="C25" s="5">
        <v>30</v>
      </c>
      <c r="D25" s="5"/>
      <c r="E25" s="5"/>
      <c r="F25" s="5"/>
    </row>
    <row r="26" spans="1:6" s="20" customFormat="1" ht="15.75" x14ac:dyDescent="0.25">
      <c r="A26" s="17" t="s">
        <v>126</v>
      </c>
      <c r="B26" s="10" t="s">
        <v>140</v>
      </c>
      <c r="C26" s="5">
        <v>510</v>
      </c>
      <c r="D26" s="5"/>
      <c r="E26" s="5">
        <v>450</v>
      </c>
      <c r="F26" s="5"/>
    </row>
    <row r="27" spans="1:6" s="20" customFormat="1" ht="15.75" x14ac:dyDescent="0.25">
      <c r="A27" s="17" t="s">
        <v>126</v>
      </c>
      <c r="B27" s="10" t="s">
        <v>146</v>
      </c>
      <c r="C27" s="5">
        <v>24</v>
      </c>
      <c r="D27" s="5">
        <v>20</v>
      </c>
      <c r="E27" s="5">
        <v>25</v>
      </c>
      <c r="F27" s="5"/>
    </row>
    <row r="28" spans="1:6" s="20" customFormat="1" ht="15.75" x14ac:dyDescent="0.25">
      <c r="A28" s="17" t="s">
        <v>126</v>
      </c>
      <c r="B28" s="10" t="s">
        <v>121</v>
      </c>
      <c r="C28" s="5">
        <v>120</v>
      </c>
      <c r="D28" s="5"/>
      <c r="E28" s="5"/>
      <c r="F28" s="5"/>
    </row>
    <row r="29" spans="1:6" s="20" customFormat="1" ht="15.75" x14ac:dyDescent="0.25">
      <c r="A29" s="17" t="s">
        <v>126</v>
      </c>
      <c r="B29" s="10" t="s">
        <v>23</v>
      </c>
      <c r="C29" s="5">
        <v>120</v>
      </c>
      <c r="D29" s="5"/>
      <c r="E29" s="5"/>
      <c r="F29" s="5"/>
    </row>
    <row r="30" spans="1:6" s="20" customFormat="1" ht="15.75" x14ac:dyDescent="0.25">
      <c r="A30" s="17" t="s">
        <v>126</v>
      </c>
      <c r="B30" s="10" t="s">
        <v>152</v>
      </c>
      <c r="C30" s="5">
        <v>120</v>
      </c>
      <c r="D30" s="5"/>
      <c r="E30" s="5"/>
      <c r="F30" s="5"/>
    </row>
    <row r="31" spans="1:6" s="20" customFormat="1" ht="25.5" x14ac:dyDescent="0.25">
      <c r="A31" s="17" t="s">
        <v>126</v>
      </c>
      <c r="B31" s="10" t="s">
        <v>143</v>
      </c>
      <c r="C31" s="5">
        <v>300</v>
      </c>
      <c r="D31" s="5"/>
      <c r="E31" s="5"/>
      <c r="F31" s="5"/>
    </row>
    <row r="32" spans="1:6" s="20" customFormat="1" ht="15.75" x14ac:dyDescent="0.25">
      <c r="A32" s="17" t="s">
        <v>153</v>
      </c>
      <c r="B32" s="10" t="s">
        <v>155</v>
      </c>
      <c r="C32" s="5">
        <v>720</v>
      </c>
      <c r="D32" s="5"/>
      <c r="E32" s="5">
        <v>300</v>
      </c>
      <c r="F32" s="5"/>
    </row>
    <row r="33" spans="1:6" s="20" customFormat="1" ht="15.75" x14ac:dyDescent="0.25">
      <c r="A33" s="17" t="s">
        <v>153</v>
      </c>
      <c r="B33" s="10" t="s">
        <v>50</v>
      </c>
      <c r="C33" s="5">
        <v>30</v>
      </c>
      <c r="D33" s="5"/>
      <c r="E33" s="5"/>
      <c r="F33" s="5"/>
    </row>
    <row r="34" spans="1:6" s="20" customFormat="1" ht="15.75" x14ac:dyDescent="0.25">
      <c r="A34" s="17" t="s">
        <v>153</v>
      </c>
      <c r="B34" s="10" t="s">
        <v>156</v>
      </c>
      <c r="C34" s="5">
        <v>30</v>
      </c>
      <c r="D34" s="5"/>
      <c r="E34" s="5"/>
      <c r="F34" s="5"/>
    </row>
    <row r="35" spans="1:6" s="20" customFormat="1" ht="15.75" x14ac:dyDescent="0.25">
      <c r="A35" s="17" t="s">
        <v>153</v>
      </c>
      <c r="B35" s="10" t="s">
        <v>157</v>
      </c>
      <c r="C35" s="5">
        <v>30</v>
      </c>
      <c r="D35" s="5"/>
      <c r="E35" s="5"/>
      <c r="F35" s="5"/>
    </row>
    <row r="36" spans="1:6" s="20" customFormat="1" ht="15.75" x14ac:dyDescent="0.25">
      <c r="A36" s="17" t="s">
        <v>153</v>
      </c>
      <c r="B36" s="10" t="s">
        <v>158</v>
      </c>
      <c r="C36" s="5">
        <v>30</v>
      </c>
      <c r="D36" s="5"/>
      <c r="E36" s="5"/>
      <c r="F36" s="5"/>
    </row>
    <row r="37" spans="1:6" s="20" customFormat="1" ht="15.75" x14ac:dyDescent="0.25">
      <c r="A37" s="17" t="s">
        <v>160</v>
      </c>
      <c r="B37" s="10" t="s">
        <v>141</v>
      </c>
      <c r="C37" s="5">
        <v>210</v>
      </c>
      <c r="D37" s="5"/>
      <c r="E37" s="5"/>
      <c r="F37" s="5"/>
    </row>
    <row r="38" spans="1:6" s="20" customFormat="1" ht="15.75" x14ac:dyDescent="0.25">
      <c r="A38" s="17" t="s">
        <v>160</v>
      </c>
      <c r="B38" s="10" t="s">
        <v>163</v>
      </c>
      <c r="C38" s="5">
        <v>30</v>
      </c>
      <c r="D38" s="5"/>
      <c r="E38" s="5"/>
      <c r="F38" s="5"/>
    </row>
    <row r="39" spans="1:6" s="20" customFormat="1" ht="15.75" x14ac:dyDescent="0.25">
      <c r="A39" s="17" t="s">
        <v>167</v>
      </c>
      <c r="B39" s="10" t="s">
        <v>164</v>
      </c>
      <c r="C39" s="5">
        <v>60</v>
      </c>
      <c r="D39" s="5"/>
      <c r="E39" s="5"/>
      <c r="F39" s="5"/>
    </row>
    <row r="40" spans="1:6" s="20" customFormat="1" ht="15.75" x14ac:dyDescent="0.25">
      <c r="A40" s="17" t="s">
        <v>168</v>
      </c>
      <c r="B40" s="10" t="s">
        <v>166</v>
      </c>
      <c r="C40" s="5">
        <v>30</v>
      </c>
      <c r="D40" s="5"/>
      <c r="E40" s="5"/>
      <c r="F40" s="5"/>
    </row>
    <row r="41" spans="1:6" s="20" customFormat="1" ht="15.75" x14ac:dyDescent="0.25">
      <c r="A41" s="17" t="s">
        <v>168</v>
      </c>
      <c r="B41" s="10" t="s">
        <v>169</v>
      </c>
      <c r="C41" s="5">
        <v>30</v>
      </c>
      <c r="D41" s="5"/>
      <c r="E41" s="5"/>
      <c r="F41" s="5"/>
    </row>
    <row r="42" spans="1:6" s="20" customFormat="1" ht="15.75" x14ac:dyDescent="0.25">
      <c r="A42" s="17" t="s">
        <v>168</v>
      </c>
      <c r="B42" s="10" t="s">
        <v>170</v>
      </c>
      <c r="C42" s="5">
        <v>120</v>
      </c>
      <c r="D42" s="5"/>
      <c r="E42" s="5"/>
      <c r="F42" s="5"/>
    </row>
    <row r="43" spans="1:6" s="20" customFormat="1" ht="15.75" x14ac:dyDescent="0.25">
      <c r="A43" s="17" t="s">
        <v>168</v>
      </c>
      <c r="B43" s="10" t="s">
        <v>171</v>
      </c>
      <c r="C43" s="5">
        <v>30</v>
      </c>
      <c r="D43" s="5"/>
      <c r="E43" s="5"/>
      <c r="F43" s="5"/>
    </row>
    <row r="44" spans="1:6" s="20" customFormat="1" ht="15.75" x14ac:dyDescent="0.25">
      <c r="A44" s="17" t="s">
        <v>168</v>
      </c>
      <c r="B44" s="10" t="s">
        <v>172</v>
      </c>
      <c r="C44" s="5">
        <v>30</v>
      </c>
      <c r="D44" s="5"/>
      <c r="E44" s="5"/>
      <c r="F44" s="5"/>
    </row>
    <row r="45" spans="1:6" s="20" customFormat="1" ht="15.75" x14ac:dyDescent="0.25">
      <c r="A45" s="17" t="s">
        <v>168</v>
      </c>
      <c r="B45" s="10" t="s">
        <v>173</v>
      </c>
      <c r="C45" s="5">
        <v>30</v>
      </c>
      <c r="D45" s="5"/>
      <c r="E45" s="5"/>
      <c r="F45" s="5"/>
    </row>
    <row r="46" spans="1:6" s="20" customFormat="1" ht="15.75" x14ac:dyDescent="0.25">
      <c r="A46" s="17" t="s">
        <v>168</v>
      </c>
      <c r="B46" s="10" t="s">
        <v>174</v>
      </c>
      <c r="C46" s="5">
        <v>90</v>
      </c>
      <c r="D46" s="5"/>
      <c r="E46" s="5"/>
      <c r="F46" s="5"/>
    </row>
    <row r="47" spans="1:6" s="20" customFormat="1" ht="15.75" x14ac:dyDescent="0.25">
      <c r="A47" s="17" t="s">
        <v>168</v>
      </c>
      <c r="B47" s="10" t="s">
        <v>157</v>
      </c>
      <c r="C47" s="5">
        <v>60</v>
      </c>
      <c r="D47" s="5"/>
      <c r="E47" s="5"/>
      <c r="F47" s="5"/>
    </row>
    <row r="48" spans="1:6" s="20" customFormat="1" ht="15.75" x14ac:dyDescent="0.25">
      <c r="A48" s="17" t="s">
        <v>168</v>
      </c>
      <c r="B48" s="10" t="s">
        <v>158</v>
      </c>
      <c r="C48" s="5">
        <v>60</v>
      </c>
      <c r="D48" s="5"/>
      <c r="E48" s="5"/>
      <c r="F48" s="5"/>
    </row>
    <row r="49" spans="1:6" s="20" customFormat="1" ht="15.75" x14ac:dyDescent="0.25">
      <c r="A49" s="17" t="s">
        <v>168</v>
      </c>
      <c r="B49" s="10" t="s">
        <v>178</v>
      </c>
      <c r="C49" s="5">
        <v>60</v>
      </c>
      <c r="D49" s="5"/>
      <c r="E49" s="5"/>
      <c r="F49" s="5"/>
    </row>
    <row r="50" spans="1:6" s="20" customFormat="1" ht="15.75" x14ac:dyDescent="0.25">
      <c r="A50" s="17" t="s">
        <v>168</v>
      </c>
      <c r="B50" s="10" t="s">
        <v>180</v>
      </c>
      <c r="C50" s="5">
        <v>6</v>
      </c>
      <c r="D50" s="5"/>
      <c r="E50" s="5"/>
      <c r="F50" s="5"/>
    </row>
    <row r="51" spans="1:6" s="20" customFormat="1" ht="15.75" x14ac:dyDescent="0.25">
      <c r="A51" s="17" t="s">
        <v>168</v>
      </c>
      <c r="B51" s="10" t="s">
        <v>189</v>
      </c>
      <c r="C51" s="5">
        <v>90</v>
      </c>
      <c r="D51" s="5"/>
      <c r="E51" s="5"/>
      <c r="F51" s="5"/>
    </row>
    <row r="52" spans="1:6" s="20" customFormat="1" ht="15.75" x14ac:dyDescent="0.25">
      <c r="A52" s="17" t="s">
        <v>168</v>
      </c>
      <c r="B52" s="10" t="s">
        <v>163</v>
      </c>
      <c r="C52" s="5">
        <v>90</v>
      </c>
      <c r="D52" s="5"/>
      <c r="E52" s="5"/>
      <c r="F52" s="5"/>
    </row>
    <row r="53" spans="1:6" s="20" customFormat="1" ht="15.75" x14ac:dyDescent="0.25">
      <c r="A53" s="17" t="s">
        <v>186</v>
      </c>
      <c r="B53" s="10" t="s">
        <v>243</v>
      </c>
      <c r="C53" s="5">
        <v>60</v>
      </c>
      <c r="D53" s="5"/>
      <c r="E53" s="5"/>
      <c r="F53" s="5"/>
    </row>
    <row r="54" spans="1:6" s="20" customFormat="1" ht="15.75" x14ac:dyDescent="0.25">
      <c r="A54" s="17" t="s">
        <v>186</v>
      </c>
      <c r="B54" s="34" t="s">
        <v>205</v>
      </c>
      <c r="C54" s="5"/>
      <c r="D54" s="5">
        <v>50</v>
      </c>
      <c r="E54" s="5"/>
      <c r="F54" s="5"/>
    </row>
    <row r="55" spans="1:6" s="20" customFormat="1" ht="15.75" x14ac:dyDescent="0.25">
      <c r="A55" s="17" t="s">
        <v>196</v>
      </c>
      <c r="B55" s="34" t="s">
        <v>197</v>
      </c>
      <c r="C55" s="5"/>
      <c r="D55" s="5">
        <v>30</v>
      </c>
      <c r="E55" s="5"/>
      <c r="F55" s="5"/>
    </row>
    <row r="56" spans="1:6" s="20" customFormat="1" ht="15.75" x14ac:dyDescent="0.25">
      <c r="A56" s="17" t="s">
        <v>196</v>
      </c>
      <c r="B56" s="34" t="s">
        <v>199</v>
      </c>
      <c r="C56" s="5">
        <v>60</v>
      </c>
      <c r="D56" s="5"/>
      <c r="E56" s="5"/>
      <c r="F56" s="5"/>
    </row>
    <row r="57" spans="1:6" s="20" customFormat="1" ht="15.75" x14ac:dyDescent="0.25">
      <c r="A57" s="17" t="s">
        <v>202</v>
      </c>
      <c r="B57" s="10" t="s">
        <v>207</v>
      </c>
      <c r="C57" s="5">
        <v>30</v>
      </c>
      <c r="D57" s="5"/>
      <c r="E57" s="5"/>
      <c r="F57" s="5"/>
    </row>
    <row r="58" spans="1:6" s="20" customFormat="1" ht="15.75" x14ac:dyDescent="0.25">
      <c r="A58" s="17" t="s">
        <v>202</v>
      </c>
      <c r="B58" s="10" t="s">
        <v>209</v>
      </c>
      <c r="C58" s="5"/>
      <c r="D58" s="5"/>
      <c r="E58" s="5">
        <v>25</v>
      </c>
      <c r="F58" s="5"/>
    </row>
    <row r="59" spans="1:6" s="20" customFormat="1" ht="15.75" x14ac:dyDescent="0.25">
      <c r="A59" s="17" t="s">
        <v>202</v>
      </c>
      <c r="B59" s="10" t="s">
        <v>210</v>
      </c>
      <c r="C59" s="5">
        <v>60</v>
      </c>
      <c r="D59" s="5"/>
      <c r="E59" s="5"/>
      <c r="F59" s="5"/>
    </row>
    <row r="60" spans="1:6" s="20" customFormat="1" ht="15.75" x14ac:dyDescent="0.25">
      <c r="A60" s="17" t="s">
        <v>202</v>
      </c>
      <c r="B60" s="10" t="s">
        <v>132</v>
      </c>
      <c r="C60" s="5">
        <v>-30</v>
      </c>
      <c r="D60" s="19"/>
      <c r="E60" s="5"/>
      <c r="F60" s="5"/>
    </row>
    <row r="61" spans="1:6" s="20" customFormat="1" ht="15.75" x14ac:dyDescent="0.25">
      <c r="A61" s="17" t="s">
        <v>224</v>
      </c>
      <c r="B61" s="10" t="s">
        <v>121</v>
      </c>
      <c r="C61" s="5">
        <v>30</v>
      </c>
      <c r="D61" s="5">
        <v>-30</v>
      </c>
      <c r="E61" s="5"/>
      <c r="F61" s="5"/>
    </row>
    <row r="62" spans="1:6" s="20" customFormat="1" ht="15.75" x14ac:dyDescent="0.25">
      <c r="A62" s="17" t="s">
        <v>230</v>
      </c>
      <c r="B62" s="10" t="s">
        <v>236</v>
      </c>
      <c r="C62" s="5">
        <v>60</v>
      </c>
      <c r="D62" s="5"/>
      <c r="E62" s="5"/>
      <c r="F62" s="5"/>
    </row>
    <row r="63" spans="1:6" s="20" customFormat="1" ht="25.5" x14ac:dyDescent="0.25">
      <c r="A63" s="17" t="s">
        <v>230</v>
      </c>
      <c r="B63" s="10" t="s">
        <v>232</v>
      </c>
      <c r="C63" s="5"/>
      <c r="D63" s="5">
        <v>200</v>
      </c>
      <c r="E63" s="5"/>
      <c r="F63" s="5"/>
    </row>
    <row r="64" spans="1:6" s="20" customFormat="1" ht="15.75" x14ac:dyDescent="0.25">
      <c r="A64" s="17" t="s">
        <v>230</v>
      </c>
      <c r="B64" s="10" t="s">
        <v>231</v>
      </c>
      <c r="C64" s="5"/>
      <c r="D64" s="5">
        <v>200</v>
      </c>
      <c r="E64" s="5"/>
      <c r="F64" s="5"/>
    </row>
    <row r="65" spans="1:6" s="20" customFormat="1" ht="25.5" x14ac:dyDescent="0.25">
      <c r="A65" s="17" t="s">
        <v>230</v>
      </c>
      <c r="B65" s="10" t="s">
        <v>233</v>
      </c>
      <c r="C65" s="5"/>
      <c r="D65" s="5">
        <v>200</v>
      </c>
      <c r="E65" s="5"/>
      <c r="F65" s="5"/>
    </row>
    <row r="66" spans="1:6" s="20" customFormat="1" ht="15.75" x14ac:dyDescent="0.25">
      <c r="A66" s="17" t="s">
        <v>230</v>
      </c>
      <c r="B66" s="10" t="s">
        <v>234</v>
      </c>
      <c r="C66" s="5"/>
      <c r="D66" s="5">
        <v>200</v>
      </c>
      <c r="E66" s="5"/>
      <c r="F66" s="5"/>
    </row>
    <row r="67" spans="1:6" s="20" customFormat="1" ht="25.5" x14ac:dyDescent="0.25">
      <c r="A67" s="17" t="s">
        <v>230</v>
      </c>
      <c r="B67" s="10" t="s">
        <v>235</v>
      </c>
      <c r="C67" s="5"/>
      <c r="D67" s="5">
        <v>200</v>
      </c>
      <c r="E67" s="5"/>
      <c r="F67" s="5"/>
    </row>
    <row r="68" spans="1:6" s="20" customFormat="1" ht="25.5" x14ac:dyDescent="0.25">
      <c r="A68" s="17" t="s">
        <v>237</v>
      </c>
      <c r="B68" s="10" t="s">
        <v>235</v>
      </c>
      <c r="C68" s="5">
        <v>30</v>
      </c>
      <c r="D68" s="5"/>
      <c r="E68" s="5"/>
      <c r="F68" s="5"/>
    </row>
    <row r="69" spans="1:6" s="20" customFormat="1" ht="15.75" x14ac:dyDescent="0.25">
      <c r="A69" s="17" t="s">
        <v>237</v>
      </c>
      <c r="B69" s="10" t="s">
        <v>242</v>
      </c>
      <c r="C69" s="5">
        <v>30</v>
      </c>
      <c r="D69" s="5"/>
      <c r="E69" s="5"/>
      <c r="F69" s="5"/>
    </row>
    <row r="70" spans="1:6" s="20" customFormat="1" ht="15.75" x14ac:dyDescent="0.25">
      <c r="A70" s="17" t="s">
        <v>237</v>
      </c>
      <c r="B70" s="10" t="s">
        <v>241</v>
      </c>
      <c r="C70" s="5">
        <v>60</v>
      </c>
      <c r="D70" s="5"/>
      <c r="E70" s="5"/>
      <c r="F70" s="5"/>
    </row>
    <row r="71" spans="1:6" ht="15.75" x14ac:dyDescent="0.25">
      <c r="A71" s="17" t="s">
        <v>237</v>
      </c>
      <c r="B71" s="14" t="s">
        <v>129</v>
      </c>
      <c r="C71" s="5">
        <v>60</v>
      </c>
      <c r="D71" s="5"/>
      <c r="E71" s="5"/>
      <c r="F71" s="5"/>
    </row>
    <row r="72" spans="1:6" ht="15.75" x14ac:dyDescent="0.25">
      <c r="A72" s="17" t="s">
        <v>237</v>
      </c>
      <c r="B72" s="14" t="s">
        <v>240</v>
      </c>
      <c r="C72" s="5">
        <v>60</v>
      </c>
      <c r="D72" s="5"/>
      <c r="E72" s="5"/>
      <c r="F72" s="5"/>
    </row>
    <row r="73" spans="1:6" ht="15.75" x14ac:dyDescent="0.25">
      <c r="A73" s="17" t="s">
        <v>237</v>
      </c>
      <c r="B73" s="14" t="s">
        <v>130</v>
      </c>
      <c r="C73" s="5">
        <v>60</v>
      </c>
      <c r="D73" s="5"/>
      <c r="E73" s="5"/>
      <c r="F73" s="5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თარიღების მიხედვით</vt:lpstr>
      <vt:lpstr>ტესტების გაცემა და ნაშთი 29,04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Guram Giorgobiani</dc:creator>
  <cp:lastModifiedBy>Guram Giorgobiani</cp:lastModifiedBy>
  <cp:lastPrinted>2020-04-10T11:29:30Z</cp:lastPrinted>
  <dcterms:created xsi:type="dcterms:W3CDTF">2020-04-03T17:23:59Z</dcterms:created>
  <dcterms:modified xsi:type="dcterms:W3CDTF">2020-04-29T19:59:38Z</dcterms:modified>
</cp:coreProperties>
</file>