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55" windowWidth="23580" windowHeight="9915" tabRatio="615" activeTab="1"/>
  </bookViews>
  <sheets>
    <sheet name="თარიღების მიხედვით" sheetId="1" r:id="rId1"/>
    <sheet name="დასაფილტრი" sheetId="5" r:id="rId2"/>
  </sheets>
  <definedNames>
    <definedName name="_xlnm._FilterDatabase" localSheetId="1" hidden="1">დასაფილტრი!$A$4:$Q$4</definedName>
  </definedNames>
  <calcPr calcId="125725"/>
</workbook>
</file>

<file path=xl/calcChain.xml><?xml version="1.0" encoding="utf-8"?>
<calcChain xmlns="http://schemas.openxmlformats.org/spreadsheetml/2006/main">
  <c r="D4" i="1"/>
  <c r="D5"/>
  <c r="D7"/>
  <c r="D8"/>
  <c r="D9"/>
  <c r="D10"/>
  <c r="D11"/>
  <c r="D12"/>
  <c r="D13"/>
  <c r="D14"/>
  <c r="D15"/>
  <c r="D16"/>
  <c r="D17"/>
  <c r="D3"/>
  <c r="AN6" l="1"/>
  <c r="AI6"/>
  <c r="AH6"/>
  <c r="D6" l="1"/>
</calcChain>
</file>

<file path=xl/comments1.xml><?xml version="1.0" encoding="utf-8"?>
<comments xmlns="http://schemas.openxmlformats.org/spreadsheetml/2006/main">
  <authors>
    <author>Guram Giorgobiani</author>
  </authors>
  <commentList>
    <comment ref="AO2" authorId="0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2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CP2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CW6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მოიტანეს 148 000 გავუგზავნეთ 100 000 ყუთებში აკლდაო 450 ცალი = 9 შეკვრა</t>
        </r>
      </text>
    </comment>
    <comment ref="DB6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300 ქართული</t>
        </r>
      </text>
    </comment>
    <comment ref="CB14" authorId="0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</commentList>
</comments>
</file>

<file path=xl/sharedStrings.xml><?xml version="1.0" encoding="utf-8"?>
<sst xmlns="http://schemas.openxmlformats.org/spreadsheetml/2006/main" count="494" uniqueCount="154">
  <si>
    <t>ცალი</t>
  </si>
  <si>
    <t>ლიტ.</t>
  </si>
  <si>
    <t>სპირტი</t>
  </si>
  <si>
    <t>სადეზინფექ. ხსნარი</t>
  </si>
  <si>
    <t>ბახილი</t>
  </si>
  <si>
    <t>ხელთათმანი</t>
  </si>
  <si>
    <t>კომბინეზონი</t>
  </si>
  <si>
    <t>პირბადე N95 FFP1/2/3</t>
  </si>
  <si>
    <t>პირბადე 3-შრიანი</t>
  </si>
  <si>
    <t>ფარი</t>
  </si>
  <si>
    <t>სათვალე</t>
  </si>
  <si>
    <t>ქუდი ერთჯერადი</t>
  </si>
  <si>
    <t>თელავის კლინ.</t>
  </si>
  <si>
    <t>ტურიზმის დეპ.</t>
  </si>
  <si>
    <t>თბილისის ზღვ. ჰოსპ</t>
  </si>
  <si>
    <t>ბოჭორიშვილის სახ. კლინიკა</t>
  </si>
  <si>
    <t>გორის ჰოსპიტალი</t>
  </si>
  <si>
    <t>ზუგდიდის ინფექც.</t>
  </si>
  <si>
    <t>ინფექციური საავ.</t>
  </si>
  <si>
    <t>რეგიონ ჯანდაცვა ნ.ბოლქვაძე</t>
  </si>
  <si>
    <t>აეროპორტი</t>
  </si>
  <si>
    <t>ბავშვთა ინფექც.</t>
  </si>
  <si>
    <t>რესპუბლიკური ი.გვაზავა</t>
  </si>
  <si>
    <t>რუხი</t>
  </si>
  <si>
    <t>შსს</t>
  </si>
  <si>
    <t>დაცვის პოლ. დეპ.</t>
  </si>
  <si>
    <t>ზვიად ზვიადაძე</t>
  </si>
  <si>
    <t>ბათუმის რესპუბლიკური</t>
  </si>
  <si>
    <t>მარნეული</t>
  </si>
  <si>
    <t xml:space="preserve">შიდა ქართლი </t>
  </si>
  <si>
    <t>რესპუბლიკური საავადმყოფო</t>
  </si>
  <si>
    <t>სულ</t>
  </si>
  <si>
    <t>ერთეული</t>
  </si>
  <si>
    <t>დასახელება</t>
  </si>
  <si>
    <t>№</t>
  </si>
  <si>
    <t>03/04</t>
  </si>
  <si>
    <t>02/04</t>
  </si>
  <si>
    <t>31/03</t>
  </si>
  <si>
    <t>30/03</t>
  </si>
  <si>
    <t>ტურიზმის დეპ. სასტუმრ</t>
  </si>
  <si>
    <t>29/03</t>
  </si>
  <si>
    <t>ტურიზმის დეპ. მძღოლ</t>
  </si>
  <si>
    <t>28/03</t>
  </si>
  <si>
    <t>27/03</t>
  </si>
  <si>
    <t>რესპუბლიკური ლ,ვალიშვილი</t>
  </si>
  <si>
    <t>24/03</t>
  </si>
  <si>
    <t>25/03</t>
  </si>
  <si>
    <t>ტურიზმის დეპ სასტ.</t>
  </si>
  <si>
    <t>26/03</t>
  </si>
  <si>
    <t>04/04</t>
  </si>
  <si>
    <t>დაცვის პოლ. ზურა</t>
  </si>
  <si>
    <t>ეროვნული ბანკი</t>
  </si>
  <si>
    <t>შრომის ინპ. ლევან აბაშიძე</t>
  </si>
  <si>
    <t>თბილისის ზღვის ცხელებ..</t>
  </si>
  <si>
    <t>საჩხერეს კლინიკა</t>
  </si>
  <si>
    <t>სწრაფი ტესტი antibody</t>
  </si>
  <si>
    <t>სწრაფი ტესტი antigen</t>
  </si>
  <si>
    <t>შპს ბოლნისის ცენტრ. კლინ.</t>
  </si>
  <si>
    <t>ნიუ ვიჟენი</t>
  </si>
  <si>
    <t>სენაკის კლინიკა</t>
  </si>
  <si>
    <t>ფოთის კლინიკა</t>
  </si>
  <si>
    <t>06/04</t>
  </si>
  <si>
    <t>05/04</t>
  </si>
  <si>
    <t>მარნეულის კლინიკა</t>
  </si>
  <si>
    <t>საგარეჯოს სამედ. ცენტრი</t>
  </si>
  <si>
    <t>გარდაბნის სამედ. ცენტრი</t>
  </si>
  <si>
    <t>მარნეულის სამედ. ცენტრი</t>
  </si>
  <si>
    <t>დუშეთის სამედ. ცენტრი</t>
  </si>
  <si>
    <t>ბორჯომის სამედ. ცენტრი</t>
  </si>
  <si>
    <t>სამტრედიის სამედ. ცენტრი</t>
  </si>
  <si>
    <t>ტუბერკულოზის ცენტრი</t>
  </si>
  <si>
    <t>მარნეულის მერია</t>
  </si>
  <si>
    <t>რუსთავის ცენტრ საავად</t>
  </si>
  <si>
    <t>ხალათი ქირურგიული</t>
  </si>
  <si>
    <t>ხალათი ვიზიტორის</t>
  </si>
  <si>
    <t>სენაკის კლინიკა 2</t>
  </si>
  <si>
    <t>ლაგოდეხის კლინიკა</t>
  </si>
  <si>
    <t>07/04</t>
  </si>
  <si>
    <t>სს "ევექსის" ჰოსპიტალი ახალქალაქი</t>
  </si>
  <si>
    <t>სს "ევექსის" ჰოსპიტალი ახალციხე</t>
  </si>
  <si>
    <t>სს "ევექსის" ჰოსპიტალი თელავი</t>
  </si>
  <si>
    <t>შპს "მცხეთის სამედიცინო ცენტრი"</t>
  </si>
  <si>
    <t>შპს "მესტიის საავადმყოფო-ამბულატორიული გაერთიანება"</t>
  </si>
  <si>
    <t>სს "ევექსის კლინიკები" აბაშა</t>
  </si>
  <si>
    <t>სს "ევექსის კლინიკები" მარტვილი</t>
  </si>
  <si>
    <t>სს "ევექსის კლინიკები" ჩხოროწყუ</t>
  </si>
  <si>
    <t>სს "ევექსის კლინიკები" წალენჯიხა</t>
  </si>
  <si>
    <t>სს "ევექსის კლინიკები" ხობი</t>
  </si>
  <si>
    <t>შპს "რეგიონული ჯანდაცვის ცენტრი" ლენტრხი</t>
  </si>
  <si>
    <t>შპს "რეგიონული ჯანდაცვის ცენტრი" ონი</t>
  </si>
  <si>
    <t>სს "ევექსის კლინიკები" ადიგენი</t>
  </si>
  <si>
    <t>შპს "ალიანს მედი" ქარელი</t>
  </si>
  <si>
    <t>სს "რუსთავის ბავშვთა საავადმყოფო"</t>
  </si>
  <si>
    <t>შპს "გორმედი" გორი</t>
  </si>
  <si>
    <t>შპს "გორმედი" ხაშური</t>
  </si>
  <si>
    <t xml:space="preserve">შპს "მედალფა" </t>
  </si>
  <si>
    <t>სსიპ სამედიცინო და ფარმაცევტული საქმიანობის რეგულირების სააგენტო</t>
  </si>
  <si>
    <t>PR სამმართველო</t>
  </si>
  <si>
    <t>შპს "აკ. ვახტანგ ბოჭორიშვილის სახელობის კლინიკა"</t>
  </si>
  <si>
    <t>პირველი საუნივერსიტეტო კლინიკა</t>
  </si>
  <si>
    <t>სსიპ დაავადებათა კონტროლისა და საზოგადოებრივი ჯანმრთელობის ცენტრი</t>
  </si>
  <si>
    <t>08/04</t>
  </si>
  <si>
    <t>სოფო კილაძე</t>
  </si>
  <si>
    <t>შპს ,,მედემერჯენსი" ბათუმი</t>
  </si>
  <si>
    <t>შპს "სალიხ აბაშიძის ინფექციური პათოლოგიის, შიდსის და ტუბერკულოზის რეგიონული ცენტრი" ბათუმი</t>
  </si>
  <si>
    <t>სსიპ დაავადებათა კონტროლისა და საზოგადოებრივი ჯანმრთელობის ცენტრი (დასავლეთ საქ.)</t>
  </si>
  <si>
    <t>თინათინ ხარძიანი</t>
  </si>
  <si>
    <t>გვამის ტომარა</t>
  </si>
  <si>
    <t>შიდა ქართლის სახ. რწმუნებული</t>
  </si>
  <si>
    <t>09/04</t>
  </si>
  <si>
    <t xml:space="preserve">კლინილა-ლჯ ქუთაისი </t>
  </si>
  <si>
    <t>ბავშვთა ინფექციური საავად.</t>
  </si>
  <si>
    <t>შპს იმერმედი თერჯოლა</t>
  </si>
  <si>
    <t>10/04</t>
  </si>
  <si>
    <t>სსიპ საგანგებოსიტუაც. ცენტრი</t>
  </si>
  <si>
    <t>ავიაციის დეპ.</t>
  </si>
  <si>
    <t>ლენტეხი (ოჯახის ექიმებისთვის)</t>
  </si>
  <si>
    <t>აჭარა</t>
  </si>
  <si>
    <t>დევნილთა სსიპ-ი</t>
  </si>
  <si>
    <t>11/04</t>
  </si>
  <si>
    <t>იმერეთი</t>
  </si>
  <si>
    <t>გურია</t>
  </si>
  <si>
    <t>სამეგრელო</t>
  </si>
  <si>
    <t>შიდა ქართლი</t>
  </si>
  <si>
    <t>ნინო მამალაძე ნინო ტალახაძე სატელევიზიო ჩართვისთვის</t>
  </si>
  <si>
    <t>რეგიონული ჯანდაცვის ცენტრი ლენტრხი</t>
  </si>
  <si>
    <t>რეგიონული ჯანდაცვის ცენტრი ონი</t>
  </si>
  <si>
    <t>რეგიონ ჯანდაცვის ცენტრი ნ.ბოლქვაძე</t>
  </si>
  <si>
    <t>სალიხ აბაშიძის ინფექციური პათოლოგიის, შიდსის და ტუბერკულოზის რეგიონული ცენტრი ბათუმი</t>
  </si>
  <si>
    <t xml:space="preserve"> ბოლნისის ცენტრ. კლინ.</t>
  </si>
  <si>
    <t xml:space="preserve"> იმერმედი თერჯოლა</t>
  </si>
  <si>
    <t xml:space="preserve"> აკ. ვახტანგ ბოჭორიშვილის სახელობის კლინიკა</t>
  </si>
  <si>
    <t xml:space="preserve"> ალიანს მედი ქარელი</t>
  </si>
  <si>
    <t xml:space="preserve"> გორმედი გორი</t>
  </si>
  <si>
    <t xml:space="preserve"> გორმედი ხაშური</t>
  </si>
  <si>
    <t xml:space="preserve"> მედალფა </t>
  </si>
  <si>
    <t xml:space="preserve"> მესტიის საავადმყოფო-ამბულატორიული გაერთიანება</t>
  </si>
  <si>
    <t xml:space="preserve"> მცხეთის სამედიცინო ცენტრი</t>
  </si>
  <si>
    <t>დევნილთა იპ-ი</t>
  </si>
  <si>
    <t xml:space="preserve"> ევექსის კლინიკები აბაშა</t>
  </si>
  <si>
    <t xml:space="preserve"> ევექსის კლინიკები ადიგენი</t>
  </si>
  <si>
    <t xml:space="preserve"> ევექსის კლინიკები მარტვილი</t>
  </si>
  <si>
    <t xml:space="preserve"> ევექსის კლინიკები ჩხოროწყუ</t>
  </si>
  <si>
    <t xml:space="preserve"> ევექსის კლინიკები წალენჯიხა</t>
  </si>
  <si>
    <t xml:space="preserve"> ევექსის კლინიკები ხობი</t>
  </si>
  <si>
    <t xml:space="preserve"> ევექსის ჰოსპიტალი ახალქალაქი</t>
  </si>
  <si>
    <t xml:space="preserve"> ევექსის ჰოსპიტალი ახალციხე</t>
  </si>
  <si>
    <t xml:space="preserve"> ევექსის ჰოსპიტალი თელავი</t>
  </si>
  <si>
    <t xml:space="preserve"> რუსთავის ბავშვთა საავადმყოფო</t>
  </si>
  <si>
    <t>იპ დაავადებათა კონტროლისა და საზოგადოებრივი ჯანმრთელობის ცენტრი (დასავლეთ საქ.)</t>
  </si>
  <si>
    <t>იპ საგანგებოსიტუაც. ცენტრი</t>
  </si>
  <si>
    <t>იპ სამედიცინო და ფარმაცევტული საქმიანობის რეგულირების სააგენტო</t>
  </si>
  <si>
    <t>მედემერჯენსი ბათუმი</t>
  </si>
  <si>
    <t>ტურიზმის დეპარტ.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</si>
</sst>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G17"/>
  <sheetViews>
    <sheetView zoomScaleNormal="100" workbookViewId="0">
      <pane xSplit="3" ySplit="2" topLeftCell="CO3" activePane="bottomRight" state="frozen"/>
      <selection pane="topRight" activeCell="D1" sqref="D1"/>
      <selection pane="bottomLeft" activeCell="A3" sqref="A3"/>
      <selection pane="bottomRight" activeCell="CO24" sqref="CO24"/>
    </sheetView>
  </sheetViews>
  <sheetFormatPr defaultRowHeight="15.75"/>
  <cols>
    <col min="1" max="1" width="4.140625" style="1" bestFit="1" customWidth="1"/>
    <col min="2" max="2" width="25.28515625" style="2" bestFit="1" customWidth="1"/>
    <col min="3" max="3" width="6.7109375" style="1" bestFit="1" customWidth="1"/>
    <col min="4" max="4" width="9.140625" style="1" customWidth="1"/>
    <col min="5" max="5" width="10.140625" style="1" customWidth="1"/>
    <col min="6" max="6" width="9.140625" style="1"/>
    <col min="7" max="7" width="8" style="1" customWidth="1"/>
    <col min="8" max="8" width="10" style="1" customWidth="1"/>
    <col min="9" max="9" width="9.140625" style="1"/>
    <col min="10" max="10" width="9.5703125" style="1" bestFit="1" customWidth="1"/>
    <col min="11" max="14" width="9.140625" style="1"/>
    <col min="15" max="15" width="7" style="1" customWidth="1"/>
    <col min="16" max="25" width="9.140625" style="1"/>
    <col min="26" max="26" width="10.140625" style="1" customWidth="1"/>
    <col min="27" max="43" width="9.140625" style="1"/>
    <col min="44" max="44" width="9.85546875" style="1" customWidth="1"/>
    <col min="45" max="54" width="9.140625" style="1"/>
    <col min="55" max="55" width="10.42578125" style="1" customWidth="1"/>
    <col min="56" max="60" width="9.140625" style="1"/>
    <col min="61" max="61" width="11" style="1" customWidth="1"/>
    <col min="62" max="62" width="12.42578125" style="1" customWidth="1"/>
    <col min="63" max="63" width="12" style="1" customWidth="1"/>
    <col min="64" max="64" width="11.7109375" style="1" bestFit="1" customWidth="1"/>
    <col min="65" max="65" width="11.7109375" style="1" customWidth="1"/>
    <col min="66" max="66" width="16.7109375" style="1" customWidth="1"/>
    <col min="67" max="67" width="10.5703125" style="1" customWidth="1"/>
    <col min="68" max="68" width="11.28515625" style="1" customWidth="1"/>
    <col min="69" max="69" width="11.140625" style="1" customWidth="1"/>
    <col min="70" max="70" width="11" style="1" customWidth="1"/>
    <col min="71" max="71" width="10.5703125" style="1" customWidth="1"/>
    <col min="72" max="72" width="12.28515625" style="1" customWidth="1"/>
    <col min="73" max="73" width="12.85546875" style="1" customWidth="1"/>
    <col min="74" max="74" width="10.85546875" style="1" customWidth="1"/>
    <col min="75" max="75" width="10.140625" style="1" customWidth="1"/>
    <col min="76" max="76" width="10.7109375" style="1" customWidth="1"/>
    <col min="77" max="77" width="10.42578125" style="1" customWidth="1"/>
    <col min="78" max="78" width="10.140625" style="1" customWidth="1"/>
    <col min="79" max="79" width="10.7109375" style="1" customWidth="1"/>
    <col min="80" max="80" width="19.28515625" style="1" customWidth="1"/>
    <col min="81" max="81" width="8.42578125" style="1" customWidth="1"/>
    <col min="82" max="82" width="13.140625" style="1" customWidth="1"/>
    <col min="83" max="83" width="9.140625" style="1" customWidth="1"/>
    <col min="84" max="84" width="17.28515625" style="1" customWidth="1"/>
    <col min="85" max="85" width="9.140625" style="1"/>
    <col min="86" max="86" width="20.85546875" style="1" customWidth="1"/>
    <col min="87" max="87" width="9.140625" style="1"/>
    <col min="88" max="88" width="17.28515625" style="1" customWidth="1"/>
    <col min="89" max="95" width="9.140625" style="1"/>
    <col min="96" max="96" width="13.140625" style="1" customWidth="1"/>
    <col min="97" max="102" width="9.140625" style="1"/>
    <col min="103" max="103" width="8.42578125" style="1" customWidth="1"/>
    <col min="104" max="16384" width="9.140625" style="1"/>
  </cols>
  <sheetData>
    <row r="1" spans="1:111" s="9" customFormat="1" ht="16.5" customHeight="1">
      <c r="B1" s="12"/>
      <c r="C1" s="10"/>
      <c r="D1" s="10"/>
      <c r="E1" s="10" t="s">
        <v>45</v>
      </c>
      <c r="F1" s="10" t="s">
        <v>45</v>
      </c>
      <c r="G1" s="10" t="s">
        <v>45</v>
      </c>
      <c r="H1" s="10" t="s">
        <v>45</v>
      </c>
      <c r="I1" s="10" t="s">
        <v>46</v>
      </c>
      <c r="J1" s="10" t="s">
        <v>46</v>
      </c>
      <c r="K1" s="10" t="s">
        <v>48</v>
      </c>
      <c r="L1" s="10" t="s">
        <v>48</v>
      </c>
      <c r="M1" s="10" t="s">
        <v>48</v>
      </c>
      <c r="N1" s="10" t="s">
        <v>43</v>
      </c>
      <c r="O1" s="10" t="s">
        <v>43</v>
      </c>
      <c r="P1" s="10" t="s">
        <v>43</v>
      </c>
      <c r="Q1" s="10" t="s">
        <v>43</v>
      </c>
      <c r="R1" s="10" t="s">
        <v>43</v>
      </c>
      <c r="S1" s="10" t="s">
        <v>42</v>
      </c>
      <c r="T1" s="10" t="s">
        <v>40</v>
      </c>
      <c r="U1" s="10" t="s">
        <v>38</v>
      </c>
      <c r="V1" s="10" t="s">
        <v>38</v>
      </c>
      <c r="W1" s="10" t="s">
        <v>38</v>
      </c>
      <c r="X1" s="10" t="s">
        <v>38</v>
      </c>
      <c r="Y1" s="10" t="s">
        <v>37</v>
      </c>
      <c r="Z1" s="10" t="s">
        <v>37</v>
      </c>
      <c r="AA1" s="10" t="s">
        <v>37</v>
      </c>
      <c r="AB1" s="10" t="s">
        <v>36</v>
      </c>
      <c r="AC1" s="10" t="s">
        <v>36</v>
      </c>
      <c r="AD1" s="10" t="s">
        <v>36</v>
      </c>
      <c r="AE1" s="10" t="s">
        <v>35</v>
      </c>
      <c r="AF1" s="10" t="s">
        <v>35</v>
      </c>
      <c r="AG1" s="10" t="s">
        <v>35</v>
      </c>
      <c r="AH1" s="13" t="s">
        <v>49</v>
      </c>
      <c r="AI1" s="13" t="s">
        <v>49</v>
      </c>
      <c r="AJ1" s="13" t="s">
        <v>49</v>
      </c>
      <c r="AK1" s="13" t="s">
        <v>49</v>
      </c>
      <c r="AL1" s="13" t="s">
        <v>49</v>
      </c>
      <c r="AM1" s="13" t="s">
        <v>49</v>
      </c>
      <c r="AN1" s="13" t="s">
        <v>62</v>
      </c>
      <c r="AO1" s="13" t="s">
        <v>62</v>
      </c>
      <c r="AP1" s="13" t="s">
        <v>62</v>
      </c>
      <c r="AQ1" s="13" t="s">
        <v>62</v>
      </c>
      <c r="AR1" s="13" t="s">
        <v>62</v>
      </c>
      <c r="AS1" s="13" t="s">
        <v>62</v>
      </c>
      <c r="AT1" s="13" t="s">
        <v>61</v>
      </c>
      <c r="AU1" s="13" t="s">
        <v>61</v>
      </c>
      <c r="AV1" s="13" t="s">
        <v>61</v>
      </c>
      <c r="AW1" s="13" t="s">
        <v>61</v>
      </c>
      <c r="AX1" s="13" t="s">
        <v>61</v>
      </c>
      <c r="AY1" s="13" t="s">
        <v>61</v>
      </c>
      <c r="AZ1" s="13" t="s">
        <v>61</v>
      </c>
      <c r="BA1" s="13" t="s">
        <v>61</v>
      </c>
      <c r="BB1" s="13" t="s">
        <v>61</v>
      </c>
      <c r="BC1" s="13" t="s">
        <v>61</v>
      </c>
      <c r="BD1" s="13" t="s">
        <v>61</v>
      </c>
      <c r="BE1" s="13" t="s">
        <v>61</v>
      </c>
      <c r="BF1" s="13" t="s">
        <v>61</v>
      </c>
      <c r="BG1" s="13" t="s">
        <v>61</v>
      </c>
      <c r="BH1" s="13" t="s">
        <v>61</v>
      </c>
      <c r="BI1" s="13" t="s">
        <v>61</v>
      </c>
      <c r="BJ1" s="13" t="s">
        <v>77</v>
      </c>
      <c r="BK1" s="13" t="s">
        <v>77</v>
      </c>
      <c r="BL1" s="13" t="s">
        <v>77</v>
      </c>
      <c r="BM1" s="13" t="s">
        <v>77</v>
      </c>
      <c r="BN1" s="13" t="s">
        <v>77</v>
      </c>
      <c r="BO1" s="13" t="s">
        <v>77</v>
      </c>
      <c r="BP1" s="13" t="s">
        <v>77</v>
      </c>
      <c r="BQ1" s="13" t="s">
        <v>77</v>
      </c>
      <c r="BR1" s="13" t="s">
        <v>77</v>
      </c>
      <c r="BS1" s="13" t="s">
        <v>77</v>
      </c>
      <c r="BT1" s="13" t="s">
        <v>77</v>
      </c>
      <c r="BU1" s="13" t="s">
        <v>77</v>
      </c>
      <c r="BV1" s="13" t="s">
        <v>77</v>
      </c>
      <c r="BW1" s="13" t="s">
        <v>77</v>
      </c>
      <c r="BX1" s="13" t="s">
        <v>77</v>
      </c>
      <c r="BY1" s="13" t="s">
        <v>77</v>
      </c>
      <c r="BZ1" s="13" t="s">
        <v>77</v>
      </c>
      <c r="CA1" s="13" t="s">
        <v>77</v>
      </c>
      <c r="CB1" s="13" t="s">
        <v>77</v>
      </c>
      <c r="CC1" s="13" t="s">
        <v>77</v>
      </c>
      <c r="CD1" s="13" t="s">
        <v>77</v>
      </c>
      <c r="CE1" s="13" t="s">
        <v>77</v>
      </c>
      <c r="CF1" s="13" t="s">
        <v>77</v>
      </c>
      <c r="CG1" s="13" t="s">
        <v>101</v>
      </c>
      <c r="CH1" s="13" t="s">
        <v>101</v>
      </c>
      <c r="CI1" s="13" t="s">
        <v>101</v>
      </c>
      <c r="CJ1" s="13" t="s">
        <v>101</v>
      </c>
      <c r="CK1" s="13" t="s">
        <v>101</v>
      </c>
      <c r="CL1" s="13" t="s">
        <v>101</v>
      </c>
      <c r="CM1" s="13" t="s">
        <v>101</v>
      </c>
      <c r="CN1" s="13" t="s">
        <v>109</v>
      </c>
      <c r="CO1" s="13" t="s">
        <v>109</v>
      </c>
      <c r="CP1" s="13" t="s">
        <v>109</v>
      </c>
      <c r="CQ1" s="13" t="s">
        <v>109</v>
      </c>
      <c r="CR1" s="13" t="s">
        <v>109</v>
      </c>
      <c r="CS1" s="13" t="s">
        <v>109</v>
      </c>
      <c r="CT1" s="13" t="s">
        <v>109</v>
      </c>
      <c r="CU1" s="13" t="s">
        <v>109</v>
      </c>
      <c r="CV1" s="16" t="s">
        <v>113</v>
      </c>
      <c r="CW1" s="16" t="s">
        <v>113</v>
      </c>
      <c r="CX1" s="16" t="s">
        <v>113</v>
      </c>
      <c r="CY1" s="16" t="s">
        <v>113</v>
      </c>
      <c r="CZ1" s="16" t="s">
        <v>113</v>
      </c>
      <c r="DA1" s="16" t="s">
        <v>113</v>
      </c>
      <c r="DB1" s="16" t="s">
        <v>113</v>
      </c>
      <c r="DC1" s="16" t="s">
        <v>119</v>
      </c>
      <c r="DD1" s="16" t="s">
        <v>119</v>
      </c>
      <c r="DE1" s="16" t="s">
        <v>119</v>
      </c>
      <c r="DF1" s="16" t="s">
        <v>119</v>
      </c>
      <c r="DG1" s="16" t="s">
        <v>119</v>
      </c>
    </row>
    <row r="2" spans="1:111" s="7" customFormat="1" ht="89.25">
      <c r="A2" s="11" t="s">
        <v>34</v>
      </c>
      <c r="B2" s="4" t="s">
        <v>33</v>
      </c>
      <c r="C2" s="8" t="s">
        <v>32</v>
      </c>
      <c r="D2" s="8" t="s">
        <v>31</v>
      </c>
      <c r="E2" s="8" t="s">
        <v>30</v>
      </c>
      <c r="F2" s="8" t="s">
        <v>29</v>
      </c>
      <c r="G2" s="8" t="s">
        <v>28</v>
      </c>
      <c r="H2" s="8" t="s">
        <v>27</v>
      </c>
      <c r="I2" s="8" t="s">
        <v>16</v>
      </c>
      <c r="J2" s="8" t="s">
        <v>26</v>
      </c>
      <c r="K2" s="8" t="s">
        <v>47</v>
      </c>
      <c r="L2" s="8" t="s">
        <v>41</v>
      </c>
      <c r="M2" s="8" t="s">
        <v>25</v>
      </c>
      <c r="N2" s="8" t="s">
        <v>22</v>
      </c>
      <c r="O2" s="8" t="s">
        <v>24</v>
      </c>
      <c r="P2" s="8" t="s">
        <v>15</v>
      </c>
      <c r="Q2" s="8" t="s">
        <v>18</v>
      </c>
      <c r="R2" s="8" t="s">
        <v>23</v>
      </c>
      <c r="S2" s="8" t="s">
        <v>39</v>
      </c>
      <c r="T2" s="8" t="s">
        <v>22</v>
      </c>
      <c r="U2" s="8" t="s">
        <v>22</v>
      </c>
      <c r="V2" s="8" t="s">
        <v>39</v>
      </c>
      <c r="W2" s="8" t="s">
        <v>21</v>
      </c>
      <c r="X2" s="8" t="s">
        <v>44</v>
      </c>
      <c r="Y2" s="8" t="s">
        <v>20</v>
      </c>
      <c r="Z2" s="8" t="s">
        <v>19</v>
      </c>
      <c r="AA2" s="8" t="s">
        <v>18</v>
      </c>
      <c r="AB2" s="8" t="s">
        <v>17</v>
      </c>
      <c r="AC2" s="8" t="s">
        <v>16</v>
      </c>
      <c r="AD2" s="8" t="s">
        <v>14</v>
      </c>
      <c r="AE2" s="8" t="s">
        <v>15</v>
      </c>
      <c r="AF2" s="8" t="s">
        <v>13</v>
      </c>
      <c r="AG2" s="8" t="s">
        <v>12</v>
      </c>
      <c r="AH2" s="8" t="s">
        <v>22</v>
      </c>
      <c r="AI2" s="8" t="s">
        <v>50</v>
      </c>
      <c r="AJ2" s="8" t="s">
        <v>51</v>
      </c>
      <c r="AK2" s="8" t="s">
        <v>99</v>
      </c>
      <c r="AL2" s="8" t="s">
        <v>52</v>
      </c>
      <c r="AM2" s="8" t="s">
        <v>53</v>
      </c>
      <c r="AN2" s="8" t="s">
        <v>22</v>
      </c>
      <c r="AO2" s="8" t="s">
        <v>54</v>
      </c>
      <c r="AP2" s="8" t="s">
        <v>57</v>
      </c>
      <c r="AQ2" s="8" t="s">
        <v>58</v>
      </c>
      <c r="AR2" s="8" t="s">
        <v>112</v>
      </c>
      <c r="AS2" s="8" t="s">
        <v>114</v>
      </c>
      <c r="AT2" s="8" t="s">
        <v>59</v>
      </c>
      <c r="AU2" s="8" t="s">
        <v>60</v>
      </c>
      <c r="AV2" s="8" t="s">
        <v>54</v>
      </c>
      <c r="AW2" s="8" t="s">
        <v>63</v>
      </c>
      <c r="AX2" s="8" t="s">
        <v>64</v>
      </c>
      <c r="AY2" s="8" t="s">
        <v>65</v>
      </c>
      <c r="AZ2" s="8" t="s">
        <v>66</v>
      </c>
      <c r="BA2" s="8" t="s">
        <v>67</v>
      </c>
      <c r="BB2" s="8" t="s">
        <v>68</v>
      </c>
      <c r="BC2" s="8" t="s">
        <v>69</v>
      </c>
      <c r="BD2" s="8" t="s">
        <v>70</v>
      </c>
      <c r="BE2" s="8" t="s">
        <v>18</v>
      </c>
      <c r="BF2" s="8" t="s">
        <v>72</v>
      </c>
      <c r="BG2" s="8" t="s">
        <v>71</v>
      </c>
      <c r="BH2" s="8" t="s">
        <v>75</v>
      </c>
      <c r="BI2" s="8" t="s">
        <v>76</v>
      </c>
      <c r="BJ2" s="8" t="s">
        <v>78</v>
      </c>
      <c r="BK2" s="8" t="s">
        <v>79</v>
      </c>
      <c r="BL2" s="8" t="s">
        <v>80</v>
      </c>
      <c r="BM2" s="8" t="s">
        <v>81</v>
      </c>
      <c r="BN2" s="8" t="s">
        <v>82</v>
      </c>
      <c r="BO2" s="8" t="s">
        <v>83</v>
      </c>
      <c r="BP2" s="8" t="s">
        <v>84</v>
      </c>
      <c r="BQ2" s="8" t="s">
        <v>85</v>
      </c>
      <c r="BR2" s="8" t="s">
        <v>86</v>
      </c>
      <c r="BS2" s="8" t="s">
        <v>87</v>
      </c>
      <c r="BT2" s="8" t="s">
        <v>88</v>
      </c>
      <c r="BU2" s="8" t="s">
        <v>89</v>
      </c>
      <c r="BV2" s="8" t="s">
        <v>90</v>
      </c>
      <c r="BW2" s="8" t="s">
        <v>91</v>
      </c>
      <c r="BX2" s="8" t="s">
        <v>92</v>
      </c>
      <c r="BY2" s="8" t="s">
        <v>93</v>
      </c>
      <c r="BZ2" s="8" t="s">
        <v>94</v>
      </c>
      <c r="CA2" s="8" t="s">
        <v>95</v>
      </c>
      <c r="CB2" s="8" t="s">
        <v>96</v>
      </c>
      <c r="CC2" s="8" t="s">
        <v>97</v>
      </c>
      <c r="CD2" s="8" t="s">
        <v>98</v>
      </c>
      <c r="CE2" s="8" t="s">
        <v>99</v>
      </c>
      <c r="CF2" s="8" t="s">
        <v>100</v>
      </c>
      <c r="CG2" s="8" t="s">
        <v>102</v>
      </c>
      <c r="CH2" s="8" t="s">
        <v>104</v>
      </c>
      <c r="CI2" s="8" t="s">
        <v>103</v>
      </c>
      <c r="CJ2" s="8" t="s">
        <v>105</v>
      </c>
      <c r="CK2" s="8" t="s">
        <v>106</v>
      </c>
      <c r="CL2" s="8" t="s">
        <v>114</v>
      </c>
      <c r="CM2" s="8" t="s">
        <v>108</v>
      </c>
      <c r="CN2" s="8" t="s">
        <v>16</v>
      </c>
      <c r="CO2" s="8" t="s">
        <v>30</v>
      </c>
      <c r="CP2" s="8" t="s">
        <v>114</v>
      </c>
      <c r="CQ2" s="8" t="s">
        <v>110</v>
      </c>
      <c r="CR2" s="8" t="s">
        <v>98</v>
      </c>
      <c r="CS2" s="8" t="s">
        <v>18</v>
      </c>
      <c r="CT2" s="8" t="s">
        <v>111</v>
      </c>
      <c r="CU2" s="8" t="s">
        <v>99</v>
      </c>
      <c r="CV2" s="8" t="s">
        <v>54</v>
      </c>
      <c r="CW2" s="8" t="s">
        <v>114</v>
      </c>
      <c r="CX2" s="8" t="s">
        <v>115</v>
      </c>
      <c r="CY2" s="8" t="s">
        <v>14</v>
      </c>
      <c r="CZ2" s="8" t="s">
        <v>116</v>
      </c>
      <c r="DA2" s="8" t="s">
        <v>117</v>
      </c>
      <c r="DB2" s="8" t="s">
        <v>118</v>
      </c>
      <c r="DC2" s="8" t="s">
        <v>120</v>
      </c>
      <c r="DD2" s="8" t="s">
        <v>121</v>
      </c>
      <c r="DE2" s="8" t="s">
        <v>122</v>
      </c>
      <c r="DF2" s="8" t="s">
        <v>123</v>
      </c>
      <c r="DG2" s="8" t="s">
        <v>114</v>
      </c>
    </row>
    <row r="3" spans="1:111">
      <c r="A3" s="14">
        <v>1</v>
      </c>
      <c r="B3" s="6" t="s">
        <v>11</v>
      </c>
      <c r="C3" s="4" t="s">
        <v>0</v>
      </c>
      <c r="D3" s="4">
        <f>SUM(E3:HU3)</f>
        <v>39520</v>
      </c>
      <c r="E3" s="3">
        <v>700</v>
      </c>
      <c r="F3" s="3"/>
      <c r="G3" s="3"/>
      <c r="H3" s="3">
        <v>1000</v>
      </c>
      <c r="I3" s="3"/>
      <c r="J3" s="3"/>
      <c r="K3" s="3">
        <v>10000</v>
      </c>
      <c r="L3" s="3"/>
      <c r="M3" s="3"/>
      <c r="N3" s="3"/>
      <c r="O3" s="3"/>
      <c r="P3" s="3"/>
      <c r="Q3" s="3"/>
      <c r="R3" s="3">
        <v>100</v>
      </c>
      <c r="S3" s="3"/>
      <c r="T3" s="3">
        <v>4000</v>
      </c>
      <c r="U3" s="3"/>
      <c r="V3" s="3">
        <v>18000</v>
      </c>
      <c r="W3" s="3">
        <v>2000</v>
      </c>
      <c r="X3" s="3"/>
      <c r="Y3" s="3"/>
      <c r="Z3" s="3"/>
      <c r="AA3" s="3"/>
      <c r="AB3" s="3"/>
      <c r="AC3" s="3"/>
      <c r="AD3" s="3">
        <v>100</v>
      </c>
      <c r="AE3" s="3"/>
      <c r="AF3" s="3"/>
      <c r="AG3" s="3">
        <v>100</v>
      </c>
      <c r="AH3" s="3"/>
      <c r="AI3" s="3"/>
      <c r="AJ3" s="3"/>
      <c r="AK3" s="3"/>
      <c r="AL3" s="3"/>
      <c r="AM3" s="3"/>
      <c r="AN3" s="3">
        <v>2000</v>
      </c>
      <c r="AO3" s="3"/>
      <c r="AP3" s="3"/>
      <c r="AQ3" s="3"/>
      <c r="AR3" s="3"/>
      <c r="AS3" s="3"/>
      <c r="AT3" s="3">
        <v>400</v>
      </c>
      <c r="AU3" s="3">
        <v>400</v>
      </c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>
        <v>200</v>
      </c>
      <c r="CC3" s="3"/>
      <c r="CD3" s="3"/>
      <c r="CE3" s="3"/>
      <c r="CF3" s="3"/>
      <c r="CG3" s="3">
        <v>20</v>
      </c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>
        <v>100</v>
      </c>
      <c r="CY3" s="3"/>
      <c r="CZ3" s="3"/>
      <c r="DA3" s="3"/>
      <c r="DB3" s="3"/>
      <c r="DC3" s="3">
        <v>100</v>
      </c>
      <c r="DD3" s="3">
        <v>100</v>
      </c>
      <c r="DE3" s="3">
        <v>100</v>
      </c>
      <c r="DF3" s="3">
        <v>100</v>
      </c>
      <c r="DG3" s="3"/>
    </row>
    <row r="4" spans="1:111">
      <c r="A4" s="14">
        <v>2</v>
      </c>
      <c r="B4" s="6" t="s">
        <v>10</v>
      </c>
      <c r="C4" s="4" t="s">
        <v>0</v>
      </c>
      <c r="D4" s="4">
        <f t="shared" ref="D4:D17" si="0">SUM(E4:HU4)</f>
        <v>366</v>
      </c>
      <c r="E4" s="3">
        <v>100</v>
      </c>
      <c r="F4" s="3"/>
      <c r="G4" s="3"/>
      <c r="H4" s="3"/>
      <c r="I4" s="3"/>
      <c r="J4" s="3">
        <v>20</v>
      </c>
      <c r="K4" s="3"/>
      <c r="L4" s="3"/>
      <c r="M4" s="3">
        <v>20</v>
      </c>
      <c r="N4" s="3"/>
      <c r="O4" s="3"/>
      <c r="P4" s="3"/>
      <c r="Q4" s="3"/>
      <c r="R4" s="3"/>
      <c r="S4" s="3"/>
      <c r="T4" s="3"/>
      <c r="U4" s="3"/>
      <c r="V4" s="3"/>
      <c r="W4" s="3">
        <v>50</v>
      </c>
      <c r="X4" s="3"/>
      <c r="Y4" s="3">
        <v>6</v>
      </c>
      <c r="Z4" s="3"/>
      <c r="AA4" s="3"/>
      <c r="AB4" s="3">
        <v>30</v>
      </c>
      <c r="AC4" s="3"/>
      <c r="AD4" s="3">
        <v>20</v>
      </c>
      <c r="AE4" s="3">
        <v>20</v>
      </c>
      <c r="AF4" s="3"/>
      <c r="AG4" s="3">
        <v>20</v>
      </c>
      <c r="AH4" s="3"/>
      <c r="AI4" s="3">
        <v>10</v>
      </c>
      <c r="AJ4" s="3"/>
      <c r="AK4" s="3">
        <v>30</v>
      </c>
      <c r="AL4" s="3"/>
      <c r="AM4" s="3">
        <v>12</v>
      </c>
      <c r="AN4" s="3"/>
      <c r="AO4" s="3"/>
      <c r="AP4" s="3"/>
      <c r="AQ4" s="3"/>
      <c r="AR4" s="3">
        <v>8</v>
      </c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>
        <v>10</v>
      </c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>
        <v>10</v>
      </c>
      <c r="CY4" s="3"/>
      <c r="CZ4" s="3"/>
      <c r="DA4" s="3"/>
      <c r="DB4" s="3"/>
      <c r="DC4" s="3"/>
      <c r="DD4" s="3"/>
      <c r="DE4" s="3"/>
      <c r="DF4" s="3"/>
      <c r="DG4" s="3"/>
    </row>
    <row r="5" spans="1:111">
      <c r="A5" s="14">
        <v>3</v>
      </c>
      <c r="B5" s="6" t="s">
        <v>9</v>
      </c>
      <c r="C5" s="4" t="s">
        <v>0</v>
      </c>
      <c r="D5" s="4">
        <f t="shared" si="0"/>
        <v>3688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>
        <v>1000</v>
      </c>
      <c r="V5" s="3"/>
      <c r="W5" s="3">
        <v>50</v>
      </c>
      <c r="X5" s="3"/>
      <c r="Y5" s="3"/>
      <c r="Z5" s="3">
        <v>20</v>
      </c>
      <c r="AA5" s="3"/>
      <c r="AB5" s="3"/>
      <c r="AC5" s="3"/>
      <c r="AD5" s="3"/>
      <c r="AE5" s="3">
        <v>100</v>
      </c>
      <c r="AF5" s="3"/>
      <c r="AG5" s="3">
        <v>100</v>
      </c>
      <c r="AH5" s="3"/>
      <c r="AI5" s="3"/>
      <c r="AJ5" s="3"/>
      <c r="AK5" s="3">
        <v>1000</v>
      </c>
      <c r="AL5" s="3">
        <v>50</v>
      </c>
      <c r="AM5" s="3"/>
      <c r="AN5" s="3"/>
      <c r="AO5" s="3"/>
      <c r="AP5" s="3"/>
      <c r="AQ5" s="3">
        <v>30</v>
      </c>
      <c r="AR5" s="3">
        <v>15</v>
      </c>
      <c r="AS5" s="3"/>
      <c r="AT5" s="3">
        <v>50</v>
      </c>
      <c r="AU5" s="3"/>
      <c r="AV5" s="3">
        <v>50</v>
      </c>
      <c r="AW5" s="3"/>
      <c r="AX5" s="3"/>
      <c r="AY5" s="3"/>
      <c r="AZ5" s="3"/>
      <c r="BA5" s="3"/>
      <c r="BB5" s="3"/>
      <c r="BC5" s="3"/>
      <c r="BD5" s="3">
        <v>30</v>
      </c>
      <c r="BE5" s="3">
        <v>30</v>
      </c>
      <c r="BF5" s="3">
        <v>30</v>
      </c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>
        <v>50</v>
      </c>
      <c r="CC5" s="3">
        <v>3</v>
      </c>
      <c r="CD5" s="3"/>
      <c r="CE5" s="3"/>
      <c r="CF5" s="3"/>
      <c r="CG5" s="3">
        <v>20</v>
      </c>
      <c r="CH5" s="3"/>
      <c r="CI5" s="3"/>
      <c r="CJ5" s="3"/>
      <c r="CK5" s="3"/>
      <c r="CL5" s="3"/>
      <c r="CM5" s="3"/>
      <c r="CN5" s="3"/>
      <c r="CO5" s="3"/>
      <c r="CP5" s="3"/>
      <c r="CQ5" s="3">
        <v>50</v>
      </c>
      <c r="CR5" s="3">
        <v>50</v>
      </c>
      <c r="CS5" s="3">
        <v>50</v>
      </c>
      <c r="CT5" s="3"/>
      <c r="CU5" s="3"/>
      <c r="CV5" s="3"/>
      <c r="CW5" s="3"/>
      <c r="CX5" s="3">
        <v>40</v>
      </c>
      <c r="CY5" s="3"/>
      <c r="CZ5" s="3">
        <v>80</v>
      </c>
      <c r="DA5" s="3">
        <v>500</v>
      </c>
      <c r="DB5" s="3">
        <v>50</v>
      </c>
      <c r="DC5" s="3">
        <v>60</v>
      </c>
      <c r="DD5" s="3">
        <v>60</v>
      </c>
      <c r="DE5" s="3">
        <v>60</v>
      </c>
      <c r="DF5" s="3">
        <v>60</v>
      </c>
      <c r="DG5" s="3"/>
    </row>
    <row r="6" spans="1:111">
      <c r="A6" s="14">
        <v>4</v>
      </c>
      <c r="B6" s="6" t="s">
        <v>8</v>
      </c>
      <c r="C6" s="4" t="s">
        <v>0</v>
      </c>
      <c r="D6" s="4">
        <f t="shared" si="0"/>
        <v>240250</v>
      </c>
      <c r="E6" s="3"/>
      <c r="F6" s="3">
        <v>10000</v>
      </c>
      <c r="G6" s="3">
        <v>2000</v>
      </c>
      <c r="H6" s="3">
        <v>20000</v>
      </c>
      <c r="I6" s="3"/>
      <c r="J6" s="3">
        <v>1000</v>
      </c>
      <c r="K6" s="3"/>
      <c r="L6" s="3"/>
      <c r="M6" s="3"/>
      <c r="N6" s="3">
        <v>100</v>
      </c>
      <c r="O6" s="3"/>
      <c r="P6" s="3">
        <v>200</v>
      </c>
      <c r="Q6" s="3">
        <v>150</v>
      </c>
      <c r="R6" s="3"/>
      <c r="S6" s="3"/>
      <c r="T6" s="3"/>
      <c r="U6" s="3"/>
      <c r="V6" s="3"/>
      <c r="W6" s="3">
        <v>2000</v>
      </c>
      <c r="X6" s="3"/>
      <c r="Y6" s="3">
        <v>50</v>
      </c>
      <c r="Z6" s="3">
        <v>3000</v>
      </c>
      <c r="AA6" s="3"/>
      <c r="AB6" s="3">
        <v>2000</v>
      </c>
      <c r="AC6" s="3">
        <v>2000</v>
      </c>
      <c r="AD6" s="3">
        <v>400</v>
      </c>
      <c r="AE6" s="3">
        <v>2000</v>
      </c>
      <c r="AF6" s="3"/>
      <c r="AG6" s="3">
        <v>2000</v>
      </c>
      <c r="AH6" s="3">
        <f>2000+950</f>
        <v>2950</v>
      </c>
      <c r="AI6" s="3">
        <f>2000+1500</f>
        <v>3500</v>
      </c>
      <c r="AJ6" s="3">
        <v>100</v>
      </c>
      <c r="AK6" s="3">
        <v>10000</v>
      </c>
      <c r="AL6" s="3">
        <v>400</v>
      </c>
      <c r="AM6" s="3">
        <v>1000</v>
      </c>
      <c r="AN6" s="3">
        <f>2000+1000</f>
        <v>3000</v>
      </c>
      <c r="AO6" s="3"/>
      <c r="AP6" s="3">
        <v>400</v>
      </c>
      <c r="AQ6" s="3">
        <v>400</v>
      </c>
      <c r="AR6" s="3">
        <v>1500</v>
      </c>
      <c r="AS6" s="3">
        <v>40000</v>
      </c>
      <c r="AT6" s="3">
        <v>2000</v>
      </c>
      <c r="AU6" s="3">
        <v>2000</v>
      </c>
      <c r="AV6" s="3">
        <v>1000</v>
      </c>
      <c r="AW6" s="3"/>
      <c r="AX6" s="3">
        <v>200</v>
      </c>
      <c r="AY6" s="3">
        <v>200</v>
      </c>
      <c r="AZ6" s="3">
        <v>200</v>
      </c>
      <c r="BA6" s="3">
        <v>200</v>
      </c>
      <c r="BB6" s="3">
        <v>200</v>
      </c>
      <c r="BC6" s="3">
        <v>200</v>
      </c>
      <c r="BD6" s="3">
        <v>500</v>
      </c>
      <c r="BE6" s="3">
        <v>500</v>
      </c>
      <c r="BF6" s="3">
        <v>500</v>
      </c>
      <c r="BG6" s="3"/>
      <c r="BH6" s="3">
        <v>200</v>
      </c>
      <c r="BI6" s="3">
        <v>200</v>
      </c>
      <c r="BJ6" s="3">
        <v>400</v>
      </c>
      <c r="BK6" s="3">
        <v>400</v>
      </c>
      <c r="BL6" s="3">
        <v>400</v>
      </c>
      <c r="BM6" s="3">
        <v>200</v>
      </c>
      <c r="BN6" s="3">
        <v>200</v>
      </c>
      <c r="BO6" s="3">
        <v>200</v>
      </c>
      <c r="BP6" s="3">
        <v>200</v>
      </c>
      <c r="BQ6" s="3">
        <v>200</v>
      </c>
      <c r="BR6" s="3">
        <v>200</v>
      </c>
      <c r="BS6" s="3">
        <v>200</v>
      </c>
      <c r="BT6" s="3">
        <v>200</v>
      </c>
      <c r="BU6" s="3">
        <v>200</v>
      </c>
      <c r="BV6" s="3">
        <v>200</v>
      </c>
      <c r="BW6" s="3">
        <v>200</v>
      </c>
      <c r="BX6" s="3">
        <v>200</v>
      </c>
      <c r="BY6" s="3">
        <v>400</v>
      </c>
      <c r="BZ6" s="3">
        <v>400</v>
      </c>
      <c r="CA6" s="3">
        <v>200</v>
      </c>
      <c r="CB6" s="3">
        <v>200</v>
      </c>
      <c r="CC6" s="3"/>
      <c r="CD6" s="3"/>
      <c r="CE6" s="3"/>
      <c r="CF6" s="3"/>
      <c r="CG6" s="3"/>
      <c r="CH6" s="3">
        <v>400</v>
      </c>
      <c r="CI6" s="3">
        <v>400</v>
      </c>
      <c r="CJ6" s="3"/>
      <c r="CK6" s="3"/>
      <c r="CL6" s="3"/>
      <c r="CM6" s="3"/>
      <c r="CN6" s="3"/>
      <c r="CO6" s="3">
        <v>1000</v>
      </c>
      <c r="CP6" s="3"/>
      <c r="CQ6" s="3">
        <v>400</v>
      </c>
      <c r="CR6" s="3">
        <v>400</v>
      </c>
      <c r="CS6" s="3">
        <v>400</v>
      </c>
      <c r="CT6" s="3"/>
      <c r="CU6" s="3"/>
      <c r="CV6" s="3"/>
      <c r="CW6" s="3">
        <v>100000</v>
      </c>
      <c r="CX6" s="3">
        <v>100</v>
      </c>
      <c r="CY6" s="3">
        <v>400</v>
      </c>
      <c r="CZ6" s="3">
        <v>1500</v>
      </c>
      <c r="DA6" s="3">
        <v>10000</v>
      </c>
      <c r="DB6" s="3">
        <v>600</v>
      </c>
      <c r="DC6" s="3">
        <v>400</v>
      </c>
      <c r="DD6" s="3">
        <v>400</v>
      </c>
      <c r="DE6" s="3">
        <v>400</v>
      </c>
      <c r="DF6" s="3">
        <v>400</v>
      </c>
      <c r="DG6" s="3"/>
    </row>
    <row r="7" spans="1:111">
      <c r="A7" s="14">
        <v>5</v>
      </c>
      <c r="B7" s="6" t="s">
        <v>7</v>
      </c>
      <c r="C7" s="4" t="s">
        <v>0</v>
      </c>
      <c r="D7" s="4">
        <f t="shared" si="0"/>
        <v>26873</v>
      </c>
      <c r="E7" s="3">
        <v>150</v>
      </c>
      <c r="F7" s="3"/>
      <c r="G7" s="3"/>
      <c r="H7" s="3">
        <v>500</v>
      </c>
      <c r="I7" s="3">
        <v>500</v>
      </c>
      <c r="J7" s="3">
        <v>100</v>
      </c>
      <c r="K7" s="3"/>
      <c r="L7" s="3">
        <v>300</v>
      </c>
      <c r="M7" s="3"/>
      <c r="N7" s="3"/>
      <c r="O7" s="3">
        <v>50</v>
      </c>
      <c r="P7" s="3"/>
      <c r="Q7" s="3"/>
      <c r="R7" s="3">
        <v>50</v>
      </c>
      <c r="S7" s="3"/>
      <c r="T7" s="3">
        <v>20000</v>
      </c>
      <c r="U7" s="3"/>
      <c r="V7" s="3"/>
      <c r="W7" s="3">
        <v>500</v>
      </c>
      <c r="X7" s="3"/>
      <c r="Y7" s="3"/>
      <c r="Z7" s="3">
        <v>1000</v>
      </c>
      <c r="AA7" s="3"/>
      <c r="AB7" s="3">
        <v>500</v>
      </c>
      <c r="AC7" s="3"/>
      <c r="AD7" s="3"/>
      <c r="AE7" s="3">
        <v>200</v>
      </c>
      <c r="AF7" s="3"/>
      <c r="AG7" s="3">
        <v>200</v>
      </c>
      <c r="AH7" s="3"/>
      <c r="AI7" s="3"/>
      <c r="AJ7" s="3"/>
      <c r="AK7" s="3">
        <v>1000</v>
      </c>
      <c r="AL7" s="3"/>
      <c r="AM7" s="3">
        <v>100</v>
      </c>
      <c r="AN7" s="3"/>
      <c r="AO7" s="3"/>
      <c r="AP7" s="3">
        <v>100</v>
      </c>
      <c r="AQ7" s="3">
        <v>50</v>
      </c>
      <c r="AR7" s="3">
        <v>100</v>
      </c>
      <c r="AS7" s="3"/>
      <c r="AT7" s="3"/>
      <c r="AU7" s="3"/>
      <c r="AV7" s="3">
        <v>500</v>
      </c>
      <c r="AW7" s="3"/>
      <c r="AX7" s="3"/>
      <c r="AY7" s="3"/>
      <c r="AZ7" s="3"/>
      <c r="BA7" s="3"/>
      <c r="BB7" s="3"/>
      <c r="BC7" s="3"/>
      <c r="BD7" s="3">
        <v>50</v>
      </c>
      <c r="BE7" s="3">
        <v>50</v>
      </c>
      <c r="BF7" s="3">
        <v>50</v>
      </c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>
        <v>3</v>
      </c>
      <c r="CD7" s="3">
        <v>100</v>
      </c>
      <c r="CE7" s="3"/>
      <c r="CF7" s="3"/>
      <c r="CG7" s="3">
        <v>20</v>
      </c>
      <c r="CH7" s="3"/>
      <c r="CI7" s="3"/>
      <c r="CJ7" s="3"/>
      <c r="CK7" s="3"/>
      <c r="CL7" s="3"/>
      <c r="CM7" s="3"/>
      <c r="CN7" s="3">
        <v>50</v>
      </c>
      <c r="CO7" s="3"/>
      <c r="CP7" s="3"/>
      <c r="CQ7" s="3">
        <v>100</v>
      </c>
      <c r="CR7" s="3">
        <v>100</v>
      </c>
      <c r="CS7" s="3">
        <v>100</v>
      </c>
      <c r="CT7" s="3"/>
      <c r="CU7" s="3"/>
      <c r="CV7" s="3">
        <v>100</v>
      </c>
      <c r="CW7" s="3"/>
      <c r="CX7" s="3"/>
      <c r="CY7" s="3">
        <v>50</v>
      </c>
      <c r="CZ7" s="3"/>
      <c r="DA7" s="3">
        <v>200</v>
      </c>
      <c r="DB7" s="3"/>
      <c r="DC7" s="3"/>
      <c r="DD7" s="3"/>
      <c r="DE7" s="3"/>
      <c r="DF7" s="3"/>
      <c r="DG7" s="3"/>
    </row>
    <row r="8" spans="1:111">
      <c r="A8" s="14">
        <v>6</v>
      </c>
      <c r="B8" s="6" t="s">
        <v>6</v>
      </c>
      <c r="C8" s="4" t="s">
        <v>0</v>
      </c>
      <c r="D8" s="4">
        <f t="shared" si="0"/>
        <v>3626</v>
      </c>
      <c r="E8" s="3">
        <v>20</v>
      </c>
      <c r="F8" s="3"/>
      <c r="G8" s="3"/>
      <c r="H8" s="3"/>
      <c r="I8" s="3">
        <v>200</v>
      </c>
      <c r="J8" s="3"/>
      <c r="K8" s="3"/>
      <c r="L8" s="3">
        <v>300</v>
      </c>
      <c r="M8" s="3">
        <v>20</v>
      </c>
      <c r="N8" s="3">
        <v>100</v>
      </c>
      <c r="O8" s="3">
        <v>50</v>
      </c>
      <c r="P8" s="3">
        <v>200</v>
      </c>
      <c r="Q8" s="3">
        <v>150</v>
      </c>
      <c r="R8" s="3"/>
      <c r="S8" s="3"/>
      <c r="T8" s="3">
        <v>150</v>
      </c>
      <c r="U8" s="3"/>
      <c r="V8" s="3"/>
      <c r="W8" s="3">
        <v>75</v>
      </c>
      <c r="X8" s="3"/>
      <c r="Y8" s="3">
        <v>6</v>
      </c>
      <c r="Z8" s="3"/>
      <c r="AA8" s="3">
        <v>75</v>
      </c>
      <c r="AB8" s="3">
        <v>75</v>
      </c>
      <c r="AC8" s="3"/>
      <c r="AD8" s="3">
        <v>20</v>
      </c>
      <c r="AE8" s="3">
        <v>115</v>
      </c>
      <c r="AF8" s="3"/>
      <c r="AG8" s="3">
        <v>100</v>
      </c>
      <c r="AH8" s="3"/>
      <c r="AI8" s="3"/>
      <c r="AJ8" s="3">
        <v>50</v>
      </c>
      <c r="AK8" s="3"/>
      <c r="AL8" s="3"/>
      <c r="AM8" s="3">
        <v>20</v>
      </c>
      <c r="AN8" s="3"/>
      <c r="AO8" s="3"/>
      <c r="AP8" s="3"/>
      <c r="AQ8" s="3">
        <v>10</v>
      </c>
      <c r="AR8" s="3">
        <v>20</v>
      </c>
      <c r="AS8" s="3"/>
      <c r="AT8" s="3">
        <v>10</v>
      </c>
      <c r="AU8" s="3">
        <v>10</v>
      </c>
      <c r="AV8" s="3">
        <v>30</v>
      </c>
      <c r="AW8" s="3"/>
      <c r="AX8" s="3"/>
      <c r="AY8" s="3"/>
      <c r="AZ8" s="3"/>
      <c r="BA8" s="3"/>
      <c r="BB8" s="3"/>
      <c r="BC8" s="3"/>
      <c r="BD8" s="3">
        <v>10</v>
      </c>
      <c r="BE8" s="3">
        <v>10</v>
      </c>
      <c r="BF8" s="3">
        <v>10</v>
      </c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>
        <v>50</v>
      </c>
      <c r="CC8" s="3">
        <v>3</v>
      </c>
      <c r="CD8" s="3">
        <v>30</v>
      </c>
      <c r="CE8" s="3">
        <v>50</v>
      </c>
      <c r="CF8" s="3"/>
      <c r="CG8" s="3">
        <v>20</v>
      </c>
      <c r="CH8" s="3"/>
      <c r="CI8" s="3"/>
      <c r="CJ8" s="3"/>
      <c r="CK8" s="3"/>
      <c r="CL8" s="3"/>
      <c r="CM8" s="3"/>
      <c r="CN8" s="3">
        <v>50</v>
      </c>
      <c r="CO8" s="3">
        <v>47</v>
      </c>
      <c r="CP8" s="3">
        <v>500</v>
      </c>
      <c r="CQ8" s="3">
        <v>100</v>
      </c>
      <c r="CR8" s="3">
        <v>100</v>
      </c>
      <c r="CS8" s="3">
        <v>100</v>
      </c>
      <c r="CT8" s="3">
        <v>50</v>
      </c>
      <c r="CU8" s="3"/>
      <c r="CV8" s="3">
        <v>50</v>
      </c>
      <c r="CW8" s="3"/>
      <c r="CX8" s="3">
        <v>20</v>
      </c>
      <c r="CY8" s="3"/>
      <c r="CZ8" s="3"/>
      <c r="DA8" s="3">
        <v>100</v>
      </c>
      <c r="DB8" s="3"/>
      <c r="DC8" s="3"/>
      <c r="DD8" s="3"/>
      <c r="DE8" s="3"/>
      <c r="DF8" s="3"/>
      <c r="DG8" s="3">
        <v>520</v>
      </c>
    </row>
    <row r="9" spans="1:111">
      <c r="A9" s="14">
        <v>7</v>
      </c>
      <c r="B9" s="6" t="s">
        <v>73</v>
      </c>
      <c r="C9" s="4" t="s">
        <v>0</v>
      </c>
      <c r="D9" s="4">
        <f t="shared" si="0"/>
        <v>27810</v>
      </c>
      <c r="E9" s="3">
        <v>700</v>
      </c>
      <c r="F9" s="3"/>
      <c r="G9" s="3">
        <v>1500</v>
      </c>
      <c r="H9" s="3">
        <v>2000</v>
      </c>
      <c r="I9" s="3"/>
      <c r="J9" s="3">
        <v>200</v>
      </c>
      <c r="K9" s="3">
        <v>3000</v>
      </c>
      <c r="L9" s="3"/>
      <c r="M9" s="3"/>
      <c r="N9" s="3"/>
      <c r="O9" s="3"/>
      <c r="P9" s="3"/>
      <c r="Q9" s="3"/>
      <c r="R9" s="3">
        <v>30</v>
      </c>
      <c r="S9" s="3">
        <v>100</v>
      </c>
      <c r="T9" s="3"/>
      <c r="U9" s="3"/>
      <c r="V9" s="3"/>
      <c r="W9" s="3">
        <v>50</v>
      </c>
      <c r="X9" s="3">
        <v>500</v>
      </c>
      <c r="Y9" s="3"/>
      <c r="Z9" s="3"/>
      <c r="AA9" s="3"/>
      <c r="AB9" s="3"/>
      <c r="AC9" s="3"/>
      <c r="AD9" s="3">
        <v>100</v>
      </c>
      <c r="AE9" s="3"/>
      <c r="AF9" s="3">
        <v>300</v>
      </c>
      <c r="AG9" s="3">
        <v>100</v>
      </c>
      <c r="AH9" s="3">
        <v>300</v>
      </c>
      <c r="AI9" s="3"/>
      <c r="AJ9" s="3"/>
      <c r="AK9" s="3"/>
      <c r="AL9" s="3"/>
      <c r="AM9" s="3">
        <v>400</v>
      </c>
      <c r="AN9" s="3">
        <v>1000</v>
      </c>
      <c r="AO9" s="3"/>
      <c r="AP9" s="3">
        <v>400</v>
      </c>
      <c r="AQ9" s="3">
        <v>100</v>
      </c>
      <c r="AR9" s="3">
        <v>500</v>
      </c>
      <c r="AS9" s="3"/>
      <c r="AT9" s="3">
        <v>400</v>
      </c>
      <c r="AU9" s="3">
        <v>400</v>
      </c>
      <c r="AV9" s="3">
        <v>1000</v>
      </c>
      <c r="AW9" s="3"/>
      <c r="AX9" s="3">
        <v>200</v>
      </c>
      <c r="AY9" s="3">
        <v>200</v>
      </c>
      <c r="AZ9" s="3">
        <v>200</v>
      </c>
      <c r="BA9" s="3">
        <v>200</v>
      </c>
      <c r="BB9" s="3">
        <v>200</v>
      </c>
      <c r="BC9" s="3">
        <v>200</v>
      </c>
      <c r="BD9" s="3">
        <v>400</v>
      </c>
      <c r="BE9" s="3">
        <v>400</v>
      </c>
      <c r="BF9" s="3">
        <v>400</v>
      </c>
      <c r="BG9" s="3"/>
      <c r="BH9" s="3">
        <v>200</v>
      </c>
      <c r="BI9" s="3">
        <v>200</v>
      </c>
      <c r="BJ9" s="3">
        <v>400</v>
      </c>
      <c r="BK9" s="3">
        <v>400</v>
      </c>
      <c r="BL9" s="3">
        <v>400</v>
      </c>
      <c r="BM9" s="3">
        <v>200</v>
      </c>
      <c r="BN9" s="3">
        <v>200</v>
      </c>
      <c r="BO9" s="3">
        <v>200</v>
      </c>
      <c r="BP9" s="3">
        <v>200</v>
      </c>
      <c r="BQ9" s="3">
        <v>200</v>
      </c>
      <c r="BR9" s="3">
        <v>200</v>
      </c>
      <c r="BS9" s="3">
        <v>200</v>
      </c>
      <c r="BT9" s="3">
        <v>200</v>
      </c>
      <c r="BU9" s="3">
        <v>200</v>
      </c>
      <c r="BV9" s="3">
        <v>200</v>
      </c>
      <c r="BW9" s="3">
        <v>200</v>
      </c>
      <c r="BX9" s="3">
        <v>200</v>
      </c>
      <c r="BY9" s="3">
        <v>400</v>
      </c>
      <c r="BZ9" s="3">
        <v>400</v>
      </c>
      <c r="CA9" s="3">
        <v>200</v>
      </c>
      <c r="CB9" s="3"/>
      <c r="CC9" s="3"/>
      <c r="CD9" s="3">
        <v>200</v>
      </c>
      <c r="CE9" s="3">
        <v>500</v>
      </c>
      <c r="CF9" s="3"/>
      <c r="CG9" s="3"/>
      <c r="CH9" s="3">
        <v>400</v>
      </c>
      <c r="CI9" s="3">
        <v>400</v>
      </c>
      <c r="CJ9" s="3"/>
      <c r="CK9" s="3"/>
      <c r="CL9" s="3"/>
      <c r="CM9" s="3"/>
      <c r="CN9" s="3">
        <v>1000</v>
      </c>
      <c r="CO9" s="3">
        <v>1000</v>
      </c>
      <c r="CP9" s="3"/>
      <c r="CQ9" s="3">
        <v>400</v>
      </c>
      <c r="CR9" s="3">
        <v>400</v>
      </c>
      <c r="CS9" s="3">
        <v>400</v>
      </c>
      <c r="CT9" s="3">
        <v>200</v>
      </c>
      <c r="CU9" s="3"/>
      <c r="CV9" s="3"/>
      <c r="CW9" s="3"/>
      <c r="CX9" s="3">
        <v>30</v>
      </c>
      <c r="CY9" s="3">
        <v>400</v>
      </c>
      <c r="CZ9" s="3">
        <v>200</v>
      </c>
      <c r="DA9" s="3">
        <v>1000</v>
      </c>
      <c r="DB9" s="3"/>
      <c r="DC9" s="3">
        <v>200</v>
      </c>
      <c r="DD9" s="3">
        <v>200</v>
      </c>
      <c r="DE9" s="3">
        <v>200</v>
      </c>
      <c r="DF9" s="3">
        <v>200</v>
      </c>
      <c r="DG9" s="3"/>
    </row>
    <row r="10" spans="1:111">
      <c r="A10" s="14">
        <v>8</v>
      </c>
      <c r="B10" s="6" t="s">
        <v>5</v>
      </c>
      <c r="C10" s="4" t="s">
        <v>0</v>
      </c>
      <c r="D10" s="4">
        <f t="shared" si="0"/>
        <v>216046</v>
      </c>
      <c r="E10" s="3"/>
      <c r="F10" s="3">
        <v>20000</v>
      </c>
      <c r="G10" s="3">
        <v>4000</v>
      </c>
      <c r="H10" s="3">
        <v>10000</v>
      </c>
      <c r="I10" s="3"/>
      <c r="J10" s="3">
        <v>600</v>
      </c>
      <c r="K10" s="3">
        <v>6000</v>
      </c>
      <c r="L10" s="3">
        <v>600</v>
      </c>
      <c r="M10" s="3"/>
      <c r="N10" s="3"/>
      <c r="O10" s="3"/>
      <c r="P10" s="3">
        <v>400</v>
      </c>
      <c r="Q10" s="3">
        <v>300</v>
      </c>
      <c r="R10" s="3">
        <v>100</v>
      </c>
      <c r="S10" s="3"/>
      <c r="T10" s="3">
        <v>40000</v>
      </c>
      <c r="U10" s="3"/>
      <c r="V10" s="3">
        <v>50000</v>
      </c>
      <c r="W10" s="3">
        <v>10000</v>
      </c>
      <c r="X10" s="3"/>
      <c r="Y10" s="3">
        <v>100</v>
      </c>
      <c r="Z10" s="3"/>
      <c r="AA10" s="3"/>
      <c r="AB10" s="3"/>
      <c r="AC10" s="3"/>
      <c r="AD10" s="3"/>
      <c r="AE10" s="3">
        <v>8000</v>
      </c>
      <c r="AF10" s="3"/>
      <c r="AG10" s="3">
        <v>4000</v>
      </c>
      <c r="AH10" s="3"/>
      <c r="AI10" s="3"/>
      <c r="AJ10" s="3">
        <v>200</v>
      </c>
      <c r="AK10" s="3">
        <v>20000</v>
      </c>
      <c r="AL10" s="3">
        <v>800</v>
      </c>
      <c r="AM10" s="3"/>
      <c r="AN10" s="3"/>
      <c r="AO10" s="3"/>
      <c r="AP10" s="3"/>
      <c r="AQ10" s="3">
        <v>1000</v>
      </c>
      <c r="AR10" s="3">
        <v>2000</v>
      </c>
      <c r="AS10" s="3"/>
      <c r="AT10" s="3">
        <v>2000</v>
      </c>
      <c r="AU10" s="3">
        <v>2000</v>
      </c>
      <c r="AV10" s="3">
        <v>2000</v>
      </c>
      <c r="AW10" s="3"/>
      <c r="AX10" s="3">
        <v>400</v>
      </c>
      <c r="AY10" s="3">
        <v>400</v>
      </c>
      <c r="AZ10" s="3">
        <v>400</v>
      </c>
      <c r="BA10" s="3">
        <v>400</v>
      </c>
      <c r="BB10" s="3">
        <v>400</v>
      </c>
      <c r="BC10" s="3">
        <v>400</v>
      </c>
      <c r="BD10" s="3">
        <v>1000</v>
      </c>
      <c r="BE10" s="3">
        <v>1000</v>
      </c>
      <c r="BF10" s="3">
        <v>1000</v>
      </c>
      <c r="BG10" s="3">
        <v>3000</v>
      </c>
      <c r="BH10" s="3">
        <v>400</v>
      </c>
      <c r="BI10" s="3">
        <v>400</v>
      </c>
      <c r="BJ10" s="3">
        <v>800</v>
      </c>
      <c r="BK10" s="3">
        <v>800</v>
      </c>
      <c r="BL10" s="3">
        <v>800</v>
      </c>
      <c r="BM10" s="3">
        <v>400</v>
      </c>
      <c r="BN10" s="3">
        <v>400</v>
      </c>
      <c r="BO10" s="3">
        <v>400</v>
      </c>
      <c r="BP10" s="3">
        <v>400</v>
      </c>
      <c r="BQ10" s="3">
        <v>400</v>
      </c>
      <c r="BR10" s="3">
        <v>400</v>
      </c>
      <c r="BS10" s="3">
        <v>400</v>
      </c>
      <c r="BT10" s="3">
        <v>400</v>
      </c>
      <c r="BU10" s="3">
        <v>400</v>
      </c>
      <c r="BV10" s="3">
        <v>400</v>
      </c>
      <c r="BW10" s="3">
        <v>400</v>
      </c>
      <c r="BX10" s="3">
        <v>400</v>
      </c>
      <c r="BY10" s="3">
        <v>800</v>
      </c>
      <c r="BZ10" s="3">
        <v>800</v>
      </c>
      <c r="CA10" s="3">
        <v>400</v>
      </c>
      <c r="CB10" s="3">
        <v>200</v>
      </c>
      <c r="CC10" s="3">
        <v>6</v>
      </c>
      <c r="CD10" s="3"/>
      <c r="CE10" s="3"/>
      <c r="CF10" s="3"/>
      <c r="CG10" s="3">
        <v>40</v>
      </c>
      <c r="CH10" s="3">
        <v>800</v>
      </c>
      <c r="CI10" s="3">
        <v>800</v>
      </c>
      <c r="CJ10" s="3"/>
      <c r="CK10" s="3"/>
      <c r="CL10" s="3"/>
      <c r="CM10" s="3">
        <v>5000</v>
      </c>
      <c r="CN10" s="3"/>
      <c r="CO10" s="3"/>
      <c r="CP10" s="3"/>
      <c r="CQ10" s="3">
        <v>800</v>
      </c>
      <c r="CR10" s="3">
        <v>800</v>
      </c>
      <c r="CS10" s="3">
        <v>800</v>
      </c>
      <c r="CT10" s="3"/>
      <c r="CU10" s="3"/>
      <c r="CV10" s="3"/>
      <c r="CW10" s="3"/>
      <c r="CX10" s="3">
        <v>100</v>
      </c>
      <c r="CY10" s="3">
        <v>800</v>
      </c>
      <c r="CZ10" s="3"/>
      <c r="DA10" s="3">
        <v>2000</v>
      </c>
      <c r="DB10" s="3">
        <v>1000</v>
      </c>
      <c r="DC10" s="3">
        <v>100</v>
      </c>
      <c r="DD10" s="3">
        <v>100</v>
      </c>
      <c r="DE10" s="3">
        <v>100</v>
      </c>
      <c r="DF10" s="3">
        <v>100</v>
      </c>
      <c r="DG10" s="3"/>
    </row>
    <row r="11" spans="1:111">
      <c r="A11" s="14">
        <v>9</v>
      </c>
      <c r="B11" s="6" t="s">
        <v>4</v>
      </c>
      <c r="C11" s="4" t="s">
        <v>0</v>
      </c>
      <c r="D11" s="4">
        <f t="shared" si="0"/>
        <v>124646</v>
      </c>
      <c r="E11" s="3">
        <v>1400</v>
      </c>
      <c r="F11" s="3"/>
      <c r="G11" s="3"/>
      <c r="H11" s="3">
        <v>2000</v>
      </c>
      <c r="I11" s="3"/>
      <c r="J11" s="3"/>
      <c r="K11" s="3">
        <v>20000</v>
      </c>
      <c r="L11" s="3"/>
      <c r="M11" s="3"/>
      <c r="N11" s="3">
        <v>200</v>
      </c>
      <c r="O11" s="3">
        <v>100</v>
      </c>
      <c r="P11" s="3">
        <v>400</v>
      </c>
      <c r="Q11" s="3">
        <v>300</v>
      </c>
      <c r="R11" s="3">
        <v>100</v>
      </c>
      <c r="S11" s="3"/>
      <c r="T11" s="3">
        <v>10000</v>
      </c>
      <c r="U11" s="3"/>
      <c r="V11" s="3">
        <v>30000</v>
      </c>
      <c r="W11" s="3">
        <v>20000</v>
      </c>
      <c r="X11" s="3"/>
      <c r="Y11" s="3">
        <v>100</v>
      </c>
      <c r="Z11" s="3"/>
      <c r="AA11" s="3"/>
      <c r="AB11" s="3"/>
      <c r="AC11" s="3"/>
      <c r="AD11" s="3">
        <v>300</v>
      </c>
      <c r="AE11" s="3"/>
      <c r="AF11" s="3"/>
      <c r="AG11" s="3">
        <v>5000</v>
      </c>
      <c r="AH11" s="3"/>
      <c r="AI11" s="3"/>
      <c r="AJ11" s="3">
        <v>200</v>
      </c>
      <c r="AK11" s="3">
        <v>20000</v>
      </c>
      <c r="AL11" s="3"/>
      <c r="AM11" s="3"/>
      <c r="AN11" s="3">
        <v>2000</v>
      </c>
      <c r="AO11" s="3"/>
      <c r="AP11" s="3">
        <v>1000</v>
      </c>
      <c r="AQ11" s="3"/>
      <c r="AR11" s="3"/>
      <c r="AS11" s="3"/>
      <c r="AT11" s="3">
        <v>800</v>
      </c>
      <c r="AU11" s="3">
        <v>800</v>
      </c>
      <c r="AV11" s="3">
        <v>2000</v>
      </c>
      <c r="AW11" s="3"/>
      <c r="AX11" s="3"/>
      <c r="AY11" s="3"/>
      <c r="AZ11" s="3"/>
      <c r="BA11" s="3"/>
      <c r="BB11" s="3"/>
      <c r="BC11" s="3"/>
      <c r="BD11" s="3">
        <v>1000</v>
      </c>
      <c r="BE11" s="3">
        <v>1000</v>
      </c>
      <c r="BF11" s="3">
        <v>1000</v>
      </c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>
        <v>6</v>
      </c>
      <c r="CD11" s="3"/>
      <c r="CE11" s="3"/>
      <c r="CF11" s="3"/>
      <c r="CG11" s="3">
        <v>40</v>
      </c>
      <c r="CH11" s="3"/>
      <c r="CI11" s="3"/>
      <c r="CJ11" s="3"/>
      <c r="CK11" s="3"/>
      <c r="CL11" s="3"/>
      <c r="CM11" s="3"/>
      <c r="CN11" s="3"/>
      <c r="CO11" s="3"/>
      <c r="CP11" s="3"/>
      <c r="CQ11" s="3">
        <v>800</v>
      </c>
      <c r="CR11" s="3">
        <v>800</v>
      </c>
      <c r="CS11" s="3">
        <v>800</v>
      </c>
      <c r="CT11" s="3"/>
      <c r="CU11" s="3"/>
      <c r="CV11" s="3"/>
      <c r="CW11" s="3"/>
      <c r="CX11" s="3">
        <v>100</v>
      </c>
      <c r="CY11" s="3"/>
      <c r="CZ11" s="3"/>
      <c r="DA11" s="3">
        <v>2000</v>
      </c>
      <c r="DB11" s="3"/>
      <c r="DC11" s="3">
        <v>100</v>
      </c>
      <c r="DD11" s="3">
        <v>100</v>
      </c>
      <c r="DE11" s="3">
        <v>100</v>
      </c>
      <c r="DF11" s="3">
        <v>100</v>
      </c>
      <c r="DG11" s="3"/>
    </row>
    <row r="12" spans="1:111">
      <c r="A12" s="14">
        <v>10</v>
      </c>
      <c r="B12" s="6" t="s">
        <v>3</v>
      </c>
      <c r="C12" s="4" t="s">
        <v>1</v>
      </c>
      <c r="D12" s="4">
        <f t="shared" si="0"/>
        <v>315</v>
      </c>
      <c r="E12" s="3">
        <v>30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>
        <v>200</v>
      </c>
      <c r="U12" s="3"/>
      <c r="V12" s="3"/>
      <c r="W12" s="3"/>
      <c r="X12" s="3"/>
      <c r="Y12" s="3"/>
      <c r="Z12" s="3"/>
      <c r="AA12" s="3"/>
      <c r="AB12" s="3"/>
      <c r="AC12" s="3">
        <v>20</v>
      </c>
      <c r="AD12" s="3"/>
      <c r="AE12" s="3"/>
      <c r="AF12" s="3"/>
      <c r="AG12" s="3">
        <v>10</v>
      </c>
      <c r="AH12" s="3"/>
      <c r="AI12" s="3"/>
      <c r="AJ12" s="3"/>
      <c r="AK12" s="3"/>
      <c r="AL12" s="3">
        <v>20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>
        <v>35</v>
      </c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</row>
    <row r="13" spans="1:111">
      <c r="A13" s="14">
        <v>11</v>
      </c>
      <c r="B13" s="6" t="s">
        <v>2</v>
      </c>
      <c r="C13" s="4" t="s">
        <v>1</v>
      </c>
      <c r="D13" s="4">
        <f t="shared" si="0"/>
        <v>10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>
        <v>10</v>
      </c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</row>
    <row r="14" spans="1:111">
      <c r="A14" s="14">
        <v>12</v>
      </c>
      <c r="B14" s="5" t="s">
        <v>55</v>
      </c>
      <c r="C14" s="3" t="s">
        <v>0</v>
      </c>
      <c r="D14" s="4">
        <f t="shared" si="0"/>
        <v>2225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500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>
        <v>250</v>
      </c>
      <c r="AP14" s="3"/>
      <c r="AQ14" s="3"/>
      <c r="AR14" s="3"/>
      <c r="AS14" s="3"/>
      <c r="AT14" s="3"/>
      <c r="AU14" s="3"/>
      <c r="AV14" s="3"/>
      <c r="AW14" s="3">
        <v>25</v>
      </c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>
        <v>25</v>
      </c>
      <c r="CC14" s="3"/>
      <c r="CD14" s="3"/>
      <c r="CE14" s="3"/>
      <c r="CF14" s="3">
        <v>200</v>
      </c>
      <c r="CG14" s="3"/>
      <c r="CH14" s="3"/>
      <c r="CI14" s="3"/>
      <c r="CJ14" s="3">
        <v>300</v>
      </c>
      <c r="CK14" s="3">
        <v>25</v>
      </c>
      <c r="CL14" s="3"/>
      <c r="CM14" s="3"/>
      <c r="CN14" s="3"/>
      <c r="CO14" s="3">
        <v>100</v>
      </c>
      <c r="CP14" s="3"/>
      <c r="CQ14" s="3"/>
      <c r="CR14" s="3">
        <v>100</v>
      </c>
      <c r="CS14" s="3">
        <v>100</v>
      </c>
      <c r="CT14" s="3"/>
      <c r="CU14" s="3">
        <v>100</v>
      </c>
      <c r="CV14" s="3">
        <v>500</v>
      </c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</row>
    <row r="15" spans="1:111">
      <c r="A15" s="14">
        <v>13</v>
      </c>
      <c r="B15" s="5" t="s">
        <v>56</v>
      </c>
      <c r="C15" s="3" t="s">
        <v>0</v>
      </c>
      <c r="D15" s="4">
        <f t="shared" si="0"/>
        <v>500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500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</row>
    <row r="16" spans="1:111">
      <c r="A16" s="15">
        <v>14</v>
      </c>
      <c r="B16" s="6" t="s">
        <v>74</v>
      </c>
      <c r="C16" s="3" t="s">
        <v>0</v>
      </c>
      <c r="D16" s="4">
        <f t="shared" si="0"/>
        <v>1840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>
        <v>800</v>
      </c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>
        <v>20</v>
      </c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>
        <v>1000</v>
      </c>
      <c r="DB16" s="3">
        <v>20</v>
      </c>
      <c r="DC16" s="3"/>
      <c r="DD16" s="3"/>
      <c r="DE16" s="3"/>
      <c r="DF16" s="3"/>
      <c r="DG16" s="3"/>
    </row>
    <row r="17" spans="1:111">
      <c r="A17" s="3">
        <v>15</v>
      </c>
      <c r="B17" s="5" t="s">
        <v>107</v>
      </c>
      <c r="C17" s="3"/>
      <c r="D17" s="4">
        <f t="shared" si="0"/>
        <v>50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>
        <v>50</v>
      </c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</row>
  </sheetData>
  <pageMargins left="0.7" right="0.7" top="0.75" bottom="0.75" header="0.3" footer="0.3"/>
  <pageSetup paperSize="9" orientation="portrait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1"/>
  <sheetViews>
    <sheetView tabSelected="1" workbookViewId="0">
      <selection activeCell="M7" sqref="M7"/>
    </sheetView>
  </sheetViews>
  <sheetFormatPr defaultRowHeight="15"/>
  <cols>
    <col min="1" max="1" width="5.85546875" style="18" bestFit="1" customWidth="1"/>
    <col min="2" max="2" width="44.85546875" style="18" bestFit="1" customWidth="1"/>
    <col min="3" max="3" width="13.140625" style="18" customWidth="1"/>
    <col min="4" max="4" width="10.5703125" style="18" customWidth="1"/>
    <col min="5" max="5" width="6.28515625" style="18" bestFit="1" customWidth="1"/>
    <col min="6" max="6" width="10.5703125" style="18" customWidth="1"/>
    <col min="7" max="16384" width="9.140625" style="18"/>
  </cols>
  <sheetData>
    <row r="1" spans="1:17">
      <c r="A1" s="17"/>
      <c r="B1" s="17" t="s">
        <v>34</v>
      </c>
      <c r="C1" s="17">
        <v>1</v>
      </c>
      <c r="D1" s="17">
        <v>2</v>
      </c>
      <c r="E1" s="17">
        <v>3</v>
      </c>
      <c r="F1" s="17">
        <v>4</v>
      </c>
      <c r="G1" s="17">
        <v>5</v>
      </c>
      <c r="H1" s="17">
        <v>6</v>
      </c>
      <c r="I1" s="17">
        <v>7</v>
      </c>
      <c r="J1" s="17">
        <v>8</v>
      </c>
      <c r="K1" s="17">
        <v>9</v>
      </c>
      <c r="L1" s="17">
        <v>10</v>
      </c>
      <c r="M1" s="17">
        <v>11</v>
      </c>
      <c r="N1" s="17">
        <v>12</v>
      </c>
      <c r="O1" s="17">
        <v>13</v>
      </c>
      <c r="P1" s="17">
        <v>14</v>
      </c>
      <c r="Q1" s="17">
        <v>15</v>
      </c>
    </row>
    <row r="2" spans="1:17" ht="45">
      <c r="A2" s="17"/>
      <c r="B2" s="17" t="s">
        <v>33</v>
      </c>
      <c r="C2" s="17" t="s">
        <v>11</v>
      </c>
      <c r="D2" s="17" t="s">
        <v>10</v>
      </c>
      <c r="E2" s="17" t="s">
        <v>9</v>
      </c>
      <c r="F2" s="17" t="s">
        <v>8</v>
      </c>
      <c r="G2" s="17" t="s">
        <v>7</v>
      </c>
      <c r="H2" s="17" t="s">
        <v>6</v>
      </c>
      <c r="I2" s="17" t="s">
        <v>73</v>
      </c>
      <c r="J2" s="17" t="s">
        <v>5</v>
      </c>
      <c r="K2" s="17" t="s">
        <v>4</v>
      </c>
      <c r="L2" s="17" t="s">
        <v>3</v>
      </c>
      <c r="M2" s="17" t="s">
        <v>2</v>
      </c>
      <c r="N2" s="17" t="s">
        <v>55</v>
      </c>
      <c r="O2" s="17" t="s">
        <v>56</v>
      </c>
      <c r="P2" s="17" t="s">
        <v>74</v>
      </c>
      <c r="Q2" s="17" t="s">
        <v>107</v>
      </c>
    </row>
    <row r="3" spans="1:17">
      <c r="A3" s="17"/>
      <c r="B3" s="17" t="s">
        <v>31</v>
      </c>
      <c r="C3" s="17">
        <v>39520</v>
      </c>
      <c r="D3" s="17">
        <v>366</v>
      </c>
      <c r="E3" s="17">
        <v>3688</v>
      </c>
      <c r="F3" s="17">
        <v>240250</v>
      </c>
      <c r="G3" s="17">
        <v>26873</v>
      </c>
      <c r="H3" s="17">
        <v>3626</v>
      </c>
      <c r="I3" s="17">
        <v>27810</v>
      </c>
      <c r="J3" s="17">
        <v>216046</v>
      </c>
      <c r="K3" s="17">
        <v>124646</v>
      </c>
      <c r="L3" s="17">
        <v>315</v>
      </c>
      <c r="M3" s="17">
        <v>10</v>
      </c>
      <c r="N3" s="17">
        <v>2225</v>
      </c>
      <c r="O3" s="17">
        <v>500</v>
      </c>
      <c r="P3" s="17">
        <v>1840</v>
      </c>
      <c r="Q3" s="17">
        <v>50</v>
      </c>
    </row>
    <row r="4" spans="1:17">
      <c r="A4" s="17"/>
      <c r="B4" s="17" t="s">
        <v>32</v>
      </c>
      <c r="C4" s="17" t="s">
        <v>0</v>
      </c>
      <c r="D4" s="17" t="s">
        <v>0</v>
      </c>
      <c r="E4" s="17" t="s">
        <v>0</v>
      </c>
      <c r="F4" s="17" t="s">
        <v>0</v>
      </c>
      <c r="G4" s="17" t="s">
        <v>0</v>
      </c>
      <c r="H4" s="17" t="s">
        <v>0</v>
      </c>
      <c r="I4" s="17" t="s">
        <v>0</v>
      </c>
      <c r="J4" s="17" t="s">
        <v>0</v>
      </c>
      <c r="K4" s="17" t="s">
        <v>0</v>
      </c>
      <c r="L4" s="17" t="s">
        <v>1</v>
      </c>
      <c r="M4" s="17" t="s">
        <v>1</v>
      </c>
      <c r="N4" s="17" t="s">
        <v>0</v>
      </c>
      <c r="O4" s="17" t="s">
        <v>0</v>
      </c>
      <c r="P4" s="17" t="s">
        <v>0</v>
      </c>
      <c r="Q4" s="17"/>
    </row>
    <row r="5" spans="1:17" ht="30">
      <c r="A5" s="17" t="s">
        <v>77</v>
      </c>
      <c r="B5" s="17" t="s">
        <v>131</v>
      </c>
      <c r="C5" s="17"/>
      <c r="D5" s="17"/>
      <c r="E5" s="17"/>
      <c r="F5" s="17"/>
      <c r="G5" s="17">
        <v>100</v>
      </c>
      <c r="H5" s="17">
        <v>30</v>
      </c>
      <c r="I5" s="17">
        <v>200</v>
      </c>
      <c r="J5" s="17"/>
      <c r="K5" s="17"/>
      <c r="L5" s="17"/>
      <c r="M5" s="17"/>
      <c r="N5" s="17"/>
      <c r="O5" s="17"/>
      <c r="P5" s="17"/>
      <c r="Q5" s="17"/>
    </row>
    <row r="6" spans="1:17" ht="30">
      <c r="A6" s="17" t="s">
        <v>109</v>
      </c>
      <c r="B6" s="17" t="s">
        <v>131</v>
      </c>
      <c r="C6" s="17"/>
      <c r="D6" s="17"/>
      <c r="E6" s="17">
        <v>50</v>
      </c>
      <c r="F6" s="17">
        <v>400</v>
      </c>
      <c r="G6" s="17">
        <v>100</v>
      </c>
      <c r="H6" s="17">
        <v>100</v>
      </c>
      <c r="I6" s="17">
        <v>400</v>
      </c>
      <c r="J6" s="17">
        <v>800</v>
      </c>
      <c r="K6" s="17">
        <v>800</v>
      </c>
      <c r="L6" s="17"/>
      <c r="M6" s="17"/>
      <c r="N6" s="17">
        <v>100</v>
      </c>
      <c r="O6" s="17"/>
      <c r="P6" s="17"/>
      <c r="Q6" s="17"/>
    </row>
    <row r="7" spans="1:17">
      <c r="A7" s="17" t="s">
        <v>77</v>
      </c>
      <c r="B7" s="17" t="s">
        <v>132</v>
      </c>
      <c r="C7" s="17"/>
      <c r="D7" s="17"/>
      <c r="E7" s="17"/>
      <c r="F7" s="17">
        <v>200</v>
      </c>
      <c r="G7" s="17"/>
      <c r="H7" s="17"/>
      <c r="I7" s="17">
        <v>200</v>
      </c>
      <c r="J7" s="17">
        <v>400</v>
      </c>
      <c r="K7" s="17"/>
      <c r="L7" s="17"/>
      <c r="M7" s="17"/>
      <c r="N7" s="17"/>
      <c r="O7" s="17"/>
      <c r="P7" s="17"/>
      <c r="Q7" s="17"/>
    </row>
    <row r="8" spans="1:17">
      <c r="A8" s="17" t="s">
        <v>62</v>
      </c>
      <c r="B8" s="17" t="s">
        <v>129</v>
      </c>
      <c r="C8" s="17"/>
      <c r="D8" s="17"/>
      <c r="E8" s="17"/>
      <c r="F8" s="17">
        <v>400</v>
      </c>
      <c r="G8" s="17">
        <v>100</v>
      </c>
      <c r="H8" s="17"/>
      <c r="I8" s="17">
        <v>400</v>
      </c>
      <c r="J8" s="17"/>
      <c r="K8" s="17">
        <v>1000</v>
      </c>
      <c r="L8" s="17"/>
      <c r="M8" s="17"/>
      <c r="N8" s="17"/>
      <c r="O8" s="17"/>
      <c r="P8" s="17"/>
      <c r="Q8" s="17"/>
    </row>
    <row r="9" spans="1:17">
      <c r="A9" s="17" t="s">
        <v>77</v>
      </c>
      <c r="B9" s="17" t="s">
        <v>133</v>
      </c>
      <c r="C9" s="17"/>
      <c r="D9" s="17"/>
      <c r="E9" s="17"/>
      <c r="F9" s="17">
        <v>400</v>
      </c>
      <c r="G9" s="17"/>
      <c r="H9" s="17"/>
      <c r="I9" s="17">
        <v>400</v>
      </c>
      <c r="J9" s="17">
        <v>800</v>
      </c>
      <c r="K9" s="17"/>
      <c r="L9" s="17"/>
      <c r="M9" s="17"/>
      <c r="N9" s="17"/>
      <c r="O9" s="17"/>
      <c r="P9" s="17"/>
      <c r="Q9" s="17"/>
    </row>
    <row r="10" spans="1:17">
      <c r="A10" s="17" t="s">
        <v>77</v>
      </c>
      <c r="B10" s="17" t="s">
        <v>134</v>
      </c>
      <c r="C10" s="17"/>
      <c r="D10" s="17"/>
      <c r="E10" s="17"/>
      <c r="F10" s="17">
        <v>400</v>
      </c>
      <c r="G10" s="17"/>
      <c r="H10" s="17"/>
      <c r="I10" s="17">
        <v>400</v>
      </c>
      <c r="J10" s="17">
        <v>800</v>
      </c>
      <c r="K10" s="17"/>
      <c r="L10" s="17"/>
      <c r="M10" s="17"/>
      <c r="N10" s="17"/>
      <c r="O10" s="17"/>
      <c r="P10" s="17"/>
      <c r="Q10" s="17"/>
    </row>
    <row r="11" spans="1:17">
      <c r="A11" s="17" t="s">
        <v>77</v>
      </c>
      <c r="B11" s="17" t="s">
        <v>139</v>
      </c>
      <c r="C11" s="17"/>
      <c r="D11" s="17"/>
      <c r="E11" s="17"/>
      <c r="F11" s="17">
        <v>200</v>
      </c>
      <c r="G11" s="17"/>
      <c r="H11" s="17"/>
      <c r="I11" s="17">
        <v>200</v>
      </c>
      <c r="J11" s="17">
        <v>400</v>
      </c>
      <c r="K11" s="17"/>
      <c r="L11" s="17"/>
      <c r="M11" s="17"/>
      <c r="N11" s="17"/>
      <c r="O11" s="17"/>
      <c r="P11" s="17"/>
      <c r="Q11" s="17"/>
    </row>
    <row r="12" spans="1:17">
      <c r="A12" s="17" t="s">
        <v>77</v>
      </c>
      <c r="B12" s="17" t="s">
        <v>140</v>
      </c>
      <c r="C12" s="17"/>
      <c r="D12" s="17"/>
      <c r="E12" s="17"/>
      <c r="F12" s="17">
        <v>200</v>
      </c>
      <c r="G12" s="17"/>
      <c r="H12" s="17"/>
      <c r="I12" s="17">
        <v>200</v>
      </c>
      <c r="J12" s="17">
        <v>400</v>
      </c>
      <c r="K12" s="17"/>
      <c r="L12" s="17"/>
      <c r="M12" s="17"/>
      <c r="N12" s="17"/>
      <c r="O12" s="17"/>
      <c r="P12" s="17"/>
      <c r="Q12" s="17"/>
    </row>
    <row r="13" spans="1:17">
      <c r="A13" s="17" t="s">
        <v>77</v>
      </c>
      <c r="B13" s="17" t="s">
        <v>141</v>
      </c>
      <c r="C13" s="17"/>
      <c r="D13" s="17"/>
      <c r="E13" s="17"/>
      <c r="F13" s="17">
        <v>200</v>
      </c>
      <c r="G13" s="17"/>
      <c r="H13" s="17"/>
      <c r="I13" s="17">
        <v>200</v>
      </c>
      <c r="J13" s="17">
        <v>400</v>
      </c>
      <c r="K13" s="17"/>
      <c r="L13" s="17"/>
      <c r="M13" s="17"/>
      <c r="N13" s="17"/>
      <c r="O13" s="17"/>
      <c r="P13" s="17"/>
      <c r="Q13" s="17"/>
    </row>
    <row r="14" spans="1:17">
      <c r="A14" s="17" t="s">
        <v>77</v>
      </c>
      <c r="B14" s="17" t="s">
        <v>142</v>
      </c>
      <c r="C14" s="17"/>
      <c r="D14" s="17"/>
      <c r="E14" s="17"/>
      <c r="F14" s="17">
        <v>200</v>
      </c>
      <c r="G14" s="17"/>
      <c r="H14" s="17"/>
      <c r="I14" s="17">
        <v>200</v>
      </c>
      <c r="J14" s="17">
        <v>400</v>
      </c>
      <c r="K14" s="17"/>
      <c r="L14" s="17"/>
      <c r="M14" s="17"/>
      <c r="N14" s="17"/>
      <c r="O14" s="17"/>
      <c r="P14" s="17"/>
      <c r="Q14" s="17"/>
    </row>
    <row r="15" spans="1:17">
      <c r="A15" s="17" t="s">
        <v>77</v>
      </c>
      <c r="B15" s="17" t="s">
        <v>143</v>
      </c>
      <c r="C15" s="17"/>
      <c r="D15" s="17"/>
      <c r="E15" s="17"/>
      <c r="F15" s="17">
        <v>200</v>
      </c>
      <c r="G15" s="17"/>
      <c r="H15" s="17"/>
      <c r="I15" s="17">
        <v>200</v>
      </c>
      <c r="J15" s="17">
        <v>400</v>
      </c>
      <c r="K15" s="17"/>
      <c r="L15" s="17"/>
      <c r="M15" s="17"/>
      <c r="N15" s="17"/>
      <c r="O15" s="17"/>
      <c r="P15" s="17"/>
      <c r="Q15" s="17"/>
    </row>
    <row r="16" spans="1:17">
      <c r="A16" s="17" t="s">
        <v>77</v>
      </c>
      <c r="B16" s="17" t="s">
        <v>144</v>
      </c>
      <c r="C16" s="17"/>
      <c r="D16" s="17"/>
      <c r="E16" s="17"/>
      <c r="F16" s="17">
        <v>200</v>
      </c>
      <c r="G16" s="17"/>
      <c r="H16" s="17"/>
      <c r="I16" s="17">
        <v>200</v>
      </c>
      <c r="J16" s="17">
        <v>400</v>
      </c>
      <c r="K16" s="17"/>
      <c r="L16" s="17"/>
      <c r="M16" s="17"/>
      <c r="N16" s="17"/>
      <c r="O16" s="17"/>
      <c r="P16" s="17"/>
      <c r="Q16" s="17"/>
    </row>
    <row r="17" spans="1:17">
      <c r="A17" s="17" t="s">
        <v>77</v>
      </c>
      <c r="B17" s="17" t="s">
        <v>145</v>
      </c>
      <c r="C17" s="17"/>
      <c r="D17" s="17"/>
      <c r="E17" s="17"/>
      <c r="F17" s="17">
        <v>400</v>
      </c>
      <c r="G17" s="17"/>
      <c r="H17" s="17"/>
      <c r="I17" s="17">
        <v>400</v>
      </c>
      <c r="J17" s="17">
        <v>800</v>
      </c>
      <c r="K17" s="17"/>
      <c r="L17" s="17"/>
      <c r="M17" s="17"/>
      <c r="N17" s="17"/>
      <c r="O17" s="17"/>
      <c r="P17" s="17"/>
      <c r="Q17" s="17"/>
    </row>
    <row r="18" spans="1:17">
      <c r="A18" s="17" t="s">
        <v>77</v>
      </c>
      <c r="B18" s="17" t="s">
        <v>146</v>
      </c>
      <c r="C18" s="17"/>
      <c r="D18" s="17"/>
      <c r="E18" s="17"/>
      <c r="F18" s="17">
        <v>400</v>
      </c>
      <c r="G18" s="17"/>
      <c r="H18" s="17"/>
      <c r="I18" s="17">
        <v>400</v>
      </c>
      <c r="J18" s="17">
        <v>800</v>
      </c>
      <c r="K18" s="17"/>
      <c r="L18" s="17"/>
      <c r="M18" s="17"/>
      <c r="N18" s="17"/>
      <c r="O18" s="17"/>
      <c r="P18" s="17"/>
      <c r="Q18" s="17"/>
    </row>
    <row r="19" spans="1:17">
      <c r="A19" s="17" t="s">
        <v>77</v>
      </c>
      <c r="B19" s="17" t="s">
        <v>147</v>
      </c>
      <c r="C19" s="17"/>
      <c r="D19" s="17"/>
      <c r="E19" s="17"/>
      <c r="F19" s="17">
        <v>400</v>
      </c>
      <c r="G19" s="17"/>
      <c r="H19" s="17"/>
      <c r="I19" s="17">
        <v>400</v>
      </c>
      <c r="J19" s="17">
        <v>800</v>
      </c>
      <c r="K19" s="17"/>
      <c r="L19" s="17"/>
      <c r="M19" s="17"/>
      <c r="N19" s="17"/>
      <c r="O19" s="17"/>
      <c r="P19" s="17"/>
      <c r="Q19" s="17"/>
    </row>
    <row r="20" spans="1:17">
      <c r="A20" s="17" t="s">
        <v>62</v>
      </c>
      <c r="B20" s="17" t="s">
        <v>130</v>
      </c>
      <c r="C20" s="17"/>
      <c r="D20" s="17">
        <v>8</v>
      </c>
      <c r="E20" s="17">
        <v>15</v>
      </c>
      <c r="F20" s="17">
        <v>1500</v>
      </c>
      <c r="G20" s="17">
        <v>100</v>
      </c>
      <c r="H20" s="17">
        <v>20</v>
      </c>
      <c r="I20" s="17">
        <v>500</v>
      </c>
      <c r="J20" s="17">
        <v>2000</v>
      </c>
      <c r="K20" s="17"/>
      <c r="L20" s="17"/>
      <c r="M20" s="17"/>
      <c r="N20" s="17"/>
      <c r="O20" s="17"/>
      <c r="P20" s="17"/>
      <c r="Q20" s="17"/>
    </row>
    <row r="21" spans="1:17">
      <c r="A21" s="17" t="s">
        <v>77</v>
      </c>
      <c r="B21" s="17" t="s">
        <v>135</v>
      </c>
      <c r="C21" s="17"/>
      <c r="D21" s="17"/>
      <c r="E21" s="17"/>
      <c r="F21" s="17">
        <v>200</v>
      </c>
      <c r="G21" s="17"/>
      <c r="H21" s="17"/>
      <c r="I21" s="17">
        <v>200</v>
      </c>
      <c r="J21" s="17">
        <v>400</v>
      </c>
      <c r="K21" s="17"/>
      <c r="L21" s="17"/>
      <c r="M21" s="17"/>
      <c r="N21" s="17"/>
      <c r="O21" s="17"/>
      <c r="P21" s="17"/>
      <c r="Q21" s="17"/>
    </row>
    <row r="22" spans="1:17" ht="30">
      <c r="A22" s="17" t="s">
        <v>77</v>
      </c>
      <c r="B22" s="17" t="s">
        <v>136</v>
      </c>
      <c r="C22" s="17"/>
      <c r="D22" s="17"/>
      <c r="E22" s="17"/>
      <c r="F22" s="17">
        <v>200</v>
      </c>
      <c r="G22" s="17"/>
      <c r="H22" s="17"/>
      <c r="I22" s="17">
        <v>200</v>
      </c>
      <c r="J22" s="17">
        <v>400</v>
      </c>
      <c r="K22" s="17"/>
      <c r="L22" s="17"/>
      <c r="M22" s="17"/>
      <c r="N22" s="17"/>
      <c r="O22" s="17"/>
      <c r="P22" s="17"/>
      <c r="Q22" s="17"/>
    </row>
    <row r="23" spans="1:17">
      <c r="A23" s="17" t="s">
        <v>77</v>
      </c>
      <c r="B23" s="17" t="s">
        <v>137</v>
      </c>
      <c r="C23" s="17"/>
      <c r="D23" s="17"/>
      <c r="E23" s="17"/>
      <c r="F23" s="17">
        <v>200</v>
      </c>
      <c r="G23" s="17"/>
      <c r="H23" s="17"/>
      <c r="I23" s="17">
        <v>200</v>
      </c>
      <c r="J23" s="17">
        <v>400</v>
      </c>
      <c r="K23" s="17"/>
      <c r="L23" s="17"/>
      <c r="M23" s="17"/>
      <c r="N23" s="17"/>
      <c r="O23" s="17"/>
      <c r="P23" s="17"/>
      <c r="Q23" s="17"/>
    </row>
    <row r="24" spans="1:17">
      <c r="A24" s="17" t="s">
        <v>77</v>
      </c>
      <c r="B24" s="17" t="s">
        <v>148</v>
      </c>
      <c r="C24" s="17"/>
      <c r="D24" s="17"/>
      <c r="E24" s="17"/>
      <c r="F24" s="17">
        <v>200</v>
      </c>
      <c r="G24" s="17"/>
      <c r="H24" s="17"/>
      <c r="I24" s="17">
        <v>200</v>
      </c>
      <c r="J24" s="17">
        <v>400</v>
      </c>
      <c r="K24" s="17"/>
      <c r="L24" s="17"/>
      <c r="M24" s="17"/>
      <c r="N24" s="17"/>
      <c r="O24" s="17"/>
      <c r="P24" s="17"/>
      <c r="Q24" s="17"/>
    </row>
    <row r="25" spans="1:17">
      <c r="A25" s="17" t="s">
        <v>77</v>
      </c>
      <c r="B25" s="17" t="s">
        <v>97</v>
      </c>
      <c r="C25" s="17"/>
      <c r="D25" s="17"/>
      <c r="E25" s="17">
        <v>3</v>
      </c>
      <c r="F25" s="17"/>
      <c r="G25" s="17">
        <v>3</v>
      </c>
      <c r="H25" s="17">
        <v>3</v>
      </c>
      <c r="I25" s="17"/>
      <c r="J25" s="17">
        <v>6</v>
      </c>
      <c r="K25" s="17">
        <v>6</v>
      </c>
      <c r="L25" s="17"/>
      <c r="M25" s="17"/>
      <c r="N25" s="17"/>
      <c r="O25" s="17"/>
      <c r="P25" s="17"/>
      <c r="Q25" s="17"/>
    </row>
    <row r="26" spans="1:17">
      <c r="A26" s="17" t="s">
        <v>37</v>
      </c>
      <c r="B26" s="17" t="s">
        <v>20</v>
      </c>
      <c r="C26" s="17"/>
      <c r="D26" s="17">
        <v>6</v>
      </c>
      <c r="E26" s="17"/>
      <c r="F26" s="17">
        <v>50</v>
      </c>
      <c r="G26" s="17"/>
      <c r="H26" s="17">
        <v>6</v>
      </c>
      <c r="I26" s="17"/>
      <c r="J26" s="17">
        <v>100</v>
      </c>
      <c r="K26" s="17">
        <v>100</v>
      </c>
      <c r="L26" s="17"/>
      <c r="M26" s="17"/>
      <c r="N26" s="17"/>
      <c r="O26" s="17"/>
      <c r="P26" s="17"/>
      <c r="Q26" s="17"/>
    </row>
    <row r="27" spans="1:17">
      <c r="A27" s="17" t="s">
        <v>113</v>
      </c>
      <c r="B27" s="17" t="s">
        <v>115</v>
      </c>
      <c r="C27" s="17">
        <v>100</v>
      </c>
      <c r="D27" s="17">
        <v>10</v>
      </c>
      <c r="E27" s="17">
        <v>40</v>
      </c>
      <c r="F27" s="17">
        <v>100</v>
      </c>
      <c r="G27" s="17"/>
      <c r="H27" s="17">
        <v>20</v>
      </c>
      <c r="I27" s="17">
        <v>30</v>
      </c>
      <c r="J27" s="17">
        <v>100</v>
      </c>
      <c r="K27" s="17">
        <v>100</v>
      </c>
      <c r="L27" s="17"/>
      <c r="M27" s="17"/>
      <c r="N27" s="17"/>
      <c r="O27" s="17"/>
      <c r="P27" s="17"/>
      <c r="Q27" s="17"/>
    </row>
    <row r="28" spans="1:17">
      <c r="A28" s="17" t="s">
        <v>113</v>
      </c>
      <c r="B28" s="17" t="s">
        <v>117</v>
      </c>
      <c r="C28" s="17"/>
      <c r="D28" s="17"/>
      <c r="E28" s="17">
        <v>500</v>
      </c>
      <c r="F28" s="17">
        <v>10000</v>
      </c>
      <c r="G28" s="17">
        <v>200</v>
      </c>
      <c r="H28" s="17">
        <v>100</v>
      </c>
      <c r="I28" s="17">
        <v>1000</v>
      </c>
      <c r="J28" s="17">
        <v>2000</v>
      </c>
      <c r="K28" s="17">
        <v>2000</v>
      </c>
      <c r="L28" s="17"/>
      <c r="M28" s="17"/>
      <c r="N28" s="17"/>
      <c r="O28" s="17"/>
      <c r="P28" s="17">
        <v>1000</v>
      </c>
      <c r="Q28" s="17"/>
    </row>
    <row r="29" spans="1:17">
      <c r="A29" s="17" t="s">
        <v>38</v>
      </c>
      <c r="B29" s="17" t="s">
        <v>21</v>
      </c>
      <c r="C29" s="17">
        <v>2000</v>
      </c>
      <c r="D29" s="17">
        <v>50</v>
      </c>
      <c r="E29" s="17">
        <v>50</v>
      </c>
      <c r="F29" s="17">
        <v>2000</v>
      </c>
      <c r="G29" s="17">
        <v>500</v>
      </c>
      <c r="H29" s="17">
        <v>75</v>
      </c>
      <c r="I29" s="17">
        <v>50</v>
      </c>
      <c r="J29" s="17">
        <v>10000</v>
      </c>
      <c r="K29" s="17">
        <v>20000</v>
      </c>
      <c r="L29" s="17"/>
      <c r="M29" s="17"/>
      <c r="N29" s="17"/>
      <c r="O29" s="17"/>
      <c r="P29" s="17"/>
      <c r="Q29" s="17"/>
    </row>
    <row r="30" spans="1:17">
      <c r="A30" s="17" t="s">
        <v>109</v>
      </c>
      <c r="B30" s="17" t="s">
        <v>111</v>
      </c>
      <c r="C30" s="17"/>
      <c r="D30" s="17"/>
      <c r="E30" s="17"/>
      <c r="F30" s="17"/>
      <c r="G30" s="17"/>
      <c r="H30" s="17">
        <v>50</v>
      </c>
      <c r="I30" s="17">
        <v>200</v>
      </c>
      <c r="J30" s="17"/>
      <c r="K30" s="17"/>
      <c r="L30" s="17"/>
      <c r="M30" s="17"/>
      <c r="N30" s="17"/>
      <c r="O30" s="17"/>
      <c r="P30" s="17"/>
      <c r="Q30" s="17"/>
    </row>
    <row r="31" spans="1:17">
      <c r="A31" s="17" t="s">
        <v>45</v>
      </c>
      <c r="B31" s="17" t="s">
        <v>27</v>
      </c>
      <c r="C31" s="17">
        <v>1000</v>
      </c>
      <c r="D31" s="17"/>
      <c r="E31" s="17"/>
      <c r="F31" s="17">
        <v>20000</v>
      </c>
      <c r="G31" s="17">
        <v>500</v>
      </c>
      <c r="H31" s="17"/>
      <c r="I31" s="17">
        <v>2000</v>
      </c>
      <c r="J31" s="17">
        <v>10000</v>
      </c>
      <c r="K31" s="17">
        <v>2000</v>
      </c>
      <c r="L31" s="17"/>
      <c r="M31" s="17"/>
      <c r="N31" s="17"/>
      <c r="O31" s="17"/>
      <c r="P31" s="17"/>
      <c r="Q31" s="17"/>
    </row>
    <row r="32" spans="1:17">
      <c r="A32" s="17" t="s">
        <v>61</v>
      </c>
      <c r="B32" s="17" t="s">
        <v>68</v>
      </c>
      <c r="C32" s="17"/>
      <c r="D32" s="17"/>
      <c r="E32" s="17"/>
      <c r="F32" s="17">
        <v>200</v>
      </c>
      <c r="G32" s="17"/>
      <c r="H32" s="17"/>
      <c r="I32" s="17">
        <v>200</v>
      </c>
      <c r="J32" s="17">
        <v>400</v>
      </c>
      <c r="K32" s="17"/>
      <c r="L32" s="17"/>
      <c r="M32" s="17"/>
      <c r="N32" s="17"/>
      <c r="O32" s="17"/>
      <c r="P32" s="17"/>
      <c r="Q32" s="17"/>
    </row>
    <row r="33" spans="1:17">
      <c r="A33" s="17" t="s">
        <v>43</v>
      </c>
      <c r="B33" s="17" t="s">
        <v>15</v>
      </c>
      <c r="C33" s="17"/>
      <c r="D33" s="17"/>
      <c r="E33" s="17"/>
      <c r="F33" s="17">
        <v>200</v>
      </c>
      <c r="G33" s="17"/>
      <c r="H33" s="17">
        <v>200</v>
      </c>
      <c r="I33" s="17"/>
      <c r="J33" s="17">
        <v>400</v>
      </c>
      <c r="K33" s="17">
        <v>400</v>
      </c>
      <c r="L33" s="17"/>
      <c r="M33" s="17"/>
      <c r="N33" s="17"/>
      <c r="O33" s="17"/>
      <c r="P33" s="17"/>
      <c r="Q33" s="17"/>
    </row>
    <row r="34" spans="1:17">
      <c r="A34" s="17" t="s">
        <v>35</v>
      </c>
      <c r="B34" s="17" t="s">
        <v>15</v>
      </c>
      <c r="C34" s="17"/>
      <c r="D34" s="17">
        <v>20</v>
      </c>
      <c r="E34" s="17">
        <v>100</v>
      </c>
      <c r="F34" s="17">
        <v>2000</v>
      </c>
      <c r="G34" s="17">
        <v>200</v>
      </c>
      <c r="H34" s="17">
        <v>115</v>
      </c>
      <c r="I34" s="17"/>
      <c r="J34" s="17">
        <v>8000</v>
      </c>
      <c r="K34" s="17"/>
      <c r="L34" s="17"/>
      <c r="M34" s="17"/>
      <c r="N34" s="17"/>
      <c r="O34" s="17"/>
      <c r="P34" s="17"/>
      <c r="Q34" s="17"/>
    </row>
    <row r="35" spans="1:17">
      <c r="A35" s="17" t="s">
        <v>61</v>
      </c>
      <c r="B35" s="17" t="s">
        <v>65</v>
      </c>
      <c r="C35" s="17"/>
      <c r="D35" s="17"/>
      <c r="E35" s="17"/>
      <c r="F35" s="17">
        <v>200</v>
      </c>
      <c r="G35" s="17"/>
      <c r="H35" s="17"/>
      <c r="I35" s="17">
        <v>200</v>
      </c>
      <c r="J35" s="17">
        <v>400</v>
      </c>
      <c r="K35" s="17"/>
      <c r="L35" s="17"/>
      <c r="M35" s="17"/>
      <c r="N35" s="17"/>
      <c r="O35" s="17"/>
      <c r="P35" s="17"/>
      <c r="Q35" s="17"/>
    </row>
    <row r="36" spans="1:17">
      <c r="A36" s="17" t="s">
        <v>46</v>
      </c>
      <c r="B36" s="17" t="s">
        <v>16</v>
      </c>
      <c r="C36" s="17"/>
      <c r="D36" s="17"/>
      <c r="E36" s="17"/>
      <c r="F36" s="17"/>
      <c r="G36" s="17">
        <v>500</v>
      </c>
      <c r="H36" s="17">
        <v>200</v>
      </c>
      <c r="I36" s="17"/>
      <c r="J36" s="17"/>
      <c r="K36" s="17"/>
      <c r="L36" s="17"/>
      <c r="M36" s="17"/>
      <c r="N36" s="17"/>
      <c r="O36" s="17"/>
      <c r="P36" s="17"/>
      <c r="Q36" s="17"/>
    </row>
    <row r="37" spans="1:17">
      <c r="A37" s="17" t="s">
        <v>36</v>
      </c>
      <c r="B37" s="17" t="s">
        <v>16</v>
      </c>
      <c r="C37" s="17"/>
      <c r="D37" s="17"/>
      <c r="E37" s="17"/>
      <c r="F37" s="17">
        <v>2000</v>
      </c>
      <c r="G37" s="17"/>
      <c r="H37" s="17"/>
      <c r="I37" s="17"/>
      <c r="J37" s="17"/>
      <c r="K37" s="17"/>
      <c r="L37" s="17">
        <v>20</v>
      </c>
      <c r="M37" s="17"/>
      <c r="N37" s="17">
        <v>500</v>
      </c>
      <c r="O37" s="17">
        <v>500</v>
      </c>
      <c r="P37" s="17"/>
      <c r="Q37" s="17"/>
    </row>
    <row r="38" spans="1:17">
      <c r="A38" s="17" t="s">
        <v>109</v>
      </c>
      <c r="B38" s="17" t="s">
        <v>16</v>
      </c>
      <c r="C38" s="17"/>
      <c r="D38" s="17"/>
      <c r="E38" s="17"/>
      <c r="F38" s="17"/>
      <c r="G38" s="17">
        <v>50</v>
      </c>
      <c r="H38" s="17">
        <v>50</v>
      </c>
      <c r="I38" s="17">
        <v>1000</v>
      </c>
      <c r="J38" s="17"/>
      <c r="K38" s="17"/>
      <c r="L38" s="17"/>
      <c r="M38" s="17"/>
      <c r="N38" s="17"/>
      <c r="O38" s="17"/>
      <c r="P38" s="17"/>
      <c r="Q38" s="17"/>
    </row>
    <row r="39" spans="1:17">
      <c r="A39" s="17" t="s">
        <v>119</v>
      </c>
      <c r="B39" s="17" t="s">
        <v>121</v>
      </c>
      <c r="C39" s="17">
        <v>100</v>
      </c>
      <c r="D39" s="17"/>
      <c r="E39" s="17">
        <v>60</v>
      </c>
      <c r="F39" s="17">
        <v>400</v>
      </c>
      <c r="G39" s="17"/>
      <c r="H39" s="17"/>
      <c r="I39" s="17">
        <v>200</v>
      </c>
      <c r="J39" s="17">
        <v>100</v>
      </c>
      <c r="K39" s="17">
        <v>100</v>
      </c>
      <c r="L39" s="17"/>
      <c r="M39" s="17"/>
      <c r="N39" s="17"/>
      <c r="O39" s="17"/>
      <c r="P39" s="17"/>
      <c r="Q39" s="17"/>
    </row>
    <row r="40" spans="1:17">
      <c r="A40" s="17" t="s">
        <v>48</v>
      </c>
      <c r="B40" s="17" t="s">
        <v>25</v>
      </c>
      <c r="C40" s="17"/>
      <c r="D40" s="17">
        <v>20</v>
      </c>
      <c r="E40" s="17"/>
      <c r="F40" s="17"/>
      <c r="G40" s="17"/>
      <c r="H40" s="17">
        <v>20</v>
      </c>
      <c r="I40" s="17"/>
      <c r="J40" s="17"/>
      <c r="K40" s="17"/>
      <c r="L40" s="17"/>
      <c r="M40" s="17"/>
      <c r="N40" s="17"/>
      <c r="O40" s="17"/>
      <c r="P40" s="17"/>
      <c r="Q40" s="17"/>
    </row>
    <row r="41" spans="1:17">
      <c r="A41" s="17" t="s">
        <v>49</v>
      </c>
      <c r="B41" s="17" t="s">
        <v>50</v>
      </c>
      <c r="C41" s="17"/>
      <c r="D41" s="17">
        <v>10</v>
      </c>
      <c r="E41" s="17"/>
      <c r="F41" s="17">
        <v>3500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>
      <c r="A42" s="17" t="s">
        <v>113</v>
      </c>
      <c r="B42" s="17" t="s">
        <v>138</v>
      </c>
      <c r="C42" s="17"/>
      <c r="D42" s="17"/>
      <c r="E42" s="17">
        <v>50</v>
      </c>
      <c r="F42" s="17">
        <v>600</v>
      </c>
      <c r="G42" s="17"/>
      <c r="H42" s="17"/>
      <c r="I42" s="17"/>
      <c r="J42" s="17">
        <v>1000</v>
      </c>
      <c r="K42" s="17"/>
      <c r="L42" s="17"/>
      <c r="M42" s="17"/>
      <c r="N42" s="17"/>
      <c r="O42" s="17"/>
      <c r="P42" s="17">
        <v>20</v>
      </c>
      <c r="Q42" s="17"/>
    </row>
    <row r="43" spans="1:17">
      <c r="A43" s="17" t="s">
        <v>61</v>
      </c>
      <c r="B43" s="17" t="s">
        <v>67</v>
      </c>
      <c r="C43" s="17"/>
      <c r="D43" s="17"/>
      <c r="E43" s="17"/>
      <c r="F43" s="17">
        <v>200</v>
      </c>
      <c r="G43" s="17"/>
      <c r="H43" s="17"/>
      <c r="I43" s="17">
        <v>200</v>
      </c>
      <c r="J43" s="17">
        <v>400</v>
      </c>
      <c r="K43" s="17"/>
      <c r="L43" s="17"/>
      <c r="M43" s="17"/>
      <c r="N43" s="17"/>
      <c r="O43" s="17"/>
      <c r="P43" s="17"/>
      <c r="Q43" s="17"/>
    </row>
    <row r="44" spans="1:17">
      <c r="A44" s="17" t="s">
        <v>49</v>
      </c>
      <c r="B44" s="17" t="s">
        <v>51</v>
      </c>
      <c r="C44" s="17"/>
      <c r="D44" s="17"/>
      <c r="E44" s="17"/>
      <c r="F44" s="17">
        <v>100</v>
      </c>
      <c r="G44" s="17"/>
      <c r="H44" s="17">
        <v>50</v>
      </c>
      <c r="I44" s="17"/>
      <c r="J44" s="17">
        <v>200</v>
      </c>
      <c r="K44" s="17">
        <v>200</v>
      </c>
      <c r="L44" s="17"/>
      <c r="M44" s="17"/>
      <c r="N44" s="17"/>
      <c r="O44" s="17"/>
      <c r="P44" s="17"/>
      <c r="Q44" s="17"/>
    </row>
    <row r="45" spans="1:17">
      <c r="A45" s="17" t="s">
        <v>46</v>
      </c>
      <c r="B45" s="17" t="s">
        <v>26</v>
      </c>
      <c r="C45" s="17"/>
      <c r="D45" s="17">
        <v>20</v>
      </c>
      <c r="E45" s="17"/>
      <c r="F45" s="17">
        <v>1000</v>
      </c>
      <c r="G45" s="17">
        <v>100</v>
      </c>
      <c r="H45" s="17"/>
      <c r="I45" s="17">
        <v>200</v>
      </c>
      <c r="J45" s="17">
        <v>600</v>
      </c>
      <c r="K45" s="17"/>
      <c r="L45" s="17"/>
      <c r="M45" s="17"/>
      <c r="N45" s="17"/>
      <c r="O45" s="17"/>
      <c r="P45" s="17"/>
      <c r="Q45" s="17"/>
    </row>
    <row r="46" spans="1:17">
      <c r="A46" s="17" t="s">
        <v>36</v>
      </c>
      <c r="B46" s="17" t="s">
        <v>17</v>
      </c>
      <c r="C46" s="17"/>
      <c r="D46" s="17">
        <v>30</v>
      </c>
      <c r="E46" s="17"/>
      <c r="F46" s="17">
        <v>2000</v>
      </c>
      <c r="G46" s="17">
        <v>500</v>
      </c>
      <c r="H46" s="17">
        <v>75</v>
      </c>
      <c r="I46" s="17"/>
      <c r="J46" s="17"/>
      <c r="K46" s="17"/>
      <c r="L46" s="17"/>
      <c r="M46" s="17"/>
      <c r="N46" s="17"/>
      <c r="O46" s="17"/>
      <c r="P46" s="17"/>
      <c r="Q46" s="17"/>
    </row>
    <row r="47" spans="1:17">
      <c r="A47" s="17" t="s">
        <v>36</v>
      </c>
      <c r="B47" s="17" t="s">
        <v>14</v>
      </c>
      <c r="C47" s="17">
        <v>100</v>
      </c>
      <c r="D47" s="17">
        <v>20</v>
      </c>
      <c r="E47" s="17"/>
      <c r="F47" s="17">
        <v>400</v>
      </c>
      <c r="G47" s="17"/>
      <c r="H47" s="17">
        <v>20</v>
      </c>
      <c r="I47" s="17">
        <v>100</v>
      </c>
      <c r="J47" s="17"/>
      <c r="K47" s="17">
        <v>300</v>
      </c>
      <c r="L47" s="17"/>
      <c r="M47" s="17"/>
      <c r="N47" s="17"/>
      <c r="O47" s="17"/>
      <c r="P47" s="17"/>
      <c r="Q47" s="17"/>
    </row>
    <row r="48" spans="1:17">
      <c r="A48" s="17" t="s">
        <v>113</v>
      </c>
      <c r="B48" s="17" t="s">
        <v>14</v>
      </c>
      <c r="C48" s="17"/>
      <c r="D48" s="17"/>
      <c r="E48" s="17"/>
      <c r="F48" s="17">
        <v>400</v>
      </c>
      <c r="G48" s="17">
        <v>50</v>
      </c>
      <c r="H48" s="17"/>
      <c r="I48" s="17">
        <v>400</v>
      </c>
      <c r="J48" s="17">
        <v>800</v>
      </c>
      <c r="K48" s="17"/>
      <c r="L48" s="17"/>
      <c r="M48" s="17"/>
      <c r="N48" s="17"/>
      <c r="O48" s="17"/>
      <c r="P48" s="17"/>
      <c r="Q48" s="17"/>
    </row>
    <row r="49" spans="1:17">
      <c r="A49" s="17" t="s">
        <v>49</v>
      </c>
      <c r="B49" s="17" t="s">
        <v>53</v>
      </c>
      <c r="C49" s="17"/>
      <c r="D49" s="17">
        <v>12</v>
      </c>
      <c r="E49" s="17"/>
      <c r="F49" s="17">
        <v>1000</v>
      </c>
      <c r="G49" s="17">
        <v>100</v>
      </c>
      <c r="H49" s="17">
        <v>20</v>
      </c>
      <c r="I49" s="17">
        <v>400</v>
      </c>
      <c r="J49" s="17"/>
      <c r="K49" s="17"/>
      <c r="L49" s="17"/>
      <c r="M49" s="17"/>
      <c r="N49" s="17"/>
      <c r="O49" s="17"/>
      <c r="P49" s="17"/>
      <c r="Q49" s="17"/>
    </row>
    <row r="50" spans="1:17">
      <c r="A50" s="17" t="s">
        <v>35</v>
      </c>
      <c r="B50" s="17" t="s">
        <v>12</v>
      </c>
      <c r="C50" s="17">
        <v>100</v>
      </c>
      <c r="D50" s="17">
        <v>20</v>
      </c>
      <c r="E50" s="17">
        <v>100</v>
      </c>
      <c r="F50" s="17">
        <v>2000</v>
      </c>
      <c r="G50" s="17">
        <v>200</v>
      </c>
      <c r="H50" s="17">
        <v>100</v>
      </c>
      <c r="I50" s="17">
        <v>100</v>
      </c>
      <c r="J50" s="17">
        <v>4000</v>
      </c>
      <c r="K50" s="17">
        <v>5000</v>
      </c>
      <c r="L50" s="17">
        <v>10</v>
      </c>
      <c r="M50" s="17">
        <v>10</v>
      </c>
      <c r="N50" s="17"/>
      <c r="O50" s="17"/>
      <c r="P50" s="17"/>
      <c r="Q50" s="17"/>
    </row>
    <row r="51" spans="1:17">
      <c r="A51" s="17" t="s">
        <v>119</v>
      </c>
      <c r="B51" s="17" t="s">
        <v>120</v>
      </c>
      <c r="C51" s="17">
        <v>100</v>
      </c>
      <c r="D51" s="17"/>
      <c r="E51" s="17">
        <v>60</v>
      </c>
      <c r="F51" s="17">
        <v>400</v>
      </c>
      <c r="G51" s="17"/>
      <c r="H51" s="17"/>
      <c r="I51" s="17">
        <v>200</v>
      </c>
      <c r="J51" s="17">
        <v>100</v>
      </c>
      <c r="K51" s="17">
        <v>100</v>
      </c>
      <c r="L51" s="17"/>
      <c r="M51" s="17"/>
      <c r="N51" s="17"/>
      <c r="O51" s="17"/>
      <c r="P51" s="17"/>
      <c r="Q51" s="17"/>
    </row>
    <row r="52" spans="1:17">
      <c r="A52" s="17" t="s">
        <v>43</v>
      </c>
      <c r="B52" s="17" t="s">
        <v>18</v>
      </c>
      <c r="C52" s="17"/>
      <c r="D52" s="17"/>
      <c r="E52" s="17"/>
      <c r="F52" s="17">
        <v>150</v>
      </c>
      <c r="G52" s="17"/>
      <c r="H52" s="17">
        <v>150</v>
      </c>
      <c r="I52" s="17"/>
      <c r="J52" s="17">
        <v>300</v>
      </c>
      <c r="K52" s="17">
        <v>300</v>
      </c>
      <c r="L52" s="17"/>
      <c r="M52" s="17"/>
      <c r="N52" s="17"/>
      <c r="O52" s="17"/>
      <c r="P52" s="17"/>
      <c r="Q52" s="17"/>
    </row>
    <row r="53" spans="1:17">
      <c r="A53" s="17" t="s">
        <v>37</v>
      </c>
      <c r="B53" s="17" t="s">
        <v>18</v>
      </c>
      <c r="C53" s="17"/>
      <c r="D53" s="17"/>
      <c r="E53" s="17"/>
      <c r="F53" s="17"/>
      <c r="G53" s="17"/>
      <c r="H53" s="17">
        <v>75</v>
      </c>
      <c r="I53" s="17"/>
      <c r="J53" s="17"/>
      <c r="K53" s="17"/>
      <c r="L53" s="17"/>
      <c r="M53" s="17"/>
      <c r="N53" s="17"/>
      <c r="O53" s="17"/>
      <c r="P53" s="17"/>
      <c r="Q53" s="17"/>
    </row>
    <row r="54" spans="1:17">
      <c r="A54" s="17" t="s">
        <v>61</v>
      </c>
      <c r="B54" s="17" t="s">
        <v>18</v>
      </c>
      <c r="C54" s="17"/>
      <c r="D54" s="17"/>
      <c r="E54" s="17">
        <v>30</v>
      </c>
      <c r="F54" s="17">
        <v>500</v>
      </c>
      <c r="G54" s="17">
        <v>50</v>
      </c>
      <c r="H54" s="17">
        <v>10</v>
      </c>
      <c r="I54" s="17">
        <v>400</v>
      </c>
      <c r="J54" s="17">
        <v>1000</v>
      </c>
      <c r="K54" s="17">
        <v>1000</v>
      </c>
      <c r="L54" s="17"/>
      <c r="M54" s="17"/>
      <c r="N54" s="17"/>
      <c r="O54" s="17"/>
      <c r="P54" s="17"/>
      <c r="Q54" s="17"/>
    </row>
    <row r="55" spans="1:17">
      <c r="A55" s="17" t="s">
        <v>109</v>
      </c>
      <c r="B55" s="17" t="s">
        <v>18</v>
      </c>
      <c r="C55" s="17"/>
      <c r="D55" s="17"/>
      <c r="E55" s="17">
        <v>50</v>
      </c>
      <c r="F55" s="17">
        <v>400</v>
      </c>
      <c r="G55" s="17">
        <v>100</v>
      </c>
      <c r="H55" s="17">
        <v>100</v>
      </c>
      <c r="I55" s="17">
        <v>400</v>
      </c>
      <c r="J55" s="17">
        <v>800</v>
      </c>
      <c r="K55" s="17">
        <v>800</v>
      </c>
      <c r="L55" s="17"/>
      <c r="M55" s="17"/>
      <c r="N55" s="17">
        <v>100</v>
      </c>
      <c r="O55" s="17"/>
      <c r="P55" s="17"/>
      <c r="Q55" s="17"/>
    </row>
    <row r="56" spans="1:17" ht="30">
      <c r="A56" s="17" t="s">
        <v>77</v>
      </c>
      <c r="B56" s="17" t="s">
        <v>100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>
        <v>200</v>
      </c>
      <c r="O56" s="17"/>
      <c r="P56" s="17"/>
      <c r="Q56" s="17"/>
    </row>
    <row r="57" spans="1:17" ht="45">
      <c r="A57" s="17" t="s">
        <v>101</v>
      </c>
      <c r="B57" s="17" t="s">
        <v>149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>
        <v>300</v>
      </c>
      <c r="O57" s="17"/>
      <c r="P57" s="17"/>
      <c r="Q57" s="17"/>
    </row>
    <row r="58" spans="1:17">
      <c r="A58" s="17" t="s">
        <v>62</v>
      </c>
      <c r="B58" s="17" t="s">
        <v>114</v>
      </c>
      <c r="C58" s="17"/>
      <c r="D58" s="17"/>
      <c r="E58" s="17"/>
      <c r="F58" s="17">
        <v>40000</v>
      </c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>
      <c r="A59" s="17" t="s">
        <v>101</v>
      </c>
      <c r="B59" s="17" t="s">
        <v>114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>
        <v>50</v>
      </c>
    </row>
    <row r="60" spans="1:17">
      <c r="A60" s="17" t="s">
        <v>109</v>
      </c>
      <c r="B60" s="17" t="s">
        <v>114</v>
      </c>
      <c r="C60" s="17"/>
      <c r="D60" s="17"/>
      <c r="E60" s="17"/>
      <c r="F60" s="17"/>
      <c r="G60" s="17"/>
      <c r="H60" s="17">
        <v>500</v>
      </c>
      <c r="I60" s="17"/>
      <c r="J60" s="17"/>
      <c r="K60" s="17"/>
      <c r="L60" s="17"/>
      <c r="M60" s="17"/>
      <c r="N60" s="17"/>
      <c r="O60" s="17"/>
      <c r="P60" s="17"/>
      <c r="Q60" s="17"/>
    </row>
    <row r="61" spans="1:17">
      <c r="A61" s="17" t="s">
        <v>113</v>
      </c>
      <c r="B61" s="17" t="s">
        <v>114</v>
      </c>
      <c r="C61" s="17"/>
      <c r="D61" s="17"/>
      <c r="E61" s="17"/>
      <c r="F61" s="17">
        <v>100000</v>
      </c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>
      <c r="A62" s="17" t="s">
        <v>119</v>
      </c>
      <c r="B62" s="17" t="s">
        <v>150</v>
      </c>
      <c r="C62" s="17"/>
      <c r="D62" s="17"/>
      <c r="E62" s="17"/>
      <c r="F62" s="17"/>
      <c r="G62" s="17"/>
      <c r="H62" s="17">
        <v>520</v>
      </c>
      <c r="I62" s="17"/>
      <c r="J62" s="17"/>
      <c r="K62" s="17"/>
      <c r="L62" s="17"/>
      <c r="M62" s="17"/>
      <c r="N62" s="17"/>
      <c r="O62" s="17"/>
      <c r="P62" s="17"/>
      <c r="Q62" s="17"/>
    </row>
    <row r="63" spans="1:17" ht="30">
      <c r="A63" s="17" t="s">
        <v>77</v>
      </c>
      <c r="B63" s="17" t="s">
        <v>151</v>
      </c>
      <c r="C63" s="17">
        <v>200</v>
      </c>
      <c r="D63" s="17">
        <v>10</v>
      </c>
      <c r="E63" s="17">
        <v>50</v>
      </c>
      <c r="F63" s="17">
        <v>200</v>
      </c>
      <c r="G63" s="17"/>
      <c r="H63" s="17">
        <v>50</v>
      </c>
      <c r="I63" s="17"/>
      <c r="J63" s="17">
        <v>200</v>
      </c>
      <c r="K63" s="17"/>
      <c r="L63" s="17">
        <v>35</v>
      </c>
      <c r="M63" s="17"/>
      <c r="N63" s="17">
        <v>25</v>
      </c>
      <c r="O63" s="17"/>
      <c r="P63" s="17"/>
      <c r="Q63" s="17"/>
    </row>
    <row r="64" spans="1:17">
      <c r="A64" s="17" t="s">
        <v>109</v>
      </c>
      <c r="B64" s="17" t="s">
        <v>110</v>
      </c>
      <c r="C64" s="17"/>
      <c r="D64" s="17"/>
      <c r="E64" s="17">
        <v>50</v>
      </c>
      <c r="F64" s="17">
        <v>400</v>
      </c>
      <c r="G64" s="17">
        <v>100</v>
      </c>
      <c r="H64" s="17">
        <v>100</v>
      </c>
      <c r="I64" s="17">
        <v>400</v>
      </c>
      <c r="J64" s="17">
        <v>800</v>
      </c>
      <c r="K64" s="17">
        <v>800</v>
      </c>
      <c r="L64" s="17"/>
      <c r="M64" s="17"/>
      <c r="N64" s="17"/>
      <c r="O64" s="17"/>
      <c r="P64" s="17"/>
      <c r="Q64" s="17"/>
    </row>
    <row r="65" spans="1:17">
      <c r="A65" s="17" t="s">
        <v>61</v>
      </c>
      <c r="B65" s="17" t="s">
        <v>76</v>
      </c>
      <c r="C65" s="17"/>
      <c r="D65" s="17"/>
      <c r="E65" s="17"/>
      <c r="F65" s="17">
        <v>200</v>
      </c>
      <c r="G65" s="17"/>
      <c r="H65" s="17"/>
      <c r="I65" s="17">
        <v>200</v>
      </c>
      <c r="J65" s="17">
        <v>400</v>
      </c>
      <c r="K65" s="17"/>
      <c r="L65" s="17"/>
      <c r="M65" s="17"/>
      <c r="N65" s="17"/>
      <c r="O65" s="17"/>
      <c r="P65" s="17"/>
      <c r="Q65" s="17"/>
    </row>
    <row r="66" spans="1:17">
      <c r="A66" s="17" t="s">
        <v>113</v>
      </c>
      <c r="B66" s="17" t="s">
        <v>116</v>
      </c>
      <c r="C66" s="17"/>
      <c r="D66" s="17"/>
      <c r="E66" s="17">
        <v>80</v>
      </c>
      <c r="F66" s="17">
        <v>1500</v>
      </c>
      <c r="G66" s="17"/>
      <c r="H66" s="17"/>
      <c r="I66" s="17">
        <v>200</v>
      </c>
      <c r="J66" s="17"/>
      <c r="K66" s="17"/>
      <c r="L66" s="17"/>
      <c r="M66" s="17"/>
      <c r="N66" s="17"/>
      <c r="O66" s="17"/>
      <c r="P66" s="17"/>
      <c r="Q66" s="17"/>
    </row>
    <row r="67" spans="1:17">
      <c r="A67" s="17" t="s">
        <v>45</v>
      </c>
      <c r="B67" s="17" t="s">
        <v>28</v>
      </c>
      <c r="C67" s="17"/>
      <c r="D67" s="17"/>
      <c r="E67" s="17"/>
      <c r="F67" s="17">
        <v>2000</v>
      </c>
      <c r="G67" s="17"/>
      <c r="H67" s="17"/>
      <c r="I67" s="17">
        <v>1500</v>
      </c>
      <c r="J67" s="17">
        <v>4000</v>
      </c>
      <c r="K67" s="17"/>
      <c r="L67" s="17"/>
      <c r="M67" s="17"/>
      <c r="N67" s="17"/>
      <c r="O67" s="17"/>
      <c r="P67" s="17"/>
      <c r="Q67" s="17"/>
    </row>
    <row r="68" spans="1:17">
      <c r="A68" s="17" t="s">
        <v>61</v>
      </c>
      <c r="B68" s="17" t="s">
        <v>63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>
        <v>25</v>
      </c>
      <c r="O68" s="17"/>
      <c r="P68" s="17"/>
      <c r="Q68" s="17"/>
    </row>
    <row r="69" spans="1:17">
      <c r="A69" s="17" t="s">
        <v>61</v>
      </c>
      <c r="B69" s="17" t="s">
        <v>71</v>
      </c>
      <c r="C69" s="17"/>
      <c r="D69" s="17"/>
      <c r="E69" s="17"/>
      <c r="F69" s="17"/>
      <c r="G69" s="17"/>
      <c r="H69" s="17"/>
      <c r="I69" s="17"/>
      <c r="J69" s="17">
        <v>3000</v>
      </c>
      <c r="K69" s="17"/>
      <c r="L69" s="17"/>
      <c r="M69" s="17"/>
      <c r="N69" s="17"/>
      <c r="O69" s="17"/>
      <c r="P69" s="17">
        <v>800</v>
      </c>
      <c r="Q69" s="17"/>
    </row>
    <row r="70" spans="1:17">
      <c r="A70" s="17" t="s">
        <v>61</v>
      </c>
      <c r="B70" s="17" t="s">
        <v>66</v>
      </c>
      <c r="C70" s="17"/>
      <c r="D70" s="17"/>
      <c r="E70" s="17"/>
      <c r="F70" s="17">
        <v>200</v>
      </c>
      <c r="G70" s="17"/>
      <c r="H70" s="17"/>
      <c r="I70" s="17">
        <v>200</v>
      </c>
      <c r="J70" s="17">
        <v>400</v>
      </c>
      <c r="K70" s="17"/>
      <c r="L70" s="17"/>
      <c r="M70" s="17"/>
      <c r="N70" s="17"/>
      <c r="O70" s="17"/>
      <c r="P70" s="17"/>
      <c r="Q70" s="17"/>
    </row>
    <row r="71" spans="1:17">
      <c r="A71" s="17" t="s">
        <v>101</v>
      </c>
      <c r="B71" s="17" t="s">
        <v>152</v>
      </c>
      <c r="C71" s="17"/>
      <c r="D71" s="17"/>
      <c r="E71" s="17"/>
      <c r="F71" s="17">
        <v>400</v>
      </c>
      <c r="G71" s="17"/>
      <c r="H71" s="17"/>
      <c r="I71" s="17">
        <v>400</v>
      </c>
      <c r="J71" s="17">
        <v>800</v>
      </c>
      <c r="K71" s="17"/>
      <c r="L71" s="17"/>
      <c r="M71" s="17"/>
      <c r="N71" s="17"/>
      <c r="O71" s="17"/>
      <c r="P71" s="17"/>
      <c r="Q71" s="17"/>
    </row>
    <row r="72" spans="1:17" ht="30">
      <c r="A72" s="17" t="s">
        <v>101</v>
      </c>
      <c r="B72" s="17" t="s">
        <v>124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>
        <v>25</v>
      </c>
      <c r="O72" s="17"/>
      <c r="P72" s="17"/>
      <c r="Q72" s="17"/>
    </row>
    <row r="73" spans="1:17">
      <c r="A73" s="17" t="s">
        <v>62</v>
      </c>
      <c r="B73" s="17" t="s">
        <v>58</v>
      </c>
      <c r="C73" s="17"/>
      <c r="D73" s="17"/>
      <c r="E73" s="17">
        <v>30</v>
      </c>
      <c r="F73" s="17">
        <v>400</v>
      </c>
      <c r="G73" s="17">
        <v>50</v>
      </c>
      <c r="H73" s="17">
        <v>10</v>
      </c>
      <c r="I73" s="17">
        <v>100</v>
      </c>
      <c r="J73" s="17">
        <v>1000</v>
      </c>
      <c r="K73" s="17"/>
      <c r="L73" s="17"/>
      <c r="M73" s="17"/>
      <c r="N73" s="17"/>
      <c r="O73" s="17"/>
      <c r="P73" s="17"/>
      <c r="Q73" s="17"/>
    </row>
    <row r="74" spans="1:17">
      <c r="A74" s="17" t="s">
        <v>49</v>
      </c>
      <c r="B74" s="17" t="s">
        <v>99</v>
      </c>
      <c r="C74" s="17"/>
      <c r="D74" s="17">
        <v>30</v>
      </c>
      <c r="E74" s="17">
        <v>1000</v>
      </c>
      <c r="F74" s="17">
        <v>10000</v>
      </c>
      <c r="G74" s="17">
        <v>1000</v>
      </c>
      <c r="H74" s="17"/>
      <c r="I74" s="17"/>
      <c r="J74" s="17">
        <v>20000</v>
      </c>
      <c r="K74" s="17">
        <v>20000</v>
      </c>
      <c r="L74" s="17"/>
      <c r="M74" s="17"/>
      <c r="N74" s="17"/>
      <c r="O74" s="17"/>
      <c r="P74" s="17"/>
      <c r="Q74" s="17"/>
    </row>
    <row r="75" spans="1:17">
      <c r="A75" s="17" t="s">
        <v>77</v>
      </c>
      <c r="B75" s="17" t="s">
        <v>99</v>
      </c>
      <c r="C75" s="17"/>
      <c r="D75" s="17"/>
      <c r="E75" s="17"/>
      <c r="F75" s="17"/>
      <c r="G75" s="17"/>
      <c r="H75" s="17">
        <v>50</v>
      </c>
      <c r="I75" s="17">
        <v>500</v>
      </c>
      <c r="J75" s="17"/>
      <c r="K75" s="17"/>
      <c r="L75" s="17"/>
      <c r="M75" s="17"/>
      <c r="N75" s="17"/>
      <c r="O75" s="17"/>
      <c r="P75" s="17"/>
      <c r="Q75" s="17"/>
    </row>
    <row r="76" spans="1:17">
      <c r="A76" s="17" t="s">
        <v>109</v>
      </c>
      <c r="B76" s="17" t="s">
        <v>99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>
        <v>100</v>
      </c>
      <c r="O76" s="17"/>
      <c r="P76" s="17"/>
      <c r="Q76" s="17"/>
    </row>
    <row r="77" spans="1:17">
      <c r="A77" s="17" t="s">
        <v>37</v>
      </c>
      <c r="B77" s="17" t="s">
        <v>127</v>
      </c>
      <c r="C77" s="17"/>
      <c r="D77" s="17"/>
      <c r="E77" s="17">
        <v>20</v>
      </c>
      <c r="F77" s="17">
        <v>3000</v>
      </c>
      <c r="G77" s="17">
        <v>1000</v>
      </c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1:17">
      <c r="A78" s="17" t="s">
        <v>77</v>
      </c>
      <c r="B78" s="17" t="s">
        <v>125</v>
      </c>
      <c r="C78" s="17"/>
      <c r="D78" s="17"/>
      <c r="E78" s="17"/>
      <c r="F78" s="17">
        <v>200</v>
      </c>
      <c r="G78" s="17"/>
      <c r="H78" s="17"/>
      <c r="I78" s="17">
        <v>200</v>
      </c>
      <c r="J78" s="17">
        <v>400</v>
      </c>
      <c r="K78" s="17"/>
      <c r="L78" s="17"/>
      <c r="M78" s="17"/>
      <c r="N78" s="17"/>
      <c r="O78" s="17"/>
      <c r="P78" s="17"/>
      <c r="Q78" s="17"/>
    </row>
    <row r="79" spans="1:17">
      <c r="A79" s="17" t="s">
        <v>77</v>
      </c>
      <c r="B79" s="17" t="s">
        <v>126</v>
      </c>
      <c r="C79" s="17"/>
      <c r="D79" s="17"/>
      <c r="E79" s="17"/>
      <c r="F79" s="17">
        <v>200</v>
      </c>
      <c r="G79" s="17"/>
      <c r="H79" s="17"/>
      <c r="I79" s="17">
        <v>200</v>
      </c>
      <c r="J79" s="17">
        <v>400</v>
      </c>
      <c r="K79" s="17"/>
      <c r="L79" s="17"/>
      <c r="M79" s="17"/>
      <c r="N79" s="17"/>
      <c r="O79" s="17"/>
      <c r="P79" s="17"/>
      <c r="Q79" s="17"/>
    </row>
    <row r="80" spans="1:17">
      <c r="A80" s="17" t="s">
        <v>43</v>
      </c>
      <c r="B80" s="17" t="s">
        <v>30</v>
      </c>
      <c r="C80" s="17"/>
      <c r="D80" s="17"/>
      <c r="E80" s="17"/>
      <c r="F80" s="17">
        <v>100</v>
      </c>
      <c r="G80" s="17"/>
      <c r="H80" s="17">
        <v>100</v>
      </c>
      <c r="I80" s="17"/>
      <c r="J80" s="17"/>
      <c r="K80" s="17">
        <v>200</v>
      </c>
      <c r="L80" s="17"/>
      <c r="M80" s="17"/>
      <c r="N80" s="17"/>
      <c r="O80" s="17"/>
      <c r="P80" s="17"/>
      <c r="Q80" s="17"/>
    </row>
    <row r="81" spans="1:17">
      <c r="A81" s="17" t="s">
        <v>40</v>
      </c>
      <c r="B81" s="17" t="s">
        <v>30</v>
      </c>
      <c r="C81" s="17">
        <v>4000</v>
      </c>
      <c r="D81" s="17"/>
      <c r="E81" s="17"/>
      <c r="F81" s="17"/>
      <c r="G81" s="17">
        <v>20000</v>
      </c>
      <c r="H81" s="17">
        <v>150</v>
      </c>
      <c r="I81" s="17"/>
      <c r="J81" s="17">
        <v>40000</v>
      </c>
      <c r="K81" s="17">
        <v>10000</v>
      </c>
      <c r="L81" s="17">
        <v>200</v>
      </c>
      <c r="M81" s="17"/>
      <c r="N81" s="17"/>
      <c r="O81" s="17"/>
      <c r="P81" s="17"/>
      <c r="Q81" s="17"/>
    </row>
    <row r="82" spans="1:17">
      <c r="A82" s="17" t="s">
        <v>38</v>
      </c>
      <c r="B82" s="17" t="s">
        <v>30</v>
      </c>
      <c r="C82" s="17"/>
      <c r="D82" s="17"/>
      <c r="E82" s="17">
        <v>1000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>
      <c r="A83" s="17" t="s">
        <v>49</v>
      </c>
      <c r="B83" s="17" t="s">
        <v>30</v>
      </c>
      <c r="C83" s="17"/>
      <c r="D83" s="17"/>
      <c r="E83" s="17"/>
      <c r="F83" s="17">
        <v>2950</v>
      </c>
      <c r="G83" s="17"/>
      <c r="H83" s="17"/>
      <c r="I83" s="17">
        <v>300</v>
      </c>
      <c r="J83" s="17"/>
      <c r="K83" s="17"/>
      <c r="L83" s="17"/>
      <c r="M83" s="17"/>
      <c r="N83" s="17"/>
      <c r="O83" s="17"/>
      <c r="P83" s="17"/>
      <c r="Q83" s="17"/>
    </row>
    <row r="84" spans="1:17">
      <c r="A84" s="17" t="s">
        <v>62</v>
      </c>
      <c r="B84" s="17" t="s">
        <v>30</v>
      </c>
      <c r="C84" s="17">
        <v>2000</v>
      </c>
      <c r="D84" s="17"/>
      <c r="E84" s="17"/>
      <c r="F84" s="17">
        <v>3000</v>
      </c>
      <c r="G84" s="17"/>
      <c r="H84" s="17"/>
      <c r="I84" s="17">
        <v>1000</v>
      </c>
      <c r="J84" s="17"/>
      <c r="K84" s="17">
        <v>2000</v>
      </c>
      <c r="L84" s="17"/>
      <c r="M84" s="17"/>
      <c r="N84" s="17"/>
      <c r="O84" s="17"/>
      <c r="P84" s="17"/>
      <c r="Q84" s="17"/>
    </row>
    <row r="85" spans="1:17">
      <c r="A85" s="17" t="s">
        <v>38</v>
      </c>
      <c r="B85" s="17" t="s">
        <v>30</v>
      </c>
      <c r="C85" s="17"/>
      <c r="D85" s="17"/>
      <c r="E85" s="17"/>
      <c r="F85" s="17"/>
      <c r="G85" s="17"/>
      <c r="H85" s="17"/>
      <c r="I85" s="17">
        <v>500</v>
      </c>
      <c r="J85" s="17"/>
      <c r="K85" s="17"/>
      <c r="L85" s="17"/>
      <c r="M85" s="17"/>
      <c r="N85" s="17"/>
      <c r="O85" s="17"/>
      <c r="P85" s="17"/>
      <c r="Q85" s="17"/>
    </row>
    <row r="86" spans="1:17">
      <c r="A86" s="17" t="s">
        <v>45</v>
      </c>
      <c r="B86" s="17" t="s">
        <v>30</v>
      </c>
      <c r="C86" s="17">
        <v>700</v>
      </c>
      <c r="D86" s="17">
        <v>100</v>
      </c>
      <c r="E86" s="17"/>
      <c r="F86" s="17"/>
      <c r="G86" s="17">
        <v>150</v>
      </c>
      <c r="H86" s="17">
        <v>20</v>
      </c>
      <c r="I86" s="17">
        <v>700</v>
      </c>
      <c r="J86" s="17"/>
      <c r="K86" s="17">
        <v>1400</v>
      </c>
      <c r="L86" s="17">
        <v>30</v>
      </c>
      <c r="M86" s="17"/>
      <c r="N86" s="17"/>
      <c r="O86" s="17"/>
      <c r="P86" s="17"/>
      <c r="Q86" s="17"/>
    </row>
    <row r="87" spans="1:17">
      <c r="A87" s="17" t="s">
        <v>109</v>
      </c>
      <c r="B87" s="17" t="s">
        <v>30</v>
      </c>
      <c r="C87" s="17"/>
      <c r="D87" s="17"/>
      <c r="E87" s="17"/>
      <c r="F87" s="17">
        <v>1000</v>
      </c>
      <c r="G87" s="17"/>
      <c r="H87" s="17">
        <v>47</v>
      </c>
      <c r="I87" s="17">
        <v>1000</v>
      </c>
      <c r="J87" s="17"/>
      <c r="K87" s="17"/>
      <c r="L87" s="17"/>
      <c r="M87" s="17"/>
      <c r="N87" s="17">
        <v>100</v>
      </c>
      <c r="O87" s="17"/>
      <c r="P87" s="17"/>
      <c r="Q87" s="17"/>
    </row>
    <row r="88" spans="1:17">
      <c r="A88" s="17" t="s">
        <v>61</v>
      </c>
      <c r="B88" s="17" t="s">
        <v>30</v>
      </c>
      <c r="C88" s="17"/>
      <c r="D88" s="17"/>
      <c r="E88" s="17">
        <v>30</v>
      </c>
      <c r="F88" s="17">
        <v>500</v>
      </c>
      <c r="G88" s="17">
        <v>50</v>
      </c>
      <c r="H88" s="17">
        <v>10</v>
      </c>
      <c r="I88" s="17">
        <v>400</v>
      </c>
      <c r="J88" s="17">
        <v>1000</v>
      </c>
      <c r="K88" s="17">
        <v>1000</v>
      </c>
      <c r="L88" s="17"/>
      <c r="M88" s="17"/>
      <c r="N88" s="17"/>
      <c r="O88" s="17"/>
      <c r="P88" s="17"/>
      <c r="Q88" s="17"/>
    </row>
    <row r="89" spans="1:17">
      <c r="A89" s="17" t="s">
        <v>43</v>
      </c>
      <c r="B89" s="17" t="s">
        <v>23</v>
      </c>
      <c r="C89" s="17">
        <v>100</v>
      </c>
      <c r="D89" s="17"/>
      <c r="E89" s="17"/>
      <c r="F89" s="17"/>
      <c r="G89" s="17">
        <v>50</v>
      </c>
      <c r="H89" s="17"/>
      <c r="I89" s="17">
        <v>30</v>
      </c>
      <c r="J89" s="17">
        <v>100</v>
      </c>
      <c r="K89" s="17">
        <v>100</v>
      </c>
      <c r="L89" s="17"/>
      <c r="M89" s="17"/>
      <c r="N89" s="17"/>
      <c r="O89" s="17"/>
      <c r="P89" s="17"/>
      <c r="Q89" s="17"/>
    </row>
    <row r="90" spans="1:17">
      <c r="A90" s="17" t="s">
        <v>61</v>
      </c>
      <c r="B90" s="17" t="s">
        <v>64</v>
      </c>
      <c r="C90" s="17"/>
      <c r="D90" s="17"/>
      <c r="E90" s="17"/>
      <c r="F90" s="17">
        <v>200</v>
      </c>
      <c r="G90" s="17"/>
      <c r="H90" s="17"/>
      <c r="I90" s="17">
        <v>200</v>
      </c>
      <c r="J90" s="17">
        <v>400</v>
      </c>
      <c r="K90" s="17"/>
      <c r="L90" s="17"/>
      <c r="M90" s="17"/>
      <c r="N90" s="17"/>
      <c r="O90" s="17"/>
      <c r="P90" s="17"/>
      <c r="Q90" s="17"/>
    </row>
    <row r="91" spans="1:17" ht="45">
      <c r="A91" s="17" t="s">
        <v>101</v>
      </c>
      <c r="B91" s="17" t="s">
        <v>128</v>
      </c>
      <c r="C91" s="17"/>
      <c r="D91" s="17"/>
      <c r="E91" s="17"/>
      <c r="F91" s="17">
        <v>400</v>
      </c>
      <c r="G91" s="17"/>
      <c r="H91" s="17"/>
      <c r="I91" s="17">
        <v>400</v>
      </c>
      <c r="J91" s="17">
        <v>800</v>
      </c>
      <c r="K91" s="17"/>
      <c r="L91" s="17"/>
      <c r="M91" s="17"/>
      <c r="N91" s="17"/>
      <c r="O91" s="17"/>
      <c r="P91" s="17"/>
      <c r="Q91" s="17"/>
    </row>
    <row r="92" spans="1:17">
      <c r="A92" s="17" t="s">
        <v>119</v>
      </c>
      <c r="B92" s="17" t="s">
        <v>122</v>
      </c>
      <c r="C92" s="17">
        <v>100</v>
      </c>
      <c r="D92" s="17"/>
      <c r="E92" s="17">
        <v>60</v>
      </c>
      <c r="F92" s="17">
        <v>400</v>
      </c>
      <c r="G92" s="17"/>
      <c r="H92" s="17"/>
      <c r="I92" s="17">
        <v>200</v>
      </c>
      <c r="J92" s="17">
        <v>100</v>
      </c>
      <c r="K92" s="17">
        <v>100</v>
      </c>
      <c r="L92" s="17"/>
      <c r="M92" s="17"/>
      <c r="N92" s="17"/>
      <c r="O92" s="17"/>
      <c r="P92" s="17"/>
      <c r="Q92" s="17"/>
    </row>
    <row r="93" spans="1:17">
      <c r="A93" s="17" t="s">
        <v>61</v>
      </c>
      <c r="B93" s="17" t="s">
        <v>69</v>
      </c>
      <c r="C93" s="17"/>
      <c r="D93" s="17"/>
      <c r="E93" s="17"/>
      <c r="F93" s="17">
        <v>200</v>
      </c>
      <c r="G93" s="17"/>
      <c r="H93" s="17"/>
      <c r="I93" s="17">
        <v>200</v>
      </c>
      <c r="J93" s="17">
        <v>400</v>
      </c>
      <c r="K93" s="17"/>
      <c r="L93" s="17"/>
      <c r="M93" s="17"/>
      <c r="N93" s="17"/>
      <c r="O93" s="17"/>
      <c r="P93" s="17"/>
      <c r="Q93" s="17"/>
    </row>
    <row r="94" spans="1:17">
      <c r="A94" s="17" t="s">
        <v>62</v>
      </c>
      <c r="B94" s="17" t="s">
        <v>54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>
        <v>250</v>
      </c>
      <c r="O94" s="17"/>
      <c r="P94" s="17"/>
      <c r="Q94" s="17"/>
    </row>
    <row r="95" spans="1:17">
      <c r="A95" s="17" t="s">
        <v>61</v>
      </c>
      <c r="B95" s="17" t="s">
        <v>54</v>
      </c>
      <c r="C95" s="17"/>
      <c r="D95" s="17"/>
      <c r="E95" s="17">
        <v>50</v>
      </c>
      <c r="F95" s="17">
        <v>1000</v>
      </c>
      <c r="G95" s="17">
        <v>500</v>
      </c>
      <c r="H95" s="17">
        <v>30</v>
      </c>
      <c r="I95" s="17">
        <v>1000</v>
      </c>
      <c r="J95" s="17">
        <v>2000</v>
      </c>
      <c r="K95" s="17">
        <v>2000</v>
      </c>
      <c r="L95" s="17"/>
      <c r="M95" s="17"/>
      <c r="N95" s="17"/>
      <c r="O95" s="17"/>
      <c r="P95" s="17"/>
      <c r="Q95" s="17"/>
    </row>
    <row r="96" spans="1:17">
      <c r="A96" s="17" t="s">
        <v>113</v>
      </c>
      <c r="B96" s="17" t="s">
        <v>54</v>
      </c>
      <c r="C96" s="17"/>
      <c r="D96" s="17"/>
      <c r="E96" s="17"/>
      <c r="F96" s="17"/>
      <c r="G96" s="17">
        <v>100</v>
      </c>
      <c r="H96" s="17">
        <v>50</v>
      </c>
      <c r="I96" s="17"/>
      <c r="J96" s="17"/>
      <c r="K96" s="17"/>
      <c r="L96" s="17"/>
      <c r="M96" s="17"/>
      <c r="N96" s="17">
        <v>500</v>
      </c>
      <c r="O96" s="17"/>
      <c r="P96" s="17"/>
      <c r="Q96" s="17"/>
    </row>
    <row r="97" spans="1:17">
      <c r="A97" s="17" t="s">
        <v>61</v>
      </c>
      <c r="B97" s="17" t="s">
        <v>59</v>
      </c>
      <c r="C97" s="17">
        <v>400</v>
      </c>
      <c r="D97" s="17"/>
      <c r="E97" s="17">
        <v>50</v>
      </c>
      <c r="F97" s="17">
        <v>2000</v>
      </c>
      <c r="G97" s="17"/>
      <c r="H97" s="17">
        <v>10</v>
      </c>
      <c r="I97" s="17">
        <v>400</v>
      </c>
      <c r="J97" s="17">
        <v>2000</v>
      </c>
      <c r="K97" s="17">
        <v>800</v>
      </c>
      <c r="L97" s="17"/>
      <c r="M97" s="17"/>
      <c r="N97" s="17"/>
      <c r="O97" s="17"/>
      <c r="P97" s="17"/>
      <c r="Q97" s="17"/>
    </row>
    <row r="98" spans="1:17">
      <c r="A98" s="17" t="s">
        <v>61</v>
      </c>
      <c r="B98" s="17" t="s">
        <v>75</v>
      </c>
      <c r="C98" s="17"/>
      <c r="D98" s="17"/>
      <c r="E98" s="17"/>
      <c r="F98" s="17">
        <v>200</v>
      </c>
      <c r="G98" s="17"/>
      <c r="H98" s="17"/>
      <c r="I98" s="17">
        <v>200</v>
      </c>
      <c r="J98" s="17">
        <v>400</v>
      </c>
      <c r="K98" s="17"/>
      <c r="L98" s="17"/>
      <c r="M98" s="17"/>
      <c r="N98" s="17"/>
      <c r="O98" s="17"/>
      <c r="P98" s="17"/>
      <c r="Q98" s="17"/>
    </row>
    <row r="99" spans="1:17">
      <c r="A99" s="17" t="s">
        <v>101</v>
      </c>
      <c r="B99" s="17" t="s">
        <v>102</v>
      </c>
      <c r="C99" s="17">
        <v>20</v>
      </c>
      <c r="D99" s="17"/>
      <c r="E99" s="17">
        <v>20</v>
      </c>
      <c r="F99" s="17"/>
      <c r="G99" s="17">
        <v>20</v>
      </c>
      <c r="H99" s="17">
        <v>20</v>
      </c>
      <c r="I99" s="17"/>
      <c r="J99" s="17">
        <v>40</v>
      </c>
      <c r="K99" s="17">
        <v>40</v>
      </c>
      <c r="L99" s="17"/>
      <c r="M99" s="17"/>
      <c r="N99" s="17"/>
      <c r="O99" s="17"/>
      <c r="P99" s="17">
        <v>20</v>
      </c>
      <c r="Q99" s="17"/>
    </row>
    <row r="100" spans="1:17">
      <c r="A100" s="17" t="s">
        <v>61</v>
      </c>
      <c r="B100" s="17" t="s">
        <v>70</v>
      </c>
      <c r="C100" s="17"/>
      <c r="D100" s="17"/>
      <c r="E100" s="17">
        <v>30</v>
      </c>
      <c r="F100" s="17">
        <v>500</v>
      </c>
      <c r="G100" s="17">
        <v>50</v>
      </c>
      <c r="H100" s="17">
        <v>10</v>
      </c>
      <c r="I100" s="17">
        <v>400</v>
      </c>
      <c r="J100" s="17">
        <v>1000</v>
      </c>
      <c r="K100" s="17">
        <v>1000</v>
      </c>
      <c r="L100" s="17"/>
      <c r="M100" s="17"/>
      <c r="N100" s="17"/>
      <c r="O100" s="17"/>
      <c r="P100" s="17"/>
      <c r="Q100" s="17"/>
    </row>
    <row r="101" spans="1:17">
      <c r="A101" s="17" t="s">
        <v>48</v>
      </c>
      <c r="B101" s="17" t="s">
        <v>153</v>
      </c>
      <c r="C101" s="17">
        <v>10000</v>
      </c>
      <c r="D101" s="17"/>
      <c r="E101" s="17"/>
      <c r="F101" s="17"/>
      <c r="G101" s="17"/>
      <c r="H101" s="17"/>
      <c r="I101" s="17">
        <v>3000</v>
      </c>
      <c r="J101" s="17">
        <v>6000</v>
      </c>
      <c r="K101" s="17">
        <v>20000</v>
      </c>
      <c r="L101" s="17"/>
      <c r="M101" s="17"/>
      <c r="N101" s="17"/>
      <c r="O101" s="17"/>
      <c r="P101" s="17"/>
      <c r="Q101" s="17"/>
    </row>
    <row r="102" spans="1:17">
      <c r="A102" s="17" t="s">
        <v>35</v>
      </c>
      <c r="B102" s="17" t="s">
        <v>153</v>
      </c>
      <c r="C102" s="17"/>
      <c r="D102" s="17"/>
      <c r="E102" s="17"/>
      <c r="F102" s="17"/>
      <c r="G102" s="17"/>
      <c r="H102" s="17"/>
      <c r="I102" s="17">
        <v>300</v>
      </c>
      <c r="J102" s="17"/>
      <c r="K102" s="17"/>
      <c r="L102" s="17"/>
      <c r="M102" s="17"/>
      <c r="N102" s="17"/>
      <c r="O102" s="17"/>
      <c r="P102" s="17"/>
      <c r="Q102" s="17"/>
    </row>
    <row r="103" spans="1:17">
      <c r="A103" s="17" t="s">
        <v>48</v>
      </c>
      <c r="B103" s="17" t="s">
        <v>153</v>
      </c>
      <c r="C103" s="17"/>
      <c r="D103" s="17"/>
      <c r="E103" s="17"/>
      <c r="F103" s="17"/>
      <c r="G103" s="17">
        <v>300</v>
      </c>
      <c r="H103" s="17">
        <v>300</v>
      </c>
      <c r="I103" s="17"/>
      <c r="J103" s="17">
        <v>600</v>
      </c>
      <c r="K103" s="17"/>
      <c r="L103" s="17"/>
      <c r="M103" s="17"/>
      <c r="N103" s="17"/>
      <c r="O103" s="17"/>
      <c r="P103" s="17"/>
      <c r="Q103" s="17"/>
    </row>
    <row r="104" spans="1:17">
      <c r="A104" s="17" t="s">
        <v>42</v>
      </c>
      <c r="B104" s="17" t="s">
        <v>153</v>
      </c>
      <c r="C104" s="17"/>
      <c r="D104" s="17"/>
      <c r="E104" s="17"/>
      <c r="F104" s="17"/>
      <c r="G104" s="17"/>
      <c r="H104" s="17"/>
      <c r="I104" s="17">
        <v>100</v>
      </c>
      <c r="J104" s="17"/>
      <c r="K104" s="17"/>
      <c r="L104" s="17"/>
      <c r="M104" s="17"/>
      <c r="N104" s="17"/>
      <c r="O104" s="17"/>
      <c r="P104" s="17"/>
      <c r="Q104" s="17"/>
    </row>
    <row r="105" spans="1:17">
      <c r="A105" s="17" t="s">
        <v>38</v>
      </c>
      <c r="B105" s="17" t="s">
        <v>153</v>
      </c>
      <c r="C105" s="17">
        <v>18000</v>
      </c>
      <c r="D105" s="17"/>
      <c r="E105" s="17"/>
      <c r="F105" s="17"/>
      <c r="G105" s="17"/>
      <c r="H105" s="17"/>
      <c r="I105" s="17"/>
      <c r="J105" s="17">
        <v>50000</v>
      </c>
      <c r="K105" s="17">
        <v>30000</v>
      </c>
      <c r="L105" s="17"/>
      <c r="M105" s="17"/>
      <c r="N105" s="17"/>
      <c r="O105" s="17"/>
      <c r="P105" s="17"/>
      <c r="Q105" s="17"/>
    </row>
    <row r="106" spans="1:17">
      <c r="A106" s="17" t="s">
        <v>61</v>
      </c>
      <c r="B106" s="17" t="s">
        <v>60</v>
      </c>
      <c r="C106" s="17">
        <v>400</v>
      </c>
      <c r="D106" s="17"/>
      <c r="E106" s="17"/>
      <c r="F106" s="17">
        <v>2000</v>
      </c>
      <c r="G106" s="17"/>
      <c r="H106" s="17">
        <v>10</v>
      </c>
      <c r="I106" s="17">
        <v>400</v>
      </c>
      <c r="J106" s="17">
        <v>2000</v>
      </c>
      <c r="K106" s="17">
        <v>800</v>
      </c>
      <c r="L106" s="17"/>
      <c r="M106" s="17"/>
      <c r="N106" s="17"/>
      <c r="O106" s="17"/>
      <c r="P106" s="17"/>
      <c r="Q106" s="17"/>
    </row>
    <row r="107" spans="1:17">
      <c r="A107" s="17" t="s">
        <v>43</v>
      </c>
      <c r="B107" s="17" t="s">
        <v>24</v>
      </c>
      <c r="C107" s="17"/>
      <c r="D107" s="17"/>
      <c r="E107" s="17"/>
      <c r="F107" s="17"/>
      <c r="G107" s="17">
        <v>50</v>
      </c>
      <c r="H107" s="17">
        <v>50</v>
      </c>
      <c r="I107" s="17"/>
      <c r="J107" s="17"/>
      <c r="K107" s="17">
        <v>100</v>
      </c>
      <c r="L107" s="17"/>
      <c r="M107" s="17"/>
      <c r="N107" s="17"/>
      <c r="O107" s="17"/>
      <c r="P107" s="17"/>
      <c r="Q107" s="17"/>
    </row>
    <row r="108" spans="1:17">
      <c r="A108" s="17" t="s">
        <v>119</v>
      </c>
      <c r="B108" s="17" t="s">
        <v>123</v>
      </c>
      <c r="C108" s="17">
        <v>100</v>
      </c>
      <c r="D108" s="17"/>
      <c r="E108" s="17">
        <v>60</v>
      </c>
      <c r="F108" s="17">
        <v>400</v>
      </c>
      <c r="G108" s="17"/>
      <c r="H108" s="17"/>
      <c r="I108" s="17">
        <v>200</v>
      </c>
      <c r="J108" s="17">
        <v>100</v>
      </c>
      <c r="K108" s="17">
        <v>100</v>
      </c>
      <c r="L108" s="17"/>
      <c r="M108" s="17"/>
      <c r="N108" s="17"/>
      <c r="O108" s="17"/>
      <c r="P108" s="17"/>
      <c r="Q108" s="17"/>
    </row>
    <row r="109" spans="1:17">
      <c r="A109" s="17" t="s">
        <v>45</v>
      </c>
      <c r="B109" s="17" t="s">
        <v>29</v>
      </c>
      <c r="C109" s="17"/>
      <c r="D109" s="17"/>
      <c r="E109" s="17"/>
      <c r="F109" s="17">
        <v>10000</v>
      </c>
      <c r="G109" s="17"/>
      <c r="H109" s="17"/>
      <c r="I109" s="17"/>
      <c r="J109" s="17">
        <v>20000</v>
      </c>
      <c r="K109" s="17"/>
      <c r="L109" s="17"/>
      <c r="M109" s="17"/>
      <c r="N109" s="17"/>
      <c r="O109" s="17"/>
      <c r="P109" s="17"/>
      <c r="Q109" s="17"/>
    </row>
    <row r="110" spans="1:17">
      <c r="A110" s="17" t="s">
        <v>101</v>
      </c>
      <c r="B110" s="17" t="s">
        <v>108</v>
      </c>
      <c r="C110" s="17"/>
      <c r="D110" s="17"/>
      <c r="E110" s="17"/>
      <c r="F110" s="17"/>
      <c r="G110" s="17"/>
      <c r="H110" s="17"/>
      <c r="I110" s="17"/>
      <c r="J110" s="17">
        <v>5000</v>
      </c>
      <c r="K110" s="17"/>
      <c r="L110" s="17"/>
      <c r="M110" s="17"/>
      <c r="N110" s="17"/>
      <c r="O110" s="17"/>
      <c r="P110" s="17"/>
      <c r="Q110" s="17"/>
    </row>
    <row r="111" spans="1:17">
      <c r="A111" s="17" t="s">
        <v>49</v>
      </c>
      <c r="B111" s="17" t="s">
        <v>52</v>
      </c>
      <c r="C111" s="17"/>
      <c r="D111" s="17"/>
      <c r="E111" s="17">
        <v>50</v>
      </c>
      <c r="F111" s="17">
        <v>400</v>
      </c>
      <c r="G111" s="17"/>
      <c r="H111" s="17"/>
      <c r="I111" s="17"/>
      <c r="J111" s="17">
        <v>800</v>
      </c>
      <c r="K111" s="17"/>
      <c r="L111" s="17">
        <v>20</v>
      </c>
      <c r="M111" s="17"/>
      <c r="N111" s="17"/>
      <c r="O111" s="17"/>
      <c r="P111" s="17"/>
      <c r="Q111" s="17"/>
    </row>
  </sheetData>
  <autoFilter ref="A4:Q4">
    <sortState ref="A4:Q111">
      <sortCondition ref="B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თარიღების მიხედვით</vt:lpstr>
      <vt:lpstr>დასაფილტრი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cp:lastPrinted>2020-04-10T11:29:30Z</cp:lastPrinted>
  <dcterms:created xsi:type="dcterms:W3CDTF">2020-04-03T17:23:59Z</dcterms:created>
  <dcterms:modified xsi:type="dcterms:W3CDTF">2020-04-11T16:59:29Z</dcterms:modified>
</cp:coreProperties>
</file>