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H:\KORONA\"/>
    </mc:Choice>
  </mc:AlternateContent>
  <xr:revisionPtr revIDLastSave="0" documentId="13_ncr:1_{85956E7D-4F5C-41C0-A8DB-AA0FB2CC5DDE}" xr6:coauthVersionLast="45" xr6:coauthVersionMax="45" xr10:uidLastSave="{00000000-0000-0000-0000-000000000000}"/>
  <bookViews>
    <workbookView xWindow="-60" yWindow="-60" windowWidth="24120" windowHeight="13200" tabRatio="364" xr2:uid="{00000000-000D-0000-FFFF-FFFF00000000}"/>
  </bookViews>
  <sheets>
    <sheet name="თარიღების მიხედვით" sheetId="1" r:id="rId1"/>
    <sheet name="Sheet1" sheetId="3" r:id="rId2"/>
  </sheets>
  <definedNames>
    <definedName name="_xlnm._FilterDatabase" localSheetId="1" hidden="1">Sheet1!$A$2:$AB$327</definedName>
    <definedName name="_xlnm._FilterDatabase" localSheetId="0" hidden="1">'თარიღების მიხედვით'!$A$2:$HY$28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E21" i="1"/>
  <c r="D3" i="1" l="1"/>
  <c r="D20" i="1"/>
  <c r="D18" i="1"/>
  <c r="D16" i="1"/>
  <c r="D19" i="1"/>
  <c r="D21" i="1"/>
  <c r="D22" i="1"/>
  <c r="D23" i="1"/>
  <c r="D24" i="1"/>
  <c r="D25" i="1"/>
  <c r="D26" i="1"/>
  <c r="D27" i="1"/>
  <c r="D28" i="1"/>
  <c r="D4" i="1"/>
  <c r="D5" i="1"/>
  <c r="D6" i="1"/>
  <c r="D7" i="1"/>
  <c r="D8" i="1"/>
  <c r="D9" i="1"/>
  <c r="D10" i="1"/>
  <c r="E30" i="1" s="1"/>
  <c r="D11" i="1"/>
  <c r="D12" i="1"/>
  <c r="D13" i="1"/>
  <c r="D14" i="1"/>
  <c r="D15" i="1"/>
  <c r="Z223" i="3" l="1"/>
  <c r="I223" i="3"/>
  <c r="Z4" i="3"/>
  <c r="Y4" i="3"/>
  <c r="X4" i="3"/>
  <c r="W4" i="3"/>
  <c r="V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C4" i="3"/>
  <c r="HO26" i="1" l="1"/>
  <c r="HO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Guram Giorgobiani</author>
    <author>misha</author>
  </authors>
  <commentList>
    <comment ref="O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იგივე რაოდენობები ჩვენთან + 600 ხალათი</t>
        </r>
      </text>
    </comment>
    <comment ref="BA2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E2" authorId="1" shapeId="0" xr:uid="{00000000-0006-0000-0000-000003000000}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DB2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DY2" authorId="1" shapeId="0" xr:uid="{00000000-0006-0000-0000-000005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E2" authorId="1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H2" authorId="1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FB2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O2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IU2" authorId="1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გადადებული,
წაირებენ 3 მაისამდე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IV2" authorId="1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გადადებული,
წაირებენ 3 მაისამდე
</t>
        </r>
      </text>
    </comment>
    <comment ref="JT2" authorId="1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KA2" authorId="2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ალექსისთან</t>
        </r>
      </text>
    </comment>
    <comment ref="JM4" authorId="2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კომპლექტი</t>
        </r>
      </text>
    </comment>
    <comment ref="CX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J8" authorId="1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CS8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DT8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DY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EA8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>Guram Giorgobianiყვითელი</t>
        </r>
        <r>
          <rPr>
            <sz val="8"/>
            <color indexed="81"/>
            <rFont val="Tahoma"/>
            <family val="2"/>
          </rPr>
          <t xml:space="preserve">
3XL</t>
        </r>
      </text>
    </comment>
    <comment ref="ED8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EE8" authorId="1" shapeId="0" xr:uid="{00000000-0006-0000-0000-000016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5000 ცალი
გაცემულია 16/04-ში</t>
        </r>
      </text>
    </comment>
    <comment ref="EQ8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ER8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ES8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EW8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EX8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EZ8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FA8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IA8" authorId="1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B8" authorId="1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C8" authorId="1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9" authorId="1" shapeId="0" xr:uid="{00000000-0006-0000-0000-000021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K9" authorId="1" shapeId="0" xr:uid="{00000000-0006-0000-0000-000022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Z9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CX9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DI9" authorId="1" shapeId="0" xr:uid="{00000000-0006-0000-0000-000025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მოიტანეს 148 000 გავუგზავნეთ 100 000 ყუთებში აკლდაო 450 ცალი = 9 შეკვრა</t>
        </r>
      </text>
    </comment>
    <comment ref="DV9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J11" authorId="1" shapeId="0" xr:uid="{00000000-0006-0000-0000-000027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K11" authorId="1" shapeId="0" xr:uid="{00000000-0006-0000-0000-000028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M11" authorId="1" shapeId="0" xr:uid="{00000000-0006-0000-0000-000029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DV11" authorId="1" shapeId="0" xr:uid="{00000000-0006-0000-0000-00002A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N95 
6420   300
6220   90</t>
        </r>
      </text>
    </comment>
    <comment ref="FX11" authorId="2" shapeId="0" xr:uid="{00000000-0006-0000-0000-00002B000000}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IG11" authorId="1" shapeId="0" xr:uid="{00000000-0006-0000-0000-00002C000000}">
      <text>
        <r>
          <rPr>
            <b/>
            <sz val="8"/>
            <color indexed="81"/>
            <rFont val="Tahoma"/>
            <family val="2"/>
            <charset val="204"/>
          </rPr>
          <t>დავუმატეთ 29-ში</t>
        </r>
      </text>
    </comment>
    <comment ref="EE12" authorId="1" shapeId="0" xr:uid="{00000000-0006-0000-0000-00002D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6000 ლიტრი 10000 ნაჩუქარიდან</t>
        </r>
      </text>
    </comment>
    <comment ref="JP12" authorId="1" shapeId="0" xr:uid="{00000000-0006-0000-0000-00002E000000}">
      <text>
        <r>
          <rPr>
            <b/>
            <sz val="8"/>
            <color indexed="81"/>
            <rFont val="Tahoma"/>
            <family val="2"/>
            <charset val="204"/>
          </rPr>
          <t>მიიტანეს სიმულაციაში 6ტონა 
სამინისტროში გამოფენაზე 1 ტონა</t>
        </r>
      </text>
    </comment>
    <comment ref="EE13" authorId="1" shapeId="0" xr:uid="{00000000-0006-0000-0000-00002F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EL13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204"/>
          </rPr>
          <t>ჟელე სეპტალი</t>
        </r>
      </text>
    </comment>
    <comment ref="FU13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GC13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ID13" authorId="1" shapeId="0" xr:uid="{00000000-0006-0000-0000-000033000000}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K14" authorId="1" shapeId="0" xr:uid="{00000000-0006-0000-0000-000034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FB16" authorId="0" shapeId="0" xr:uid="{00000000-0006-0000-0000-000035000000}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I16" authorId="2" shapeId="0" xr:uid="{00000000-0006-0000-0000-000036000000}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M16" authorId="1" shapeId="0" xr:uid="{00000000-0006-0000-0000-000037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GS16" authorId="2" shapeId="0" xr:uid="{00000000-0006-0000-0000-000038000000}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HY16" authorId="1" shapeId="0" xr:uid="{00000000-0006-0000-0000-000039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EK17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FH17" authorId="1" shapeId="0" xr:uid="{00000000-0006-0000-0000-00003B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FI17" authorId="1" shapeId="0" xr:uid="{00000000-0006-0000-0000-00003C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 50 და საგანგრბომ 30 დააბრუნა 16/04-ში</t>
        </r>
      </text>
    </comment>
    <comment ref="IB17" authorId="1" shapeId="0" xr:uid="{00000000-0006-0000-0000-00003D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KR17" authorId="1" shapeId="0" xr:uid="{00000000-0006-0000-0000-00003E000000}">
      <text>
        <r>
          <rPr>
            <b/>
            <sz val="8"/>
            <color indexed="81"/>
            <rFont val="Tahoma"/>
            <charset val="1"/>
          </rPr>
          <t>+ 1ც ჩასანათებელი</t>
        </r>
      </text>
    </comment>
    <comment ref="CN18" authorId="1" shapeId="0" xr:uid="{00000000-0006-0000-0000-00003F000000}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Y18" authorId="1" shapeId="0" xr:uid="{00000000-0006-0000-0000-000040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FI18" authorId="1" shapeId="0" xr:uid="{00000000-0006-0000-0000-000041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</t>
        </r>
      </text>
    </comment>
    <comment ref="EK19" authorId="0" shapeId="0" xr:uid="{00000000-0006-0000-0000-000042000000}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F23" authorId="0" shapeId="0" xr:uid="{00000000-0006-0000-0000-000043000000}">
      <text>
        <r>
          <rPr>
            <b/>
            <sz val="10"/>
            <color indexed="81"/>
            <rFont val="Tahoma"/>
            <family val="2"/>
            <charset val="204"/>
          </rPr>
          <t>არ წაუღიათ?</t>
        </r>
      </text>
    </comment>
    <comment ref="EG24" authorId="0" shapeId="0" xr:uid="{00000000-0006-0000-0000-000044000000}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IA24" authorId="1" shapeId="0" xr:uid="{00000000-0006-0000-0000-000045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3400 ქართული და 1600 თხელი (მალიმედი)</t>
        </r>
      </text>
    </comment>
    <comment ref="K25" authorId="1" shapeId="0" xr:uid="{00000000-0006-0000-0000-000046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AA25" authorId="0" shapeId="0" xr:uid="{00000000-0006-0000-0000-000047000000}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Z25" authorId="0" shapeId="0" xr:uid="{00000000-0006-0000-0000-000048000000}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EE25" authorId="1" shapeId="0" xr:uid="{00000000-0006-0000-0000-000049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3000</t>
        </r>
      </text>
    </comment>
    <comment ref="GV25" authorId="0" shapeId="0" xr:uid="{00000000-0006-0000-0000-00004A000000}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GZ25" authorId="0" shapeId="0" xr:uid="{00000000-0006-0000-0000-00004B000000}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K26" authorId="1" shapeId="0" xr:uid="{00000000-0006-0000-0000-00004C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AS26" authorId="0" shapeId="0" xr:uid="{00000000-0006-0000-0000-00004D000000}">
      <text>
        <r>
          <rPr>
            <b/>
            <sz val="9"/>
            <color indexed="81"/>
            <rFont val="Tahoma"/>
            <family val="2"/>
            <charset val="204"/>
          </rPr>
          <t>2000 მუხრანის</t>
        </r>
      </text>
    </comment>
    <comment ref="BF26" authorId="0" shapeId="0" xr:uid="{00000000-0006-0000-0000-00004E000000}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GV26" authorId="0" shapeId="0" xr:uid="{00000000-0006-0000-0000-00004F000000}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ID26" authorId="1" shapeId="0" xr:uid="{00000000-0006-0000-0000-000050000000}">
      <text>
        <r>
          <rPr>
            <b/>
            <sz val="8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II26" authorId="1" shapeId="0" xr:uid="{00000000-0006-0000-0000-000051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4000 ლატექსი
1000 ნიტრილი ნაჩუქარი კრეატივი</t>
        </r>
      </text>
    </comment>
    <comment ref="JN26" authorId="2" shapeId="0" xr:uid="{00000000-0006-0000-0000-000052000000}">
      <text>
        <r>
          <rPr>
            <b/>
            <sz val="9"/>
            <color indexed="81"/>
            <rFont val="Tahoma"/>
            <charset val="1"/>
          </rPr>
          <t>ნიტრილი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Guram Giorgobiani</author>
    <author>misha</author>
  </authors>
  <commentList>
    <comment ref="W6" authorId="0" shapeId="0" xr:uid="{00000000-0006-0000-0100-000001000000}">
      <text>
        <r>
          <rPr>
            <b/>
            <sz val="10"/>
            <color indexed="81"/>
            <rFont val="Tahoma"/>
            <family val="2"/>
            <charset val="204"/>
          </rPr>
          <t>არ წაუღიათ?</t>
        </r>
      </text>
    </comment>
    <comment ref="I9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H10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K10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I11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K11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N11" authorId="1" shapeId="0" xr:uid="{00000000-0006-0000-0100-000007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Y11" authorId="1" shapeId="0" xr:uid="{00000000-0006-0000-0100-000008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Z11" authorId="1" shapeId="0" xr:uid="{00000000-0006-0000-0100-000009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K13" authorId="1" shapeId="0" xr:uid="{00000000-0006-0000-0100-00000A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B15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04"/>
          </rPr>
          <t>იგივე რაოდენობები ჩვენთან + 600 ხალათი</t>
        </r>
      </text>
    </comment>
    <comment ref="I26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Y27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Z45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04"/>
          </rPr>
          <t>2000 მუხრანის</t>
        </r>
      </text>
    </comment>
    <comment ref="Y52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B53" authorId="1" shapeId="0" xr:uid="{00000000-0006-0000-0100-000010000000}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57" authorId="1" shapeId="0" xr:uid="{00000000-0006-0000-0100-000011000000}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Z58" authorId="0" shapeId="0" xr:uid="{00000000-0006-0000-0100-000012000000}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R92" authorId="1" shapeId="0" xr:uid="{00000000-0006-0000-0100-000013000000}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H97" authorId="0" shapeId="0" xr:uid="{00000000-0006-0000-0100-000014000000}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E102" authorId="0" shapeId="0" xr:uid="{00000000-0006-0000-0100-000015000000}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I102" authorId="0" shapeId="0" xr:uid="{00000000-0006-0000-0100-000016000000}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B106" authorId="1" shapeId="0" xr:uid="{00000000-0006-0000-0100-000017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I113" authorId="1" shapeId="0" xr:uid="{00000000-0006-0000-0100-000018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მოიტანეს 148 000 გავუგზავნეთ 100 000 ყუთებში აკლდაო 450 ცალი = 9 შეკვრა</t>
        </r>
      </text>
    </comment>
    <comment ref="H124" authorId="0" shapeId="0" xr:uid="{00000000-0006-0000-0100-000019000000}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I126" authorId="0" shapeId="0" xr:uid="{00000000-0006-0000-0100-00001A000000}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K126" authorId="1" shapeId="0" xr:uid="{00000000-0006-0000-0100-00001B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N95 
6420   300
6220   90</t>
        </r>
      </text>
    </comment>
    <comment ref="B129" authorId="1" shapeId="0" xr:uid="{00000000-0006-0000-0100-00001C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H129" authorId="0" shapeId="0" xr:uid="{00000000-0006-0000-0100-00001D000000}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R129" authorId="1" shapeId="0" xr:uid="{00000000-0006-0000-0100-00001E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H131" authorId="1" shapeId="0" xr:uid="{00000000-0006-0000-0100-00001F000000}">
      <text>
        <r>
          <rPr>
            <b/>
            <sz val="8"/>
            <color indexed="81"/>
            <rFont val="Tahoma"/>
            <family val="2"/>
          </rPr>
          <t>Guram Giorgobianiყვითელი</t>
        </r>
        <r>
          <rPr>
            <sz val="8"/>
            <color indexed="81"/>
            <rFont val="Tahoma"/>
            <family val="2"/>
          </rPr>
          <t xml:space="preserve">
3XL</t>
        </r>
      </text>
    </comment>
    <comment ref="H134" authorId="0" shapeId="0" xr:uid="{00000000-0006-0000-0100-000020000000}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B135" authorId="1" shapeId="0" xr:uid="{00000000-0006-0000-0100-000021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H135" authorId="1" shapeId="0" xr:uid="{00000000-0006-0000-0100-000022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5000 ცალი
გაცემულია 16/04-ში</t>
        </r>
      </text>
    </comment>
    <comment ref="L135" authorId="1" shapeId="0" xr:uid="{00000000-0006-0000-0100-000023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6000 ლიტრი 10000 ნაჩუქარიდან</t>
        </r>
      </text>
    </comment>
    <comment ref="M135" authorId="1" shapeId="0" xr:uid="{00000000-0006-0000-0100-000024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Y135" authorId="1" shapeId="0" xr:uid="{00000000-0006-0000-0100-000025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3000</t>
        </r>
      </text>
    </comment>
    <comment ref="X137" authorId="0" shapeId="0" xr:uid="{00000000-0006-0000-0100-000026000000}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B138" authorId="1" shapeId="0" xr:uid="{00000000-0006-0000-0100-000027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Q141" authorId="0" shapeId="0" xr:uid="{00000000-0006-0000-0100-000028000000}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S141" authorId="0" shapeId="0" xr:uid="{00000000-0006-0000-0100-000029000000}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M142" authorId="0" shapeId="0" xr:uid="{00000000-0006-0000-0100-00002A000000}">
      <text>
        <r>
          <rPr>
            <b/>
            <sz val="9"/>
            <color indexed="81"/>
            <rFont val="Tahoma"/>
            <family val="2"/>
            <charset val="204"/>
          </rPr>
          <t>ჟელე სეპტალი</t>
        </r>
      </text>
    </comment>
    <comment ref="H147" authorId="0" shapeId="0" xr:uid="{00000000-0006-0000-0100-00002B000000}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H148" authorId="0" shapeId="0" xr:uid="{00000000-0006-0000-0100-00002C000000}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H149" authorId="0" shapeId="0" xr:uid="{00000000-0006-0000-0100-00002D000000}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H153" authorId="0" shapeId="0" xr:uid="{00000000-0006-0000-0100-00002E000000}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H154" authorId="0" shapeId="0" xr:uid="{00000000-0006-0000-0100-00002F000000}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H156" authorId="0" shapeId="0" xr:uid="{00000000-0006-0000-0100-000030000000}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H157" authorId="0" shapeId="0" xr:uid="{00000000-0006-0000-0100-000031000000}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B158" authorId="1" shapeId="0" xr:uid="{00000000-0006-0000-0100-000032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P158" authorId="0" shapeId="0" xr:uid="{00000000-0006-0000-0100-000033000000}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64" authorId="1" shapeId="0" xr:uid="{00000000-0006-0000-0100-000034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P165" authorId="2" shapeId="0" xr:uid="{00000000-0006-0000-0100-000035000000}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5" authorId="1" shapeId="0" xr:uid="{00000000-0006-0000-0100-000036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 50 და საგანგრბომ 30 დააბრუნა 16/04-ში</t>
        </r>
      </text>
    </comment>
    <comment ref="R165" authorId="1" shapeId="0" xr:uid="{00000000-0006-0000-0100-000037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</t>
        </r>
      </text>
    </comment>
    <comment ref="P169" authorId="1" shapeId="0" xr:uid="{00000000-0006-0000-0100-000038000000}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M177" authorId="0" shapeId="0" xr:uid="{00000000-0006-0000-0100-000039000000}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K180" authorId="2" shapeId="0" xr:uid="{00000000-0006-0000-0100-00003A000000}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M185" authorId="0" shapeId="0" xr:uid="{00000000-0006-0000-0100-00003B000000}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P201" authorId="2" shapeId="0" xr:uid="{00000000-0006-0000-0100-00003C000000}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Y204" authorId="0" shapeId="0" xr:uid="{00000000-0006-0000-0100-00003D000000}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Z204" authorId="0" shapeId="0" xr:uid="{00000000-0006-0000-0100-00003E000000}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Y208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B223" authorId="2" shapeId="0" xr:uid="{00000000-0006-0000-0100-000040000000}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P233" authorId="1" shapeId="0" xr:uid="{00000000-0006-0000-0100-000041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H235" authorId="1" shapeId="0" xr:uid="{00000000-0006-0000-0100-000042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X235" authorId="1" shapeId="0" xr:uid="{00000000-0006-0000-0100-000043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3400 ქართული და 1600 თხელი (მალიმედი)</t>
        </r>
      </text>
    </comment>
    <comment ref="H236" authorId="1" shapeId="0" xr:uid="{00000000-0006-0000-0100-000044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Q236" authorId="1" shapeId="0" xr:uid="{00000000-0006-0000-0100-000045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H237" authorId="1" shapeId="0" xr:uid="{00000000-0006-0000-0100-000046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M238" authorId="1" shapeId="0" xr:uid="{00000000-0006-0000-0100-000047000000}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Z238" authorId="1" shapeId="0" xr:uid="{00000000-0006-0000-0100-000048000000}">
      <text>
        <r>
          <rPr>
            <b/>
            <sz val="8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K241" authorId="1" shapeId="0" xr:uid="{00000000-0006-0000-0100-000049000000}">
      <text>
        <r>
          <rPr>
            <b/>
            <sz val="8"/>
            <color indexed="81"/>
            <rFont val="Tahoma"/>
            <family val="2"/>
            <charset val="204"/>
          </rPr>
          <t>დავუმატეთ 29-ში</t>
        </r>
      </text>
    </comment>
    <comment ref="Z243" authorId="1" shapeId="0" xr:uid="{00000000-0006-0000-0100-00004A000000}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4000 ლატექსი
1000 ნიტრილი ნაჩუქარი კრეატივი</t>
        </r>
      </text>
    </comment>
    <comment ref="B255" authorId="1" shapeId="0" xr:uid="{00000000-0006-0000-0100-00004B000000}">
      <text>
        <r>
          <rPr>
            <b/>
            <sz val="8"/>
            <color indexed="81"/>
            <rFont val="Tahoma"/>
            <family val="2"/>
            <charset val="204"/>
          </rPr>
          <t xml:space="preserve">გადადებული,
წაირებენ 3 მაისამდე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256" authorId="1" shapeId="0" xr:uid="{00000000-0006-0000-0100-00004C000000}">
      <text>
        <r>
          <rPr>
            <b/>
            <sz val="8"/>
            <color indexed="81"/>
            <rFont val="Tahoma"/>
            <family val="2"/>
            <charset val="204"/>
          </rPr>
          <t xml:space="preserve">გადადებული,
წაირებენ 3 მაისამდე
</t>
        </r>
      </text>
    </comment>
    <comment ref="D273" authorId="2" shapeId="0" xr:uid="{00000000-0006-0000-0100-00004D000000}">
      <text>
        <r>
          <rPr>
            <b/>
            <sz val="9"/>
            <color indexed="81"/>
            <rFont val="Tahoma"/>
            <family val="2"/>
            <charset val="204"/>
          </rPr>
          <t>კომპლექტი</t>
        </r>
      </text>
    </comment>
    <comment ref="Z274" authorId="2" shapeId="0" xr:uid="{00000000-0006-0000-0100-00004E000000}">
      <text>
        <r>
          <rPr>
            <b/>
            <sz val="9"/>
            <color indexed="81"/>
            <rFont val="Tahoma"/>
            <charset val="1"/>
          </rPr>
          <t>ნიტრილი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76" authorId="1" shapeId="0" xr:uid="{00000000-0006-0000-0100-00004F000000}">
      <text>
        <r>
          <rPr>
            <b/>
            <sz val="8"/>
            <color indexed="81"/>
            <rFont val="Tahoma"/>
            <family val="2"/>
            <charset val="204"/>
          </rPr>
          <t>მიიტანეს სიმულაციაში 6ტონა 
სამინისტროში გამოფენაზე 1 ტონა</t>
        </r>
      </text>
    </comment>
    <comment ref="B280" authorId="1" shapeId="0" xr:uid="{00000000-0006-0000-0100-000050000000}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B287" authorId="2" shapeId="0" xr:uid="{00000000-0006-0000-0100-000051000000}">
      <text>
        <r>
          <rPr>
            <b/>
            <sz val="9"/>
            <color indexed="81"/>
            <rFont val="Tahoma"/>
            <family val="2"/>
            <charset val="204"/>
          </rPr>
          <t>ალექსისთან</t>
        </r>
      </text>
    </comment>
    <comment ref="Q304" authorId="1" shapeId="0" xr:uid="{00000000-0006-0000-0100-000052000000}">
      <text>
        <r>
          <rPr>
            <b/>
            <sz val="8"/>
            <color indexed="81"/>
            <rFont val="Tahoma"/>
            <charset val="1"/>
          </rPr>
          <t>+ 1ც ჩასანათებელი</t>
        </r>
      </text>
    </comment>
  </commentList>
</comments>
</file>

<file path=xl/sharedStrings.xml><?xml version="1.0" encoding="utf-8"?>
<sst xmlns="http://schemas.openxmlformats.org/spreadsheetml/2006/main" count="1406" uniqueCount="303">
  <si>
    <t>24/03</t>
  </si>
  <si>
    <t>25/03</t>
  </si>
  <si>
    <t>26/03</t>
  </si>
  <si>
    <t>27/03</t>
  </si>
  <si>
    <t>28/03</t>
  </si>
  <si>
    <t>29/03</t>
  </si>
  <si>
    <t>30/03</t>
  </si>
  <si>
    <t>31/03</t>
  </si>
  <si>
    <t>01/04</t>
  </si>
  <si>
    <t>02/04</t>
  </si>
  <si>
    <t>03/04</t>
  </si>
  <si>
    <t>04/04</t>
  </si>
  <si>
    <t>05/04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</si>
  <si>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</si>
  <si>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</si>
  <si>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</si>
  <si>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</si>
  <si>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</si>
  <si>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</si>
  <si>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</si>
  <si>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</si>
  <si>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</si>
  <si>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</si>
  <si>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</si>
  <si>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</si>
  <si>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</si>
  <si>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</si>
  <si>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</si>
  <si>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</si>
  <si>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</si>
  <si>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</si>
  <si>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27/04</t>
  </si>
  <si>
    <t>28/04</t>
  </si>
  <si>
    <t>29/04</t>
  </si>
  <si>
    <t>№</t>
  </si>
  <si>
    <t>დასახელება</t>
  </si>
  <si>
    <t>ერთეული</t>
  </si>
  <si>
    <t>სულ</t>
  </si>
  <si>
    <t>ნაშთი</t>
  </si>
  <si>
    <t>რესპუბლიკური საავადმყოფო</t>
  </si>
  <si>
    <t xml:space="preserve">შიდა ქართლი </t>
  </si>
  <si>
    <t>მარნეული</t>
  </si>
  <si>
    <t>ზვიად ზვიადაძე</t>
  </si>
  <si>
    <t>ტურიზმის დეპ სასტ.</t>
  </si>
  <si>
    <t>ტურიზმის დეპ. მძღოლ</t>
  </si>
  <si>
    <t>დაცვის პოლ. დეპ.</t>
  </si>
  <si>
    <t>საგანგებო სიტუაციების სსიპი</t>
  </si>
  <si>
    <t>შსს</t>
  </si>
  <si>
    <t>აკ. ვახტანგ ბოჭორიშვილის სახელობის კლინიკა</t>
  </si>
  <si>
    <t>ინფექციური საავადმყოფო</t>
  </si>
  <si>
    <t>რუხი</t>
  </si>
  <si>
    <t>ტურიზმის დეპ. სასტუმრ</t>
  </si>
  <si>
    <t>ბავშვთა ინფექციური სავადმყოფო</t>
  </si>
  <si>
    <t>ტურიზმის დეპ</t>
  </si>
  <si>
    <t>აეროპორტი</t>
  </si>
  <si>
    <t>რეგიონ ჯანდაცვა ნ.ბოლქვაძე</t>
  </si>
  <si>
    <t>ა. ჟვანია</t>
  </si>
  <si>
    <t>ცხელი ხაზი</t>
  </si>
  <si>
    <t>ნინო ვარდია</t>
  </si>
  <si>
    <t>PR სამმართ</t>
  </si>
  <si>
    <t>იურიდიული</t>
  </si>
  <si>
    <t>ზუგდიდის ინფექციური საავად.</t>
  </si>
  <si>
    <t>თანამშრომლებისთვის გუჯა</t>
  </si>
  <si>
    <t>ნ.ალანია</t>
  </si>
  <si>
    <t>თბილისის ზღვ. ჰოსპ</t>
  </si>
  <si>
    <t>ტურიზმის დეპ.</t>
  </si>
  <si>
    <t>თელავის კლინ.</t>
  </si>
  <si>
    <t>დაცვის პოლ. ზურა</t>
  </si>
  <si>
    <t>ეროვნული ბანკი</t>
  </si>
  <si>
    <t>პირველი საუნივერსიტეტო კლინიკა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</si>
  <si>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</si>
  <si>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</si>
  <si>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</si>
  <si>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შპს ბოლნისის ცენტრ. კლინ.</t>
  </si>
  <si>
    <t>ნიუ ვიჟენი</t>
  </si>
  <si>
    <t>შპს იმერმედი თერჯოლა</t>
  </si>
  <si>
    <t>საგანგებოსიტუაც. ცენტრი</t>
  </si>
  <si>
    <t>სენაკის კლინიკა</t>
  </si>
  <si>
    <t>ფოთის კლინიკა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</si>
  <si>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</si>
  <si>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</si>
  <si>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</si>
  <si>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</si>
  <si>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</si>
  <si>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</si>
  <si>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</si>
  <si>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</si>
  <si>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რუსთავის ცენტრ საავად</t>
  </si>
  <si>
    <t>მარნეულის მერია</t>
  </si>
  <si>
    <t>სენაკის კლინიკა 2</t>
  </si>
  <si>
    <t>ლაგოდეხის კლინიკა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</si>
  <si>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</si>
  <si>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</si>
  <si>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</si>
  <si>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მცხეთის სამედიცინო ცენტრი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</si>
  <si>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</si>
  <si>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</si>
  <si>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</si>
  <si>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</si>
  <si>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</si>
  <si>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</si>
  <si>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რეგიონული ჯანდაცვის ცენტრი ლენტრხი</t>
  </si>
  <si>
    <t>რეგიონული ჯანდაცვის ცენტრი ონი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</si>
  <si>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</si>
  <si>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</si>
  <si>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</si>
  <si>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</si>
  <si>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</si>
  <si>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</si>
  <si>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სამედიცინო და ფარმაცევტული საქმიანობის რეგულირების სააგენტო</t>
  </si>
  <si>
    <t>PR სამმართველო</t>
  </si>
  <si>
    <t>დაავადებათა კონტროლისა და საზოგადოებრივი ჯანმრთელობის ცენტრი</t>
  </si>
  <si>
    <t>სოფო კილაძე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</si>
  <si>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</si>
  <si>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შპს ,,მედემერჯენსი" ბათუმი</t>
  </si>
  <si>
    <t>დაავადებათა კონტროლისა და საზოგადოებრივი ჯანმრთელობის ცენტრი (დასავლეთ საქ.)</t>
  </si>
  <si>
    <t>ნინო მამალაძე ნინო ტალახაძე</t>
  </si>
  <si>
    <t>შიდა ქართლის სახ. რწმუნებული</t>
  </si>
  <si>
    <t xml:space="preserve">კლინილა-ლჯ ქუთაისი </t>
  </si>
  <si>
    <t>ბავშვთა ინფექციური საავად.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</si>
  <si>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</si>
  <si>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</si>
  <si>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</si>
  <si>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</si>
  <si>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იმერეთი</t>
  </si>
  <si>
    <t>გურია</t>
  </si>
  <si>
    <t>სამეგრელო</t>
  </si>
  <si>
    <t>შიდა ქართლი</t>
  </si>
  <si>
    <t>კახეთის საავადმყოფო</t>
  </si>
  <si>
    <t>სოციალური მომსახურების სააგენტო</t>
  </si>
  <si>
    <t>თამარ კაციტაძე   PR</t>
  </si>
  <si>
    <t>ონკოლოგიური საავ.</t>
  </si>
  <si>
    <t>ბოლნისის ცენტრალური კლინიკა</t>
  </si>
  <si>
    <t>ლაგოდეხის კლინიკა არქიმედე</t>
  </si>
  <si>
    <t>აჭარაში გასაგზავნი</t>
  </si>
  <si>
    <t>ალექსი ჟვანია</t>
  </si>
  <si>
    <t>რეზო კავლელაშვილი სერგო ხაჭაპურიძე</t>
  </si>
  <si>
    <t>ქუთაისის კლინილა ლჯ</t>
  </si>
  <si>
    <t>თბილისის ზღვის კლინიკა</t>
  </si>
  <si>
    <t>ჯეო ჰოსპიტალი საგარეჯო</t>
  </si>
  <si>
    <t>თელავის რაიონული საავად.</t>
  </si>
  <si>
    <t>რეგიონული ჯანდაცვის ცენტრი ჩხობაძის კლინ ქუთაისი</t>
  </si>
  <si>
    <t>კლინიკა ბომონდი ქუთაისი</t>
  </si>
  <si>
    <t>მედალფა ბათუმი</t>
  </si>
  <si>
    <t>თბილისის ზღვის ჰოსპიტალი</t>
  </si>
  <si>
    <t>ზუგდიდის ინფექციური საავადმ</t>
  </si>
  <si>
    <t>მე-5 კლინიკური (ფსიქიატრ)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</si>
  <si>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</si>
  <si>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</si>
  <si>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</si>
  <si>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რუსთავის ფსიქიკ. ჯანმრთ ცენტრი (ელიაშვილი)</t>
  </si>
  <si>
    <t>თინათინ ხარძიანი</t>
  </si>
  <si>
    <t>პირველი საუნუვერსიტეტო კლინიკა</t>
  </si>
  <si>
    <t>შრომის ინსპექ.</t>
  </si>
  <si>
    <t>სალიხ აბაშიძის სახ. ინფექციური (ბათუმი)</t>
  </si>
  <si>
    <t>საგანგებო სიტუაციების ცენტრი</t>
  </si>
  <si>
    <t>თბილისის ზღვის გოსპიტალი</t>
  </si>
  <si>
    <t>ამტელი</t>
  </si>
  <si>
    <t>ჯერარსი</t>
  </si>
  <si>
    <t>საპატრიარქო</t>
  </si>
  <si>
    <t>ზ.ტყემალაძე</t>
  </si>
  <si>
    <t>გ.წოწკოლაური</t>
  </si>
  <si>
    <t>სამედიცინო და ფარმაცევტული საქმიანობის სახ. რეგულირების სააგენტო</t>
  </si>
  <si>
    <t>ვივამედი (ლანცეტი)</t>
  </si>
  <si>
    <t>მიხაილოვი (ზ. უტიაშვილი)</t>
  </si>
  <si>
    <t>სურამის ფსიქიატრიული (ბუზალაძე)</t>
  </si>
  <si>
    <t>ახალციხის კლინიკა იმედი (მარინა ბაიდაური)</t>
  </si>
  <si>
    <t>არქიმედე სენაკი</t>
  </si>
  <si>
    <t>დევნილების სსიპი</t>
  </si>
  <si>
    <t>პირველი კლინიკა (ზაზა ავალიანი)</t>
  </si>
  <si>
    <t>ლაგოდეხი</t>
  </si>
  <si>
    <t>სენაკი</t>
  </si>
  <si>
    <t>გერმანული კლინიკა</t>
  </si>
  <si>
    <t>სამცხე-ჯავახეთი
(ა.ჟვანია)</t>
  </si>
  <si>
    <t>პირველი არხი</t>
  </si>
  <si>
    <t>სამინისტროს თანამშრომლებზე დასარიგებლად</t>
  </si>
  <si>
    <t>გორმედი</t>
  </si>
  <si>
    <t>სახ. კანცელარია (გ.წოწკოლაური)</t>
  </si>
  <si>
    <t>სასაზღვრო პოლიცია</t>
  </si>
  <si>
    <t>პირველი საუნივერსიტეტო საავადმყ</t>
  </si>
  <si>
    <t>ტუბერკულოზის ცენტრი (ავალიანი)</t>
  </si>
  <si>
    <t>სასტუმრო ფორტუნა
(გვანცა გასვიანი)</t>
  </si>
  <si>
    <t>თანამშრომლებზე, დამლაგებლებზე და დაცვაზე გასაცემად
გიჯა</t>
  </si>
  <si>
    <t>თელავის რაიონული საავად</t>
  </si>
  <si>
    <t>აკ. ბოჭორიშვილის სახ. კლინიკა</t>
  </si>
  <si>
    <t>ივ ბოკერიას სახ. რეფერალური კლინიკა</t>
  </si>
  <si>
    <t>რუსთავის საავადმყოფო</t>
  </si>
  <si>
    <t>პირველი საუნივერსიტეტო საავადმ.</t>
  </si>
  <si>
    <t>მცხეთის საავადმყოფო</t>
  </si>
  <si>
    <t>ანზორ ჭავჭავაძე</t>
  </si>
  <si>
    <t>დევნილთა სსიპი</t>
  </si>
  <si>
    <t>აკ ბოჭორიშვილის სახელობის საავადმყ.</t>
  </si>
  <si>
    <t>გლდანის ფსიქიატრიული</t>
  </si>
  <si>
    <t>შპს კლინიკა თიმი</t>
  </si>
  <si>
    <t>თანამშრომლებისთვის დასარიგებლად (ელგუჯა)</t>
  </si>
  <si>
    <t>მცხეთა-მთიანეთის სახ. რწმუნებულის აპარატი</t>
  </si>
  <si>
    <t>დაცვის პოლიციის დეპ.</t>
  </si>
  <si>
    <t>ბავშვთა ინფექციური</t>
  </si>
  <si>
    <t>ლევან გოგოძე ბოლნისისთვის</t>
  </si>
  <si>
    <t>აბასთუმნის ფილტვის ცენტრი</t>
  </si>
  <si>
    <t>გვანცა გასვიანი სასტუმრო ფორტუნა</t>
  </si>
  <si>
    <t>ზუგდიდის ინფექციური საავადმყოფო</t>
  </si>
  <si>
    <t>საგანგებო სიტუაციების სსიპ</t>
  </si>
  <si>
    <t>თანამშრომლებზე გასაცემად ელგუჯა</t>
  </si>
  <si>
    <t>რუსთავის ცენტრალური კლინიკა</t>
  </si>
  <si>
    <t xml:space="preserve">ჯერარსი </t>
  </si>
  <si>
    <t>ვასილ ლელუაშვილი</t>
  </si>
  <si>
    <t>აკ. ო. ღუდუშაურის სახ. ეროვნ. სამედიც ცენტრი</t>
  </si>
  <si>
    <t>ნიუ ჰოსპიტალი</t>
  </si>
  <si>
    <t>ს. ხეჩინაშვილის სახ. საუნივერსიტეტო კლინიკა</t>
  </si>
  <si>
    <t>კავკასიის მედიცინის ცენტრი</t>
  </si>
  <si>
    <t>ივ. ბოკერიას სახ. თბილისის რეფერალური ჰოსპიტალი</t>
  </si>
  <si>
    <t>საგარეო საქმეთა სამინისტრო</t>
  </si>
  <si>
    <t>რეგიონული ჯანდაცვის ცენტრი</t>
  </si>
  <si>
    <t xml:space="preserve"> ავერსი მარნეული</t>
  </si>
  <si>
    <t>ჯეო ჰოსპიტალი მარნეული</t>
  </si>
  <si>
    <t>კლინიკა ელჯი ქუთაისი</t>
  </si>
  <si>
    <t>ბახილი</t>
  </si>
  <si>
    <t>ცალი</t>
  </si>
  <si>
    <t>გვამის ტომარა</t>
  </si>
  <si>
    <t>თერმომეტრი უკონტაქტო</t>
  </si>
  <si>
    <t xml:space="preserve">თითის საჩხვლეტი </t>
  </si>
  <si>
    <t>პირბადე 3-შრიანი</t>
  </si>
  <si>
    <t>პირბადე 3-შრიანი ქართული</t>
  </si>
  <si>
    <t>რესპირატორი N95 FFP1/2/3</t>
  </si>
  <si>
    <t>სადეზინფექ. ხსნარი ზედაპირის</t>
  </si>
  <si>
    <t>ლიტ.</t>
  </si>
  <si>
    <t>სადეზინფექ. ხსნარი ხელის</t>
  </si>
  <si>
    <t>სათვალე</t>
  </si>
  <si>
    <t>სპირტი</t>
  </si>
  <si>
    <t>სწრაფი ტესტი (ევროპული) TBC</t>
  </si>
  <si>
    <t>სწრაფი ტესტი (ჩინური-სითხით)</t>
  </si>
  <si>
    <t>სწრაფი ტესტი antibody</t>
  </si>
  <si>
    <t>სწრაფი ტესტი antigen</t>
  </si>
  <si>
    <t>ფარი</t>
  </si>
  <si>
    <t>ქუდი ერთჯერადი</t>
  </si>
  <si>
    <t>ხალათი ვიზიტორის</t>
  </si>
  <si>
    <t>ხალათი ქირურგიული</t>
  </si>
  <si>
    <t>ხელთათმანი</t>
  </si>
  <si>
    <t>30/04</t>
  </si>
  <si>
    <t>აკ. ნიკოლოზ ყიფშიძის ცენტრ-რი საუნივ. კლინიკა</t>
  </si>
  <si>
    <t>აკ. ნიკოლოზ ყიფშიძის ცენტრ-რი საუნივ. კლინიკა
(სასტუმროებისთვის)</t>
  </si>
  <si>
    <t>აკ. ნიკოლოზ ყიფშიძის ცენტრ-რი საუნივ. კლინიკა (რუხი)</t>
  </si>
  <si>
    <t>01/05</t>
  </si>
  <si>
    <t>ევექსის ჰოსპიტლები ქუთაისის რეფერალური ჰოსპიტალი</t>
  </si>
  <si>
    <t>ევექსის ჰოსპიტლები ფოთის ჰოსპიტალი</t>
  </si>
  <si>
    <t>გიორგი აბრამიშვილის სახ. საქ. თავდაცვის სამინ. სამხედრო ჰოსპიტალი</t>
  </si>
  <si>
    <t>აკ. ვახტანგ ბოჭორიშვილის კლინიკა</t>
  </si>
  <si>
    <t>02/05</t>
  </si>
  <si>
    <t>შპს მედალფა</t>
  </si>
  <si>
    <t>შპს ბომონდი</t>
  </si>
  <si>
    <t>ბახილი კომბინიზონის</t>
  </si>
  <si>
    <t>ლ.საყვარელიძის სახ. დაავად, კონტროლისა  და საზ. ჯან, ეროვნული ცენტრი</t>
  </si>
  <si>
    <t>არქიმედეს კლინიკა (ლაგოდეხი)</t>
  </si>
  <si>
    <t>თბილისის სახ. სამედიც. უნივერსიტეტის პირველი საუნივერს. კლინიკა</t>
  </si>
  <si>
    <t>ინფექციური პათოლოგიის, შიდსისა და კლინიკური იმუნოლოგიის სამედიცინო-პრაქტიკული ცენტრი</t>
  </si>
  <si>
    <t>შპს ლჯ და კომპანია</t>
  </si>
  <si>
    <t>04/05</t>
  </si>
  <si>
    <t>შპს გორმედი</t>
  </si>
  <si>
    <t>05/05</t>
  </si>
  <si>
    <t>გიორგი აბრამიშვილის სახ. საქ. თავდაცვის სამინისტროს სამხედრო ჰოსპიტალი</t>
  </si>
  <si>
    <t>ტუბერკოლიზისა და ფილტვის დაავადებათა ეროვნული ცენტრი</t>
  </si>
  <si>
    <t>თბილისის ბავშვთა ინფექციური კლინიკური საავადმყოფო</t>
  </si>
  <si>
    <t>საგანგებო სიტუაციების კოორდინაციისა ად გადაუდებელი დახმარების ცენტრი</t>
  </si>
  <si>
    <t>სამედიცინო და ფარმაცევტული საქმიანობის სახ. რეგულიების სააგენტო</t>
  </si>
  <si>
    <t>სითხის საფრქვევი 16ლიტრიანი</t>
  </si>
  <si>
    <t>სითხის საფრქვევი 3ლიტრიანი</t>
  </si>
  <si>
    <t>06/05</t>
  </si>
  <si>
    <t xml:space="preserve">შპს ვივამედი </t>
  </si>
  <si>
    <t>რუსთავის ცენტრალური საავადმყოფო</t>
  </si>
  <si>
    <t>ნიუ ვიჟენ საუნივერსიტეტო ჰოსპიტალი</t>
  </si>
  <si>
    <t>ახალციხის კლინიკა იმედი</t>
  </si>
  <si>
    <t>ტუბერკულოზისა და ფილტვის დაავადებათა ეროვნული ცენტრი</t>
  </si>
  <si>
    <t>არქიმედეს კლინიკა (სენაკი)</t>
  </si>
  <si>
    <t>ავიაკომპანია მაი ვეი ეარლაინსი</t>
  </si>
  <si>
    <t>მცხეთა-მთიანეთის სახ. რწმუნებულის აპარატის (დუშეთი, თიანეთი, მცხეთისა და ყაზბეგის მუნიციპ)</t>
  </si>
  <si>
    <t>თანამშრომლებზე გასაცემი (ელგუჯა)</t>
  </si>
  <si>
    <t>03/05</t>
  </si>
  <si>
    <t>წოწკოლაურის მძღოლო (გაგა)</t>
  </si>
  <si>
    <t>აკ. ნიკოლოზ ყიფშიძის სახ. ცენტრ-რი საუნივ. კლინიკა</t>
  </si>
  <si>
    <t>07/05</t>
  </si>
  <si>
    <t>სასტუმრო ფორტუნ პალასი</t>
  </si>
  <si>
    <t>კომბინიზონი</t>
  </si>
  <si>
    <t>08/05</t>
  </si>
  <si>
    <t>საჩხერის რაიონული საავადმყოფო-კლინიკური გაერთიანება</t>
  </si>
  <si>
    <t>დევნილთა, ეკომიგრანტთა და საარსებო წყაროებით უზრუნველყოფის სააგენტო</t>
  </si>
  <si>
    <t>ქ. ბათუმის რესპუბლიკური საავადმყოფო</t>
  </si>
  <si>
    <t xml:space="preserve">სალიხ აბაშიძის ინფექციური პათოლოგიის, შიდსის და ტუბერკულოზის რეგიონული ცენტრი </t>
  </si>
  <si>
    <t>თანამშრომლებისათვის (ელგუჯა ლოსაბერიძე)</t>
  </si>
  <si>
    <t>შპს მედემერჯენსი</t>
  </si>
  <si>
    <t>დასაქმების ხელშეწყობის სახ. სააგენტო</t>
  </si>
  <si>
    <t>სოციალური მომსახურების სააგენტო (ბოლნისის ცენტრ. კლინ.)</t>
  </si>
  <si>
    <t>სოციალური მომსახურების სააგენტო (მარნეულის მუნიციპალ.)</t>
  </si>
  <si>
    <t>სოციალური მომსახურების სააგენტო (ბოლნისის მუნიციპალ.)</t>
  </si>
  <si>
    <t>გვანცა გასვიანი</t>
  </si>
  <si>
    <t>სწრაფი ტესტი antibody Wondfo</t>
  </si>
  <si>
    <t>09/05</t>
  </si>
  <si>
    <t>11/05</t>
  </si>
  <si>
    <t>სახ. ზრუნვისა და ტრეფიკინგის მსხვერპლთა, დაზარალებულთა დახმარების საგენტო</t>
  </si>
  <si>
    <t>შპს ვივამედი</t>
  </si>
  <si>
    <t>ლევან სამხარაულის სახ. სასამართლო ექსპერტიზის ეროვნული ბიურო</t>
  </si>
  <si>
    <t>სწრაფი ტესტი კორეული</t>
  </si>
  <si>
    <t>სწრაფი ტესტი Wondfo საგარეო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</si>
</sst>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9"/>
      <color indexed="81"/>
      <name val="Tahoma"/>
      <family val="2"/>
    </font>
    <font>
      <b/>
      <sz val="10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P33"/>
  <sheetViews>
    <sheetView tabSelected="1" zoomScale="70" zoomScaleNormal="70" workbookViewId="0">
      <pane xSplit="3" ySplit="2" topLeftCell="KP3" activePane="bottomRight" state="frozen"/>
      <selection pane="topRight" activeCell="D1" sqref="D1"/>
      <selection pane="bottomLeft" activeCell="A3" sqref="A3"/>
      <selection pane="bottomRight" activeCell="KP32" sqref="KP32"/>
    </sheetView>
  </sheetViews>
  <sheetFormatPr defaultRowHeight="15.75" x14ac:dyDescent="0.25"/>
  <cols>
    <col min="1" max="1" width="4.140625" style="22" bestFit="1" customWidth="1"/>
    <col min="2" max="2" width="38.28515625" style="23" bestFit="1" customWidth="1"/>
    <col min="3" max="3" width="6.7109375" style="22" bestFit="1" customWidth="1"/>
    <col min="4" max="4" width="11.5703125" style="22" bestFit="1" customWidth="1"/>
    <col min="5" max="5" width="9.28515625" style="22" customWidth="1"/>
    <col min="6" max="6" width="10.140625" style="22" customWidth="1"/>
    <col min="7" max="7" width="10.140625" style="22" bestFit="1" customWidth="1"/>
    <col min="8" max="8" width="8" style="22" customWidth="1"/>
    <col min="9" max="9" width="10" style="22" customWidth="1"/>
    <col min="10" max="10" width="9.28515625" style="22" bestFit="1" customWidth="1"/>
    <col min="11" max="11" width="9.7109375" style="22" bestFit="1" customWidth="1"/>
    <col min="12" max="12" width="10.140625" style="22" bestFit="1" customWidth="1"/>
    <col min="13" max="14" width="9.28515625" style="22" bestFit="1" customWidth="1"/>
    <col min="15" max="15" width="9.28515625" style="22" customWidth="1"/>
    <col min="16" max="16" width="9.28515625" style="22" bestFit="1" customWidth="1"/>
    <col min="17" max="17" width="7" style="22" customWidth="1"/>
    <col min="18" max="21" width="9.28515625" style="22" bestFit="1" customWidth="1"/>
    <col min="22" max="24" width="10.140625" style="22" bestFit="1" customWidth="1"/>
    <col min="25" max="25" width="9.28515625" style="22" bestFit="1" customWidth="1"/>
    <col min="26" max="28" width="9.28515625" style="22" customWidth="1"/>
    <col min="29" max="29" width="9.28515625" style="22" bestFit="1" customWidth="1"/>
    <col min="30" max="30" width="10.140625" style="22" customWidth="1"/>
    <col min="31" max="31" width="9.28515625" style="22" bestFit="1" customWidth="1"/>
    <col min="32" max="37" width="9.28515625" style="22" customWidth="1"/>
    <col min="38" max="39" width="9.28515625" style="22" bestFit="1" customWidth="1"/>
    <col min="40" max="41" width="9.28515625" style="22" customWidth="1"/>
    <col min="42" max="48" width="9.28515625" style="22" bestFit="1" customWidth="1"/>
    <col min="49" max="49" width="10.140625" style="22" bestFit="1" customWidth="1"/>
    <col min="50" max="55" width="9.28515625" style="22" bestFit="1" customWidth="1"/>
    <col min="56" max="56" width="9.85546875" style="22" customWidth="1"/>
    <col min="57" max="57" width="10.140625" style="22" bestFit="1" customWidth="1"/>
    <col min="58" max="66" width="9.28515625" style="22" bestFit="1" customWidth="1"/>
    <col min="67" max="67" width="10.42578125" style="22" customWidth="1"/>
    <col min="68" max="72" width="9.28515625" style="22" bestFit="1" customWidth="1"/>
    <col min="73" max="73" width="11" style="22" customWidth="1"/>
    <col min="74" max="74" width="12.42578125" style="22" customWidth="1"/>
    <col min="75" max="75" width="12" style="22" customWidth="1"/>
    <col min="76" max="76" width="11.85546875" style="22" bestFit="1" customWidth="1"/>
    <col min="77" max="77" width="11.7109375" style="22" customWidth="1"/>
    <col min="78" max="78" width="16.7109375" style="22" customWidth="1"/>
    <col min="79" max="79" width="10.5703125" style="22" customWidth="1"/>
    <col min="80" max="80" width="11.28515625" style="22" customWidth="1"/>
    <col min="81" max="81" width="11.140625" style="22" customWidth="1"/>
    <col min="82" max="82" width="11" style="22" customWidth="1"/>
    <col min="83" max="83" width="10.5703125" style="22" customWidth="1"/>
    <col min="84" max="84" width="12.28515625" style="22" customWidth="1"/>
    <col min="85" max="85" width="12.85546875" style="22" customWidth="1"/>
    <col min="86" max="86" width="10.85546875" style="22" customWidth="1"/>
    <col min="87" max="87" width="10.140625" style="22" customWidth="1"/>
    <col min="88" max="88" width="10.7109375" style="22" customWidth="1"/>
    <col min="89" max="89" width="10.42578125" style="22" customWidth="1"/>
    <col min="90" max="90" width="10.140625" style="22" customWidth="1"/>
    <col min="91" max="91" width="10.7109375" style="22" customWidth="1"/>
    <col min="92" max="92" width="16.42578125" style="22" customWidth="1"/>
    <col min="93" max="93" width="8.42578125" style="22" customWidth="1"/>
    <col min="94" max="94" width="13.140625" style="22" customWidth="1"/>
    <col min="95" max="95" width="9.140625" style="22" customWidth="1"/>
    <col min="96" max="96" width="17.28515625" style="22" customWidth="1"/>
    <col min="97" max="97" width="9.28515625" style="22" bestFit="1" customWidth="1"/>
    <col min="98" max="98" width="20.85546875" style="22" customWidth="1"/>
    <col min="99" max="99" width="9.28515625" style="22" bestFit="1" customWidth="1"/>
    <col min="100" max="100" width="17.28515625" style="22" customWidth="1"/>
    <col min="101" max="107" width="9.28515625" style="22" bestFit="1" customWidth="1"/>
    <col min="108" max="108" width="13.140625" style="22" customWidth="1"/>
    <col min="109" max="112" width="9.28515625" style="22" bestFit="1" customWidth="1"/>
    <col min="113" max="113" width="11.28515625" style="22" bestFit="1" customWidth="1"/>
    <col min="114" max="114" width="9.28515625" style="22" bestFit="1" customWidth="1"/>
    <col min="115" max="115" width="8.42578125" style="22" customWidth="1"/>
    <col min="116" max="116" width="9.28515625" style="22" bestFit="1" customWidth="1"/>
    <col min="117" max="117" width="10.140625" style="22" bestFit="1" customWidth="1"/>
    <col min="118" max="123" width="9.28515625" style="22" bestFit="1" customWidth="1"/>
    <col min="124" max="124" width="8.5703125" style="22" customWidth="1"/>
    <col min="125" max="126" width="9.28515625" style="22" bestFit="1" customWidth="1"/>
    <col min="127" max="127" width="13" style="22" customWidth="1"/>
    <col min="128" max="131" width="9.28515625" style="22" bestFit="1" customWidth="1"/>
    <col min="132" max="132" width="10" style="22" customWidth="1"/>
    <col min="133" max="134" width="9.28515625" style="22" bestFit="1" customWidth="1"/>
    <col min="135" max="135" width="10.140625" style="22" customWidth="1"/>
    <col min="136" max="137" width="9.140625" style="22"/>
    <col min="138" max="139" width="9.7109375" style="22" customWidth="1"/>
    <col min="140" max="143" width="9.140625" style="22"/>
    <col min="144" max="144" width="10" style="22" customWidth="1"/>
    <col min="145" max="145" width="9.140625" style="22"/>
    <col min="146" max="146" width="7.85546875" style="22" customWidth="1"/>
    <col min="147" max="147" width="9.140625" style="22"/>
    <col min="148" max="148" width="10.85546875" style="22" customWidth="1"/>
    <col min="149" max="149" width="9.140625" style="22"/>
    <col min="150" max="150" width="9.7109375" style="22" customWidth="1"/>
    <col min="151" max="159" width="9.140625" style="22"/>
    <col min="160" max="160" width="9.7109375" style="22" customWidth="1"/>
    <col min="161" max="164" width="9.140625" style="22"/>
    <col min="165" max="165" width="9.85546875" style="22" customWidth="1"/>
    <col min="166" max="168" width="9.140625" style="22"/>
    <col min="169" max="169" width="10.7109375" style="22" customWidth="1"/>
    <col min="170" max="188" width="9.140625" style="22"/>
    <col min="189" max="191" width="10.140625" style="22" customWidth="1"/>
    <col min="192" max="193" width="9.140625" style="22"/>
    <col min="194" max="195" width="10.140625" style="22" customWidth="1"/>
    <col min="196" max="201" width="9.140625" style="22"/>
    <col min="202" max="202" width="12" style="22" customWidth="1"/>
    <col min="203" max="203" width="11.5703125" style="22" customWidth="1"/>
    <col min="204" max="220" width="9.140625" style="22"/>
    <col min="221" max="221" width="10.140625" style="22" customWidth="1"/>
    <col min="222" max="222" width="9.140625" style="22"/>
    <col min="223" max="223" width="10.140625" style="22" customWidth="1"/>
    <col min="224" max="225" width="9.140625" style="22"/>
    <col min="226" max="226" width="9.28515625" style="22" customWidth="1"/>
    <col min="227" max="227" width="10" style="22" customWidth="1"/>
    <col min="228" max="236" width="9.140625" style="22"/>
    <col min="237" max="238" width="9.140625" style="25"/>
    <col min="239" max="239" width="8" style="25" customWidth="1"/>
    <col min="240" max="240" width="9.140625" style="25"/>
    <col min="241" max="256" width="8.28515625" style="25" customWidth="1"/>
    <col min="257" max="258" width="9.5703125" style="22" customWidth="1"/>
    <col min="259" max="259" width="10" style="22" customWidth="1"/>
    <col min="260" max="260" width="10.85546875" style="22" customWidth="1"/>
    <col min="261" max="261" width="9.42578125" style="22" customWidth="1"/>
    <col min="262" max="262" width="12.7109375" style="22" customWidth="1"/>
    <col min="263" max="264" width="9.140625" style="22"/>
    <col min="265" max="265" width="9.42578125" style="22" customWidth="1"/>
    <col min="266" max="266" width="9.7109375" style="22" customWidth="1"/>
    <col min="267" max="267" width="14.7109375" style="22" customWidth="1"/>
    <col min="268" max="268" width="9.7109375" style="22" customWidth="1"/>
    <col min="269" max="269" width="9.140625" style="22"/>
    <col min="270" max="270" width="10.7109375" style="22" customWidth="1"/>
    <col min="271" max="271" width="9.42578125" style="22" customWidth="1"/>
    <col min="272" max="272" width="8.85546875" style="22" customWidth="1"/>
    <col min="273" max="274" width="12.7109375" style="22" customWidth="1"/>
    <col min="275" max="275" width="9.85546875" style="22" customWidth="1"/>
    <col min="276" max="276" width="9.140625" style="22"/>
    <col min="277" max="277" width="9.85546875" style="22" customWidth="1"/>
    <col min="278" max="278" width="10.85546875" style="22" customWidth="1"/>
    <col min="279" max="279" width="9.28515625" style="22" customWidth="1"/>
    <col min="280" max="280" width="7.85546875" style="22" customWidth="1"/>
    <col min="281" max="281" width="9.28515625" style="22" customWidth="1"/>
    <col min="282" max="282" width="12.140625" style="22" customWidth="1"/>
    <col min="283" max="284" width="9.85546875" style="22" customWidth="1"/>
    <col min="285" max="285" width="9.140625" style="22"/>
    <col min="286" max="286" width="9.85546875" style="22" customWidth="1"/>
    <col min="287" max="287" width="9.28515625" style="22" customWidth="1"/>
    <col min="288" max="292" width="9.85546875" style="22" customWidth="1"/>
    <col min="293" max="293" width="10.5703125" style="22" customWidth="1"/>
    <col min="294" max="294" width="9.85546875" style="22" customWidth="1"/>
    <col min="295" max="295" width="10.5703125" style="22" customWidth="1"/>
    <col min="296" max="296" width="9.85546875" style="22" customWidth="1"/>
    <col min="297" max="301" width="9.140625" style="22"/>
    <col min="302" max="302" width="10" style="22" customWidth="1"/>
    <col min="303" max="303" width="9.140625" style="22"/>
    <col min="304" max="304" width="11.28515625" style="22" customWidth="1"/>
    <col min="305" max="305" width="10" style="22" customWidth="1"/>
    <col min="306" max="306" width="9.140625" style="22" customWidth="1"/>
    <col min="307" max="307" width="10.28515625" style="22" customWidth="1"/>
    <col min="308" max="313" width="9.140625" style="22"/>
    <col min="314" max="314" width="9" style="22" customWidth="1"/>
    <col min="315" max="317" width="11.7109375" style="22" customWidth="1"/>
    <col min="318" max="326" width="9.140625" style="22"/>
    <col min="327" max="327" width="14" style="22" customWidth="1"/>
    <col min="328" max="16384" width="9.140625" style="22"/>
  </cols>
  <sheetData>
    <row r="1" spans="1:328" s="4" customFormat="1" ht="21" customHeight="1" x14ac:dyDescent="0.25">
      <c r="A1" s="1"/>
      <c r="B1" s="2"/>
      <c r="C1" s="1"/>
      <c r="D1" s="1"/>
      <c r="E1" s="1"/>
      <c r="F1" s="1" t="s">
        <v>0</v>
      </c>
      <c r="G1" s="1" t="s">
        <v>0</v>
      </c>
      <c r="H1" s="1" t="s">
        <v>0</v>
      </c>
      <c r="I1" s="1" t="s">
        <v>0</v>
      </c>
      <c r="J1" s="1" t="s">
        <v>1</v>
      </c>
      <c r="K1" s="1" t="s">
        <v>1</v>
      </c>
      <c r="L1" s="1" t="s">
        <v>2</v>
      </c>
      <c r="M1" s="1" t="s">
        <v>2</v>
      </c>
      <c r="N1" s="1" t="s">
        <v>2</v>
      </c>
      <c r="O1" s="1" t="s">
        <v>3</v>
      </c>
      <c r="P1" s="1" t="s">
        <v>3</v>
      </c>
      <c r="Q1" s="1" t="s">
        <v>3</v>
      </c>
      <c r="R1" s="1" t="s">
        <v>3</v>
      </c>
      <c r="S1" s="1" t="s">
        <v>3</v>
      </c>
      <c r="T1" s="1" t="s">
        <v>3</v>
      </c>
      <c r="U1" s="1" t="s">
        <v>4</v>
      </c>
      <c r="V1" s="1" t="s">
        <v>5</v>
      </c>
      <c r="W1" s="1" t="s">
        <v>6</v>
      </c>
      <c r="X1" s="1" t="s">
        <v>6</v>
      </c>
      <c r="Y1" s="1" t="s">
        <v>6</v>
      </c>
      <c r="Z1" s="1" t="s">
        <v>6</v>
      </c>
      <c r="AA1" s="1" t="s">
        <v>6</v>
      </c>
      <c r="AB1" s="1" t="s">
        <v>6</v>
      </c>
      <c r="AC1" s="1" t="s">
        <v>7</v>
      </c>
      <c r="AD1" s="1" t="s">
        <v>7</v>
      </c>
      <c r="AE1" s="1" t="s">
        <v>7</v>
      </c>
      <c r="AF1" s="1" t="s">
        <v>7</v>
      </c>
      <c r="AG1" s="1" t="s">
        <v>8</v>
      </c>
      <c r="AH1" s="1" t="s">
        <v>8</v>
      </c>
      <c r="AI1" s="1" t="s">
        <v>9</v>
      </c>
      <c r="AJ1" s="1" t="s">
        <v>9</v>
      </c>
      <c r="AK1" s="1" t="s">
        <v>9</v>
      </c>
      <c r="AL1" s="1" t="s">
        <v>9</v>
      </c>
      <c r="AM1" s="1" t="s">
        <v>9</v>
      </c>
      <c r="AN1" s="1" t="s">
        <v>9</v>
      </c>
      <c r="AO1" s="1" t="s">
        <v>9</v>
      </c>
      <c r="AP1" s="1" t="s">
        <v>9</v>
      </c>
      <c r="AQ1" s="1" t="s">
        <v>10</v>
      </c>
      <c r="AR1" s="1" t="s">
        <v>10</v>
      </c>
      <c r="AS1" s="1" t="s">
        <v>10</v>
      </c>
      <c r="AT1" s="3" t="s">
        <v>11</v>
      </c>
      <c r="AU1" s="3" t="s">
        <v>11</v>
      </c>
      <c r="AV1" s="3" t="s">
        <v>11</v>
      </c>
      <c r="AW1" s="3" t="s">
        <v>11</v>
      </c>
      <c r="AX1" s="3" t="s">
        <v>11</v>
      </c>
      <c r="AY1" s="3" t="s">
        <v>11</v>
      </c>
      <c r="AZ1" s="3" t="s">
        <v>12</v>
      </c>
      <c r="BA1" s="3" t="s">
        <v>12</v>
      </c>
      <c r="BB1" s="3" t="s">
        <v>12</v>
      </c>
      <c r="BC1" s="3" t="s">
        <v>12</v>
      </c>
      <c r="BD1" s="3" t="s">
        <v>12</v>
      </c>
      <c r="BE1" s="3" t="s">
        <v>12</v>
      </c>
      <c r="BF1" s="3" t="s">
        <v>13</v>
      </c>
      <c r="BG1" s="3" t="s">
        <v>13</v>
      </c>
      <c r="BH1" s="3" t="s">
        <v>13</v>
      </c>
      <c r="BI1" s="3" t="s">
        <v>13</v>
      </c>
      <c r="BJ1" s="3" t="s">
        <v>13</v>
      </c>
      <c r="BK1" s="3" t="s">
        <v>13</v>
      </c>
      <c r="BL1" s="3" t="s">
        <v>13</v>
      </c>
      <c r="BM1" s="3" t="s">
        <v>13</v>
      </c>
      <c r="BN1" s="3" t="s">
        <v>13</v>
      </c>
      <c r="BO1" s="3" t="s">
        <v>13</v>
      </c>
      <c r="BP1" s="3" t="s">
        <v>13</v>
      </c>
      <c r="BQ1" s="3" t="s">
        <v>13</v>
      </c>
      <c r="BR1" s="3" t="s">
        <v>13</v>
      </c>
      <c r="BS1" s="3" t="s">
        <v>13</v>
      </c>
      <c r="BT1" s="3" t="s">
        <v>13</v>
      </c>
      <c r="BU1" s="3" t="s">
        <v>13</v>
      </c>
      <c r="BV1" s="3" t="s">
        <v>14</v>
      </c>
      <c r="BW1" s="3" t="s">
        <v>14</v>
      </c>
      <c r="BX1" s="3" t="s">
        <v>14</v>
      </c>
      <c r="BY1" s="3" t="s">
        <v>14</v>
      </c>
      <c r="BZ1" s="3" t="s">
        <v>14</v>
      </c>
      <c r="CA1" s="3" t="s">
        <v>14</v>
      </c>
      <c r="CB1" s="3" t="s">
        <v>14</v>
      </c>
      <c r="CC1" s="3" t="s">
        <v>14</v>
      </c>
      <c r="CD1" s="3" t="s">
        <v>14</v>
      </c>
      <c r="CE1" s="3" t="s">
        <v>14</v>
      </c>
      <c r="CF1" s="3" t="s">
        <v>14</v>
      </c>
      <c r="CG1" s="3" t="s">
        <v>14</v>
      </c>
      <c r="CH1" s="3" t="s">
        <v>14</v>
      </c>
      <c r="CI1" s="3" t="s">
        <v>14</v>
      </c>
      <c r="CJ1" s="3" t="s">
        <v>14</v>
      </c>
      <c r="CK1" s="3" t="s">
        <v>14</v>
      </c>
      <c r="CL1" s="3" t="s">
        <v>14</v>
      </c>
      <c r="CM1" s="3" t="s">
        <v>14</v>
      </c>
      <c r="CN1" s="3" t="s">
        <v>14</v>
      </c>
      <c r="CO1" s="3" t="s">
        <v>14</v>
      </c>
      <c r="CP1" s="3" t="s">
        <v>14</v>
      </c>
      <c r="CQ1" s="3" t="s">
        <v>14</v>
      </c>
      <c r="CR1" s="3" t="s">
        <v>14</v>
      </c>
      <c r="CS1" s="3" t="s">
        <v>15</v>
      </c>
      <c r="CT1" s="3" t="s">
        <v>15</v>
      </c>
      <c r="CU1" s="3" t="s">
        <v>15</v>
      </c>
      <c r="CV1" s="3" t="s">
        <v>15</v>
      </c>
      <c r="CW1" s="3" t="s">
        <v>15</v>
      </c>
      <c r="CX1" s="3" t="s">
        <v>15</v>
      </c>
      <c r="CY1" s="3" t="s">
        <v>15</v>
      </c>
      <c r="CZ1" s="3" t="s">
        <v>16</v>
      </c>
      <c r="DA1" s="3" t="s">
        <v>16</v>
      </c>
      <c r="DB1" s="3" t="s">
        <v>16</v>
      </c>
      <c r="DC1" s="3" t="s">
        <v>16</v>
      </c>
      <c r="DD1" s="3" t="s">
        <v>16</v>
      </c>
      <c r="DE1" s="3" t="s">
        <v>16</v>
      </c>
      <c r="DF1" s="3" t="s">
        <v>16</v>
      </c>
      <c r="DG1" s="3" t="s">
        <v>16</v>
      </c>
      <c r="DH1" s="3" t="s">
        <v>17</v>
      </c>
      <c r="DI1" s="3" t="s">
        <v>17</v>
      </c>
      <c r="DJ1" s="3" t="s">
        <v>17</v>
      </c>
      <c r="DK1" s="3" t="s">
        <v>17</v>
      </c>
      <c r="DL1" s="3" t="s">
        <v>17</v>
      </c>
      <c r="DM1" s="3" t="s">
        <v>17</v>
      </c>
      <c r="DN1" s="3" t="s">
        <v>17</v>
      </c>
      <c r="DO1" s="3" t="s">
        <v>18</v>
      </c>
      <c r="DP1" s="3" t="s">
        <v>18</v>
      </c>
      <c r="DQ1" s="3" t="s">
        <v>18</v>
      </c>
      <c r="DR1" s="3" t="s">
        <v>18</v>
      </c>
      <c r="DS1" s="3" t="s">
        <v>18</v>
      </c>
      <c r="DT1" s="3" t="s">
        <v>19</v>
      </c>
      <c r="DU1" s="3" t="s">
        <v>19</v>
      </c>
      <c r="DV1" s="3" t="s">
        <v>19</v>
      </c>
      <c r="DW1" s="3" t="s">
        <v>19</v>
      </c>
      <c r="DX1" s="3" t="s">
        <v>19</v>
      </c>
      <c r="DY1" s="3" t="s">
        <v>19</v>
      </c>
      <c r="DZ1" s="3" t="s">
        <v>20</v>
      </c>
      <c r="EA1" s="3" t="s">
        <v>20</v>
      </c>
      <c r="EB1" s="3" t="s">
        <v>20</v>
      </c>
      <c r="EC1" s="3" t="s">
        <v>20</v>
      </c>
      <c r="ED1" s="3" t="s">
        <v>20</v>
      </c>
      <c r="EE1" s="3" t="s">
        <v>21</v>
      </c>
      <c r="EF1" s="3" t="s">
        <v>21</v>
      </c>
      <c r="EG1" s="3" t="s">
        <v>21</v>
      </c>
      <c r="EH1" s="3" t="s">
        <v>21</v>
      </c>
      <c r="EI1" s="3" t="s">
        <v>21</v>
      </c>
      <c r="EJ1" s="3" t="s">
        <v>21</v>
      </c>
      <c r="EK1" s="3" t="s">
        <v>21</v>
      </c>
      <c r="EL1" s="3" t="s">
        <v>21</v>
      </c>
      <c r="EM1" s="3" t="s">
        <v>21</v>
      </c>
      <c r="EN1" s="3" t="s">
        <v>21</v>
      </c>
      <c r="EO1" s="3" t="s">
        <v>21</v>
      </c>
      <c r="EP1" s="3" t="s">
        <v>21</v>
      </c>
      <c r="EQ1" s="3" t="s">
        <v>22</v>
      </c>
      <c r="ER1" s="3" t="s">
        <v>22</v>
      </c>
      <c r="ES1" s="3" t="s">
        <v>22</v>
      </c>
      <c r="ET1" s="3" t="s">
        <v>22</v>
      </c>
      <c r="EU1" s="3" t="s">
        <v>22</v>
      </c>
      <c r="EV1" s="3" t="s">
        <v>22</v>
      </c>
      <c r="EW1" s="3" t="s">
        <v>22</v>
      </c>
      <c r="EX1" s="3" t="s">
        <v>22</v>
      </c>
      <c r="EY1" s="3" t="s">
        <v>22</v>
      </c>
      <c r="EZ1" s="3" t="s">
        <v>22</v>
      </c>
      <c r="FA1" s="3" t="s">
        <v>22</v>
      </c>
      <c r="FB1" s="3" t="s">
        <v>22</v>
      </c>
      <c r="FC1" s="3" t="s">
        <v>22</v>
      </c>
      <c r="FD1" s="3" t="s">
        <v>22</v>
      </c>
      <c r="FE1" s="3" t="s">
        <v>22</v>
      </c>
      <c r="FF1" s="3" t="s">
        <v>22</v>
      </c>
      <c r="FG1" s="3" t="s">
        <v>22</v>
      </c>
      <c r="FH1" s="3" t="s">
        <v>22</v>
      </c>
      <c r="FI1" s="3" t="s">
        <v>22</v>
      </c>
      <c r="FJ1" s="3" t="s">
        <v>22</v>
      </c>
      <c r="FK1" s="3" t="s">
        <v>22</v>
      </c>
      <c r="FL1" s="3" t="s">
        <v>22</v>
      </c>
      <c r="FM1" s="3" t="s">
        <v>22</v>
      </c>
      <c r="FN1" s="3" t="s">
        <v>22</v>
      </c>
      <c r="FO1" s="3" t="s">
        <v>23</v>
      </c>
      <c r="FP1" s="3" t="s">
        <v>23</v>
      </c>
      <c r="FQ1" s="3" t="s">
        <v>23</v>
      </c>
      <c r="FR1" s="3" t="s">
        <v>23</v>
      </c>
      <c r="FS1" s="3" t="s">
        <v>23</v>
      </c>
      <c r="FT1" s="3" t="s">
        <v>23</v>
      </c>
      <c r="FU1" s="3" t="s">
        <v>23</v>
      </c>
      <c r="FV1" s="3" t="s">
        <v>24</v>
      </c>
      <c r="FW1" s="3" t="s">
        <v>24</v>
      </c>
      <c r="FX1" s="3" t="s">
        <v>24</v>
      </c>
      <c r="FY1" s="3" t="s">
        <v>24</v>
      </c>
      <c r="FZ1" s="3" t="s">
        <v>24</v>
      </c>
      <c r="GA1" s="3" t="s">
        <v>24</v>
      </c>
      <c r="GB1" s="3" t="s">
        <v>25</v>
      </c>
      <c r="GC1" s="3" t="s">
        <v>26</v>
      </c>
      <c r="GD1" s="3" t="s">
        <v>26</v>
      </c>
      <c r="GE1" s="3" t="s">
        <v>26</v>
      </c>
      <c r="GF1" s="3" t="s">
        <v>26</v>
      </c>
      <c r="GG1" s="3" t="s">
        <v>26</v>
      </c>
      <c r="GH1" s="3" t="s">
        <v>26</v>
      </c>
      <c r="GI1" s="3" t="s">
        <v>26</v>
      </c>
      <c r="GJ1" s="3" t="s">
        <v>26</v>
      </c>
      <c r="GK1" s="3" t="s">
        <v>26</v>
      </c>
      <c r="GL1" s="3" t="s">
        <v>26</v>
      </c>
      <c r="GM1" s="3" t="s">
        <v>26</v>
      </c>
      <c r="GN1" s="3" t="s">
        <v>26</v>
      </c>
      <c r="GO1" s="3" t="s">
        <v>26</v>
      </c>
      <c r="GP1" s="3" t="s">
        <v>26</v>
      </c>
      <c r="GQ1" s="3" t="s">
        <v>26</v>
      </c>
      <c r="GR1" s="3" t="s">
        <v>26</v>
      </c>
      <c r="GS1" s="3" t="s">
        <v>26</v>
      </c>
      <c r="GT1" s="3" t="s">
        <v>26</v>
      </c>
      <c r="GU1" s="3" t="s">
        <v>26</v>
      </c>
      <c r="GV1" s="3" t="s">
        <v>26</v>
      </c>
      <c r="GW1" s="3" t="s">
        <v>26</v>
      </c>
      <c r="GX1" s="3" t="s">
        <v>26</v>
      </c>
      <c r="GY1" s="3" t="s">
        <v>26</v>
      </c>
      <c r="GZ1" s="3" t="s">
        <v>26</v>
      </c>
      <c r="HA1" s="3" t="s">
        <v>26</v>
      </c>
      <c r="HB1" s="3" t="s">
        <v>27</v>
      </c>
      <c r="HC1" s="3" t="s">
        <v>27</v>
      </c>
      <c r="HD1" s="3" t="s">
        <v>27</v>
      </c>
      <c r="HE1" s="3" t="s">
        <v>27</v>
      </c>
      <c r="HF1" s="3" t="s">
        <v>27</v>
      </c>
      <c r="HG1" s="3" t="s">
        <v>27</v>
      </c>
      <c r="HH1" s="3" t="s">
        <v>27</v>
      </c>
      <c r="HI1" s="3" t="s">
        <v>27</v>
      </c>
      <c r="HJ1" s="3" t="s">
        <v>28</v>
      </c>
      <c r="HK1" s="3" t="s">
        <v>28</v>
      </c>
      <c r="HL1" s="3" t="s">
        <v>28</v>
      </c>
      <c r="HM1" s="3" t="s">
        <v>28</v>
      </c>
      <c r="HN1" s="3" t="s">
        <v>28</v>
      </c>
      <c r="HO1" s="3" t="s">
        <v>28</v>
      </c>
      <c r="HP1" s="3" t="s">
        <v>28</v>
      </c>
      <c r="HQ1" s="3" t="s">
        <v>28</v>
      </c>
      <c r="HR1" s="3" t="s">
        <v>29</v>
      </c>
      <c r="HS1" s="3" t="s">
        <v>29</v>
      </c>
      <c r="HT1" s="3" t="s">
        <v>29</v>
      </c>
      <c r="HU1" s="3" t="s">
        <v>29</v>
      </c>
      <c r="HV1" s="3" t="s">
        <v>29</v>
      </c>
      <c r="HW1" s="3" t="s">
        <v>29</v>
      </c>
      <c r="HX1" s="3" t="s">
        <v>29</v>
      </c>
      <c r="HY1" s="3" t="s">
        <v>29</v>
      </c>
      <c r="HZ1" s="3" t="s">
        <v>30</v>
      </c>
      <c r="IA1" s="3" t="s">
        <v>31</v>
      </c>
      <c r="IB1" s="3" t="s">
        <v>31</v>
      </c>
      <c r="IC1" s="3" t="s">
        <v>31</v>
      </c>
      <c r="ID1" s="3" t="s">
        <v>31</v>
      </c>
      <c r="IE1" s="3" t="s">
        <v>31</v>
      </c>
      <c r="IF1" s="3" t="s">
        <v>31</v>
      </c>
      <c r="IG1" s="3" t="s">
        <v>32</v>
      </c>
      <c r="IH1" s="3" t="s">
        <v>32</v>
      </c>
      <c r="II1" s="3" t="s">
        <v>32</v>
      </c>
      <c r="IJ1" s="3" t="s">
        <v>32</v>
      </c>
      <c r="IK1" s="3" t="s">
        <v>32</v>
      </c>
      <c r="IL1" s="3" t="s">
        <v>32</v>
      </c>
      <c r="IM1" s="3" t="s">
        <v>32</v>
      </c>
      <c r="IN1" s="3" t="s">
        <v>32</v>
      </c>
      <c r="IO1" s="3" t="s">
        <v>32</v>
      </c>
      <c r="IP1" s="3" t="s">
        <v>33</v>
      </c>
      <c r="IQ1" s="3" t="s">
        <v>33</v>
      </c>
      <c r="IR1" s="3" t="s">
        <v>33</v>
      </c>
      <c r="IS1" s="3" t="s">
        <v>33</v>
      </c>
      <c r="IT1" s="3" t="s">
        <v>33</v>
      </c>
      <c r="IU1" s="3" t="s">
        <v>33</v>
      </c>
      <c r="IV1" s="3" t="s">
        <v>33</v>
      </c>
      <c r="IW1" s="3" t="s">
        <v>239</v>
      </c>
      <c r="IX1" s="3" t="s">
        <v>239</v>
      </c>
      <c r="IY1" s="3" t="s">
        <v>239</v>
      </c>
      <c r="IZ1" s="3" t="s">
        <v>243</v>
      </c>
      <c r="JA1" s="3" t="s">
        <v>243</v>
      </c>
      <c r="JB1" s="3" t="s">
        <v>243</v>
      </c>
      <c r="JC1" s="3" t="s">
        <v>243</v>
      </c>
      <c r="JD1" s="3" t="s">
        <v>243</v>
      </c>
      <c r="JE1" s="3" t="s">
        <v>243</v>
      </c>
      <c r="JF1" s="3" t="s">
        <v>243</v>
      </c>
      <c r="JG1" s="3" t="s">
        <v>243</v>
      </c>
      <c r="JH1" s="3" t="s">
        <v>243</v>
      </c>
      <c r="JI1" s="3" t="s">
        <v>243</v>
      </c>
      <c r="JJ1" s="3" t="s">
        <v>243</v>
      </c>
      <c r="JK1" s="3" t="s">
        <v>243</v>
      </c>
      <c r="JL1" s="3" t="s">
        <v>248</v>
      </c>
      <c r="JM1" s="3" t="s">
        <v>248</v>
      </c>
      <c r="JN1" s="3" t="s">
        <v>277</v>
      </c>
      <c r="JO1" s="3" t="s">
        <v>277</v>
      </c>
      <c r="JP1" s="3" t="s">
        <v>257</v>
      </c>
      <c r="JQ1" s="3" t="s">
        <v>257</v>
      </c>
      <c r="JR1" s="3" t="s">
        <v>257</v>
      </c>
      <c r="JS1" s="3" t="s">
        <v>257</v>
      </c>
      <c r="JT1" s="3" t="s">
        <v>257</v>
      </c>
      <c r="JU1" s="3" t="s">
        <v>257</v>
      </c>
      <c r="JV1" s="3" t="s">
        <v>257</v>
      </c>
      <c r="JW1" s="3" t="s">
        <v>259</v>
      </c>
      <c r="JX1" s="3" t="s">
        <v>259</v>
      </c>
      <c r="JY1" s="3" t="s">
        <v>259</v>
      </c>
      <c r="JZ1" s="3" t="s">
        <v>259</v>
      </c>
      <c r="KA1" s="3" t="s">
        <v>259</v>
      </c>
      <c r="KB1" s="3" t="s">
        <v>259</v>
      </c>
      <c r="KC1" s="3" t="s">
        <v>259</v>
      </c>
      <c r="KD1" s="3" t="s">
        <v>259</v>
      </c>
      <c r="KE1" s="27" t="s">
        <v>267</v>
      </c>
      <c r="KF1" s="27" t="s">
        <v>267</v>
      </c>
      <c r="KG1" s="27" t="s">
        <v>267</v>
      </c>
      <c r="KH1" s="27" t="s">
        <v>267</v>
      </c>
      <c r="KI1" s="27" t="s">
        <v>267</v>
      </c>
      <c r="KJ1" s="27" t="s">
        <v>267</v>
      </c>
      <c r="KK1" s="29" t="s">
        <v>280</v>
      </c>
      <c r="KL1" s="29" t="s">
        <v>280</v>
      </c>
      <c r="KM1" s="29" t="s">
        <v>280</v>
      </c>
      <c r="KN1" s="29" t="s">
        <v>280</v>
      </c>
      <c r="KO1" s="29" t="s">
        <v>280</v>
      </c>
      <c r="KP1" s="29" t="s">
        <v>280</v>
      </c>
      <c r="KQ1" s="29" t="s">
        <v>280</v>
      </c>
      <c r="KR1" s="28" t="s">
        <v>283</v>
      </c>
      <c r="KS1" s="28" t="s">
        <v>283</v>
      </c>
      <c r="KT1" s="28" t="s">
        <v>283</v>
      </c>
      <c r="KU1" s="28" t="s">
        <v>283</v>
      </c>
      <c r="KV1" s="28" t="s">
        <v>283</v>
      </c>
      <c r="KW1" s="28" t="s">
        <v>283</v>
      </c>
      <c r="KX1" s="28" t="s">
        <v>283</v>
      </c>
      <c r="KY1" s="28" t="s">
        <v>283</v>
      </c>
      <c r="KZ1" s="28" t="s">
        <v>283</v>
      </c>
      <c r="LA1" s="28" t="s">
        <v>283</v>
      </c>
      <c r="LB1" s="28" t="s">
        <v>283</v>
      </c>
      <c r="LC1" s="28" t="s">
        <v>283</v>
      </c>
      <c r="LD1" s="28" t="s">
        <v>283</v>
      </c>
      <c r="LE1" s="28" t="s">
        <v>283</v>
      </c>
      <c r="LF1" s="28" t="s">
        <v>283</v>
      </c>
      <c r="LG1" s="28" t="s">
        <v>283</v>
      </c>
      <c r="LH1" s="28" t="s">
        <v>283</v>
      </c>
      <c r="LI1" s="31" t="s">
        <v>296</v>
      </c>
      <c r="LJ1" s="31" t="s">
        <v>296</v>
      </c>
      <c r="LK1" s="32" t="s">
        <v>297</v>
      </c>
      <c r="LL1" s="32" t="s">
        <v>297</v>
      </c>
      <c r="LM1" s="32" t="s">
        <v>297</v>
      </c>
      <c r="LN1" s="32" t="s">
        <v>297</v>
      </c>
      <c r="LO1" s="32" t="s">
        <v>297</v>
      </c>
      <c r="LP1" s="42" t="s">
        <v>297</v>
      </c>
    </row>
    <row r="2" spans="1:328" s="10" customFormat="1" ht="94.5" customHeight="1" x14ac:dyDescent="0.25">
      <c r="A2" s="5" t="s">
        <v>34</v>
      </c>
      <c r="B2" s="6" t="s">
        <v>35</v>
      </c>
      <c r="C2" s="7" t="s">
        <v>36</v>
      </c>
      <c r="D2" s="7" t="s">
        <v>37</v>
      </c>
      <c r="E2" s="7" t="s">
        <v>38</v>
      </c>
      <c r="F2" s="7" t="s">
        <v>39</v>
      </c>
      <c r="G2" s="7" t="s">
        <v>40</v>
      </c>
      <c r="H2" s="7" t="s">
        <v>41</v>
      </c>
      <c r="I2" s="10" t="s">
        <v>240</v>
      </c>
      <c r="J2" s="7" t="s">
        <v>246</v>
      </c>
      <c r="K2" s="7" t="s">
        <v>42</v>
      </c>
      <c r="L2" s="7" t="s">
        <v>43</v>
      </c>
      <c r="M2" s="7" t="s">
        <v>44</v>
      </c>
      <c r="N2" s="7" t="s">
        <v>45</v>
      </c>
      <c r="O2" s="7" t="s">
        <v>46</v>
      </c>
      <c r="P2" s="10" t="s">
        <v>240</v>
      </c>
      <c r="Q2" s="7" t="s">
        <v>47</v>
      </c>
      <c r="R2" s="7" t="s">
        <v>48</v>
      </c>
      <c r="S2" s="7" t="s">
        <v>49</v>
      </c>
      <c r="T2" s="7" t="s">
        <v>50</v>
      </c>
      <c r="U2" s="7" t="s">
        <v>51</v>
      </c>
      <c r="V2" s="10" t="s">
        <v>240</v>
      </c>
      <c r="W2" s="7" t="s">
        <v>51</v>
      </c>
      <c r="X2" s="7" t="s">
        <v>52</v>
      </c>
      <c r="Y2" s="10" t="s">
        <v>240</v>
      </c>
      <c r="Z2" s="7" t="s">
        <v>46</v>
      </c>
      <c r="AA2" s="7" t="s">
        <v>53</v>
      </c>
      <c r="AB2" s="10" t="s">
        <v>240</v>
      </c>
      <c r="AC2" s="7" t="s">
        <v>54</v>
      </c>
      <c r="AD2" s="7" t="s">
        <v>55</v>
      </c>
      <c r="AE2" s="7" t="s">
        <v>49</v>
      </c>
      <c r="AF2" s="7" t="s">
        <v>56</v>
      </c>
      <c r="AG2" s="7" t="s">
        <v>57</v>
      </c>
      <c r="AH2" s="7" t="s">
        <v>57</v>
      </c>
      <c r="AI2" s="7" t="s">
        <v>58</v>
      </c>
      <c r="AJ2" s="7" t="s">
        <v>59</v>
      </c>
      <c r="AK2" s="7" t="s">
        <v>60</v>
      </c>
      <c r="AL2" s="7" t="s">
        <v>61</v>
      </c>
      <c r="AM2" s="7" t="s">
        <v>246</v>
      </c>
      <c r="AN2" s="7" t="s">
        <v>62</v>
      </c>
      <c r="AO2" s="7" t="s">
        <v>63</v>
      </c>
      <c r="AP2" s="7" t="s">
        <v>64</v>
      </c>
      <c r="AQ2" s="7" t="s">
        <v>48</v>
      </c>
      <c r="AR2" s="7" t="s">
        <v>65</v>
      </c>
      <c r="AS2" s="7" t="s">
        <v>66</v>
      </c>
      <c r="AT2" s="10" t="s">
        <v>240</v>
      </c>
      <c r="AU2" s="7" t="s">
        <v>67</v>
      </c>
      <c r="AV2" s="7" t="s">
        <v>68</v>
      </c>
      <c r="AW2" s="7" t="s">
        <v>69</v>
      </c>
      <c r="AX2" s="7" t="s">
        <v>70</v>
      </c>
      <c r="AY2" s="7" t="s">
        <v>71</v>
      </c>
      <c r="AZ2" s="10" t="s">
        <v>240</v>
      </c>
      <c r="BA2" s="7" t="s">
        <v>72</v>
      </c>
      <c r="BB2" s="7" t="s">
        <v>73</v>
      </c>
      <c r="BC2" s="7" t="s">
        <v>74</v>
      </c>
      <c r="BD2" s="7" t="s">
        <v>75</v>
      </c>
      <c r="BE2" s="7" t="s">
        <v>76</v>
      </c>
      <c r="BF2" s="7" t="s">
        <v>77</v>
      </c>
      <c r="BG2" s="7" t="s">
        <v>78</v>
      </c>
      <c r="BH2" s="7" t="s">
        <v>72</v>
      </c>
      <c r="BI2" s="7" t="s">
        <v>79</v>
      </c>
      <c r="BJ2" s="7" t="s">
        <v>80</v>
      </c>
      <c r="BK2" s="7" t="s">
        <v>81</v>
      </c>
      <c r="BL2" s="7" t="s">
        <v>82</v>
      </c>
      <c r="BM2" s="7" t="s">
        <v>83</v>
      </c>
      <c r="BN2" s="7" t="s">
        <v>84</v>
      </c>
      <c r="BO2" s="7" t="s">
        <v>85</v>
      </c>
      <c r="BP2" s="7" t="s">
        <v>86</v>
      </c>
      <c r="BQ2" s="7" t="s">
        <v>49</v>
      </c>
      <c r="BR2" s="7" t="s">
        <v>87</v>
      </c>
      <c r="BS2" s="7" t="s">
        <v>88</v>
      </c>
      <c r="BT2" s="7" t="s">
        <v>89</v>
      </c>
      <c r="BU2" s="7" t="s">
        <v>90</v>
      </c>
      <c r="BV2" s="7" t="s">
        <v>91</v>
      </c>
      <c r="BW2" s="7" t="s">
        <v>92</v>
      </c>
      <c r="BX2" s="7" t="s">
        <v>93</v>
      </c>
      <c r="BY2" s="7" t="s">
        <v>94</v>
      </c>
      <c r="BZ2" s="7" t="s">
        <v>95</v>
      </c>
      <c r="CA2" s="7" t="s">
        <v>96</v>
      </c>
      <c r="CB2" s="7" t="s">
        <v>97</v>
      </c>
      <c r="CC2" s="7" t="s">
        <v>98</v>
      </c>
      <c r="CD2" s="7" t="s">
        <v>99</v>
      </c>
      <c r="CE2" s="7" t="s">
        <v>100</v>
      </c>
      <c r="CF2" s="7" t="s">
        <v>101</v>
      </c>
      <c r="CG2" s="7" t="s">
        <v>102</v>
      </c>
      <c r="CH2" s="7" t="s">
        <v>103</v>
      </c>
      <c r="CI2" s="7" t="s">
        <v>104</v>
      </c>
      <c r="CJ2" s="7" t="s">
        <v>105</v>
      </c>
      <c r="CK2" s="7" t="s">
        <v>106</v>
      </c>
      <c r="CL2" s="7" t="s">
        <v>107</v>
      </c>
      <c r="CM2" s="7" t="s">
        <v>108</v>
      </c>
      <c r="CN2" s="7" t="s">
        <v>109</v>
      </c>
      <c r="CO2" s="7" t="s">
        <v>110</v>
      </c>
      <c r="CP2" s="7" t="s">
        <v>48</v>
      </c>
      <c r="CQ2" s="7" t="s">
        <v>69</v>
      </c>
      <c r="CR2" s="7" t="s">
        <v>111</v>
      </c>
      <c r="CS2" s="7" t="s">
        <v>112</v>
      </c>
      <c r="CT2" s="7" t="s">
        <v>113</v>
      </c>
      <c r="CU2" s="7" t="s">
        <v>114</v>
      </c>
      <c r="CV2" s="7" t="s">
        <v>115</v>
      </c>
      <c r="CW2" s="7" t="s">
        <v>116</v>
      </c>
      <c r="CX2" s="7" t="s">
        <v>76</v>
      </c>
      <c r="CY2" s="7" t="s">
        <v>117</v>
      </c>
      <c r="CZ2" s="7" t="s">
        <v>246</v>
      </c>
      <c r="DA2" s="10" t="s">
        <v>240</v>
      </c>
      <c r="DB2" s="7" t="s">
        <v>76</v>
      </c>
      <c r="DC2" s="7" t="s">
        <v>118</v>
      </c>
      <c r="DD2" s="7" t="s">
        <v>48</v>
      </c>
      <c r="DE2" s="7" t="s">
        <v>49</v>
      </c>
      <c r="DF2" s="7" t="s">
        <v>119</v>
      </c>
      <c r="DG2" s="7" t="s">
        <v>69</v>
      </c>
      <c r="DH2" s="7" t="s">
        <v>72</v>
      </c>
      <c r="DI2" s="7" t="s">
        <v>76</v>
      </c>
      <c r="DJ2" s="7" t="s">
        <v>120</v>
      </c>
      <c r="DK2" s="7" t="s">
        <v>64</v>
      </c>
      <c r="DL2" s="7" t="s">
        <v>121</v>
      </c>
      <c r="DM2" s="7" t="s">
        <v>122</v>
      </c>
      <c r="DN2" s="7" t="s">
        <v>123</v>
      </c>
      <c r="DO2" s="7" t="s">
        <v>124</v>
      </c>
      <c r="DP2" s="7" t="s">
        <v>125</v>
      </c>
      <c r="DQ2" s="7" t="s">
        <v>126</v>
      </c>
      <c r="DR2" s="7" t="s">
        <v>127</v>
      </c>
      <c r="DS2" s="7" t="s">
        <v>76</v>
      </c>
      <c r="DT2" s="7" t="s">
        <v>61</v>
      </c>
      <c r="DU2" s="7" t="s">
        <v>48</v>
      </c>
      <c r="DV2" s="10" t="s">
        <v>240</v>
      </c>
      <c r="DW2" s="7" t="s">
        <v>111</v>
      </c>
      <c r="DX2" s="7" t="s">
        <v>69</v>
      </c>
      <c r="DY2" s="7" t="s">
        <v>76</v>
      </c>
      <c r="DZ2" s="8" t="s">
        <v>128</v>
      </c>
      <c r="EA2" s="8" t="s">
        <v>86</v>
      </c>
      <c r="EB2" s="10" t="s">
        <v>240</v>
      </c>
      <c r="EC2" s="7" t="s">
        <v>129</v>
      </c>
      <c r="ED2" s="7" t="s">
        <v>49</v>
      </c>
      <c r="EE2" s="7" t="s">
        <v>76</v>
      </c>
      <c r="EF2" s="7" t="s">
        <v>130</v>
      </c>
      <c r="EG2" s="7" t="s">
        <v>131</v>
      </c>
      <c r="EH2" s="8" t="s">
        <v>132</v>
      </c>
      <c r="EI2" s="7" t="s">
        <v>133</v>
      </c>
      <c r="EJ2" s="7" t="s">
        <v>134</v>
      </c>
      <c r="EK2" s="7" t="s">
        <v>135</v>
      </c>
      <c r="EL2" s="7" t="s">
        <v>136</v>
      </c>
      <c r="EM2" s="7" t="s">
        <v>94</v>
      </c>
      <c r="EN2" s="7" t="s">
        <v>137</v>
      </c>
      <c r="EO2" s="7" t="s">
        <v>72</v>
      </c>
      <c r="EP2" s="7" t="s">
        <v>138</v>
      </c>
      <c r="EQ2" s="10" t="s">
        <v>240</v>
      </c>
      <c r="ER2" s="7" t="s">
        <v>139</v>
      </c>
      <c r="ES2" s="7" t="s">
        <v>140</v>
      </c>
      <c r="ET2" s="7" t="s">
        <v>48</v>
      </c>
      <c r="EU2" s="7" t="s">
        <v>141</v>
      </c>
      <c r="EV2" s="7" t="s">
        <v>142</v>
      </c>
      <c r="EW2" s="7" t="s">
        <v>143</v>
      </c>
      <c r="EX2" s="7" t="s">
        <v>74</v>
      </c>
      <c r="EY2" s="7" t="s">
        <v>144</v>
      </c>
      <c r="EZ2" s="7" t="s">
        <v>49</v>
      </c>
      <c r="FA2" s="7" t="s">
        <v>86</v>
      </c>
      <c r="FB2" s="8" t="s">
        <v>145</v>
      </c>
      <c r="FC2" s="7" t="s">
        <v>146</v>
      </c>
      <c r="FD2" s="7" t="s">
        <v>147</v>
      </c>
      <c r="FE2" s="7" t="s">
        <v>148</v>
      </c>
      <c r="FF2" s="7" t="s">
        <v>149</v>
      </c>
      <c r="FG2" s="7" t="s">
        <v>150</v>
      </c>
      <c r="FH2" s="7" t="s">
        <v>76</v>
      </c>
      <c r="FI2" s="7" t="s">
        <v>151</v>
      </c>
      <c r="FJ2" s="7" t="s">
        <v>48</v>
      </c>
      <c r="FK2" s="10" t="s">
        <v>240</v>
      </c>
      <c r="FL2" s="7" t="s">
        <v>152</v>
      </c>
      <c r="FM2" s="7" t="s">
        <v>111</v>
      </c>
      <c r="FN2" s="7" t="s">
        <v>153</v>
      </c>
      <c r="FO2" s="7" t="s">
        <v>154</v>
      </c>
      <c r="FP2" s="7" t="s">
        <v>155</v>
      </c>
      <c r="FQ2" s="7" t="s">
        <v>74</v>
      </c>
      <c r="FR2" s="7" t="s">
        <v>156</v>
      </c>
      <c r="FS2" s="7" t="s">
        <v>157</v>
      </c>
      <c r="FT2" s="7" t="s">
        <v>158</v>
      </c>
      <c r="FU2" s="7" t="s">
        <v>159</v>
      </c>
      <c r="FV2" s="7" t="s">
        <v>160</v>
      </c>
      <c r="FW2" s="7" t="s">
        <v>161</v>
      </c>
      <c r="FX2" s="7" t="s">
        <v>162</v>
      </c>
      <c r="FY2" s="7" t="s">
        <v>129</v>
      </c>
      <c r="FZ2" s="7" t="s">
        <v>109</v>
      </c>
      <c r="GA2" s="7" t="s">
        <v>163</v>
      </c>
      <c r="GB2" s="7" t="s">
        <v>164</v>
      </c>
      <c r="GC2" s="7" t="s">
        <v>165</v>
      </c>
      <c r="GD2" s="7" t="s">
        <v>166</v>
      </c>
      <c r="GE2" s="7" t="s">
        <v>167</v>
      </c>
      <c r="GF2" s="7" t="s">
        <v>168</v>
      </c>
      <c r="GG2" s="7" t="s">
        <v>169</v>
      </c>
      <c r="GH2" s="7" t="s">
        <v>170</v>
      </c>
      <c r="GI2" s="7" t="s">
        <v>171</v>
      </c>
      <c r="GJ2" s="7" t="s">
        <v>164</v>
      </c>
      <c r="GK2" s="7" t="s">
        <v>172</v>
      </c>
      <c r="GL2" s="7" t="s">
        <v>157</v>
      </c>
      <c r="GM2" s="7" t="s">
        <v>158</v>
      </c>
      <c r="GN2" s="7" t="s">
        <v>173</v>
      </c>
      <c r="GO2" s="7" t="s">
        <v>174</v>
      </c>
      <c r="GP2" s="7" t="s">
        <v>175</v>
      </c>
      <c r="GQ2" s="7" t="s">
        <v>176</v>
      </c>
      <c r="GR2" s="7" t="s">
        <v>177</v>
      </c>
      <c r="GS2" s="7" t="s">
        <v>178</v>
      </c>
      <c r="GT2" s="7" t="s">
        <v>241</v>
      </c>
      <c r="GU2" s="7" t="s">
        <v>240</v>
      </c>
      <c r="GV2" s="7" t="s">
        <v>179</v>
      </c>
      <c r="GW2" s="7" t="s">
        <v>180</v>
      </c>
      <c r="GX2" s="7" t="s">
        <v>120</v>
      </c>
      <c r="GY2" s="7" t="s">
        <v>181</v>
      </c>
      <c r="GZ2" s="7" t="s">
        <v>246</v>
      </c>
      <c r="HA2" s="7" t="s">
        <v>163</v>
      </c>
      <c r="HB2" s="7" t="s">
        <v>182</v>
      </c>
      <c r="HC2" s="7" t="s">
        <v>183</v>
      </c>
      <c r="HD2" s="7" t="s">
        <v>184</v>
      </c>
      <c r="HE2" s="7" t="s">
        <v>185</v>
      </c>
      <c r="HF2" s="7" t="s">
        <v>186</v>
      </c>
      <c r="HG2" s="7" t="s">
        <v>187</v>
      </c>
      <c r="HH2" s="7" t="s">
        <v>188</v>
      </c>
      <c r="HI2" s="9" t="s">
        <v>189</v>
      </c>
      <c r="HJ2" s="9" t="s">
        <v>129</v>
      </c>
      <c r="HK2" s="10" t="s">
        <v>190</v>
      </c>
      <c r="HL2" s="9" t="s">
        <v>191</v>
      </c>
      <c r="HM2" s="9" t="s">
        <v>192</v>
      </c>
      <c r="HN2" s="9" t="s">
        <v>193</v>
      </c>
      <c r="HO2" s="7" t="s">
        <v>194</v>
      </c>
      <c r="HP2" s="7" t="s">
        <v>195</v>
      </c>
      <c r="HQ2" s="7" t="s">
        <v>156</v>
      </c>
      <c r="HR2" s="8" t="s">
        <v>196</v>
      </c>
      <c r="HS2" s="8" t="s">
        <v>240</v>
      </c>
      <c r="HT2" s="8" t="s">
        <v>197</v>
      </c>
      <c r="HU2" s="8" t="s">
        <v>198</v>
      </c>
      <c r="HV2" s="8" t="s">
        <v>199</v>
      </c>
      <c r="HW2" s="8" t="s">
        <v>46</v>
      </c>
      <c r="HX2" s="8" t="s">
        <v>200</v>
      </c>
      <c r="HY2" s="8" t="s">
        <v>49</v>
      </c>
      <c r="HZ2" s="7" t="s">
        <v>201</v>
      </c>
      <c r="IA2" s="7" t="s">
        <v>202</v>
      </c>
      <c r="IB2" s="7" t="s">
        <v>48</v>
      </c>
      <c r="IC2" s="8" t="s">
        <v>69</v>
      </c>
      <c r="ID2" s="8" t="s">
        <v>203</v>
      </c>
      <c r="IE2" s="8" t="s">
        <v>167</v>
      </c>
      <c r="IF2" s="8" t="s">
        <v>204</v>
      </c>
      <c r="IG2" s="8" t="s">
        <v>143</v>
      </c>
      <c r="IH2" s="8" t="s">
        <v>205</v>
      </c>
      <c r="II2" s="8" t="s">
        <v>69</v>
      </c>
      <c r="IJ2" s="8" t="s">
        <v>206</v>
      </c>
      <c r="IK2" s="8" t="s">
        <v>207</v>
      </c>
      <c r="IL2" s="8" t="s">
        <v>208</v>
      </c>
      <c r="IM2" s="8" t="s">
        <v>209</v>
      </c>
      <c r="IN2" s="8" t="s">
        <v>210</v>
      </c>
      <c r="IO2" s="8" t="s">
        <v>211</v>
      </c>
      <c r="IP2" s="8" t="s">
        <v>212</v>
      </c>
      <c r="IQ2" s="8" t="s">
        <v>213</v>
      </c>
      <c r="IR2" s="8" t="s">
        <v>211</v>
      </c>
      <c r="IS2" s="8" t="s">
        <v>214</v>
      </c>
      <c r="IT2" s="8" t="s">
        <v>215</v>
      </c>
      <c r="IU2" s="8" t="s">
        <v>216</v>
      </c>
      <c r="IV2" s="8" t="s">
        <v>143</v>
      </c>
      <c r="IW2" s="7" t="s">
        <v>276</v>
      </c>
      <c r="IX2" s="7" t="s">
        <v>240</v>
      </c>
      <c r="IY2" s="7" t="s">
        <v>242</v>
      </c>
      <c r="IZ2" s="7" t="s">
        <v>244</v>
      </c>
      <c r="JA2" s="7" t="s">
        <v>245</v>
      </c>
      <c r="JB2" s="7" t="s">
        <v>246</v>
      </c>
      <c r="JC2" s="7" t="s">
        <v>247</v>
      </c>
      <c r="JD2" s="8" t="s">
        <v>274</v>
      </c>
      <c r="JE2" s="7" t="s">
        <v>249</v>
      </c>
      <c r="JF2" s="7" t="s">
        <v>253</v>
      </c>
      <c r="JG2" s="7" t="s">
        <v>255</v>
      </c>
      <c r="JH2" s="7" t="s">
        <v>254</v>
      </c>
      <c r="JI2" s="7" t="s">
        <v>144</v>
      </c>
      <c r="JJ2" s="7" t="s">
        <v>252</v>
      </c>
      <c r="JK2" s="7" t="s">
        <v>256</v>
      </c>
      <c r="JL2" s="7" t="s">
        <v>250</v>
      </c>
      <c r="JM2" s="7" t="s">
        <v>263</v>
      </c>
      <c r="JN2" s="8" t="s">
        <v>278</v>
      </c>
      <c r="JO2" s="7" t="s">
        <v>276</v>
      </c>
      <c r="JP2" s="7" t="s">
        <v>263</v>
      </c>
      <c r="JQ2" s="7" t="s">
        <v>94</v>
      </c>
      <c r="JR2" s="8" t="s">
        <v>240</v>
      </c>
      <c r="JS2" s="7" t="s">
        <v>262</v>
      </c>
      <c r="JT2" s="7" t="s">
        <v>258</v>
      </c>
      <c r="JU2" s="7" t="s">
        <v>261</v>
      </c>
      <c r="JV2" s="8" t="s">
        <v>254</v>
      </c>
      <c r="JW2" s="7" t="s">
        <v>240</v>
      </c>
      <c r="JX2" s="7" t="s">
        <v>264</v>
      </c>
      <c r="JY2" s="7" t="s">
        <v>260</v>
      </c>
      <c r="JZ2" s="7" t="s">
        <v>275</v>
      </c>
      <c r="KA2" s="7" t="s">
        <v>252</v>
      </c>
      <c r="KB2" s="7" t="s">
        <v>273</v>
      </c>
      <c r="KC2" s="7" t="s">
        <v>253</v>
      </c>
      <c r="KD2" s="7" t="s">
        <v>271</v>
      </c>
      <c r="KE2" s="8" t="s">
        <v>249</v>
      </c>
      <c r="KF2" s="8" t="s">
        <v>272</v>
      </c>
      <c r="KG2" s="8" t="s">
        <v>270</v>
      </c>
      <c r="KH2" s="7" t="s">
        <v>268</v>
      </c>
      <c r="KI2" s="7" t="s">
        <v>269</v>
      </c>
      <c r="KJ2" s="7" t="s">
        <v>258</v>
      </c>
      <c r="KK2" s="7" t="s">
        <v>279</v>
      </c>
      <c r="KL2" s="7" t="s">
        <v>281</v>
      </c>
      <c r="KM2" s="7" t="s">
        <v>109</v>
      </c>
      <c r="KN2" s="7" t="s">
        <v>279</v>
      </c>
      <c r="KO2" s="8" t="s">
        <v>254</v>
      </c>
      <c r="KP2" s="7" t="s">
        <v>246</v>
      </c>
      <c r="KQ2" s="8" t="s">
        <v>135</v>
      </c>
      <c r="KR2" s="7" t="s">
        <v>252</v>
      </c>
      <c r="KS2" s="7" t="s">
        <v>249</v>
      </c>
      <c r="KT2" s="7" t="s">
        <v>284</v>
      </c>
      <c r="KU2" s="7" t="s">
        <v>285</v>
      </c>
      <c r="KV2" s="7" t="s">
        <v>286</v>
      </c>
      <c r="KW2" s="7" t="s">
        <v>287</v>
      </c>
      <c r="KX2" s="7" t="s">
        <v>263</v>
      </c>
      <c r="KY2" s="7" t="s">
        <v>288</v>
      </c>
      <c r="KZ2" s="7" t="s">
        <v>213</v>
      </c>
      <c r="LA2" s="7" t="s">
        <v>289</v>
      </c>
      <c r="LB2" s="7" t="s">
        <v>290</v>
      </c>
      <c r="LC2" s="7" t="s">
        <v>291</v>
      </c>
      <c r="LD2" s="7" t="s">
        <v>292</v>
      </c>
      <c r="LE2" s="7" t="s">
        <v>293</v>
      </c>
      <c r="LF2" s="7" t="s">
        <v>129</v>
      </c>
      <c r="LG2" s="7" t="s">
        <v>201</v>
      </c>
      <c r="LH2" s="7" t="s">
        <v>294</v>
      </c>
      <c r="LI2" s="7" t="s">
        <v>255</v>
      </c>
      <c r="LJ2" s="8" t="s">
        <v>254</v>
      </c>
      <c r="LK2" s="7" t="s">
        <v>298</v>
      </c>
      <c r="LL2" s="8" t="s">
        <v>254</v>
      </c>
      <c r="LM2" s="7" t="s">
        <v>263</v>
      </c>
      <c r="LN2" s="7" t="s">
        <v>299</v>
      </c>
      <c r="LO2" s="7" t="s">
        <v>300</v>
      </c>
      <c r="LP2" s="7" t="s">
        <v>111</v>
      </c>
    </row>
    <row r="3" spans="1:328" s="17" customFormat="1" ht="15.75" customHeight="1" x14ac:dyDescent="0.25">
      <c r="A3" s="11">
        <v>1</v>
      </c>
      <c r="B3" s="12" t="s">
        <v>217</v>
      </c>
      <c r="C3" s="13" t="s">
        <v>218</v>
      </c>
      <c r="D3" s="14">
        <f>SUM(E3:NI3)</f>
        <v>456586</v>
      </c>
      <c r="E3" s="14"/>
      <c r="F3" s="14">
        <v>1400</v>
      </c>
      <c r="G3" s="14"/>
      <c r="H3" s="14"/>
      <c r="I3" s="14">
        <v>2000</v>
      </c>
      <c r="J3" s="14"/>
      <c r="K3" s="14"/>
      <c r="L3" s="14">
        <v>20000</v>
      </c>
      <c r="M3" s="14"/>
      <c r="N3" s="14"/>
      <c r="O3" s="14">
        <v>100000</v>
      </c>
      <c r="P3" s="14">
        <v>200</v>
      </c>
      <c r="Q3" s="14">
        <v>100</v>
      </c>
      <c r="R3" s="14">
        <v>400</v>
      </c>
      <c r="S3" s="14">
        <v>300</v>
      </c>
      <c r="T3" s="14">
        <v>100</v>
      </c>
      <c r="U3" s="14"/>
      <c r="V3" s="14">
        <v>10000</v>
      </c>
      <c r="W3" s="14">
        <v>30000</v>
      </c>
      <c r="X3" s="14">
        <v>20000</v>
      </c>
      <c r="Y3" s="14"/>
      <c r="Z3" s="14"/>
      <c r="AA3" s="14"/>
      <c r="AB3" s="14"/>
      <c r="AC3" s="14">
        <v>100</v>
      </c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>
        <v>300</v>
      </c>
      <c r="AQ3" s="14"/>
      <c r="AR3" s="14"/>
      <c r="AS3" s="14">
        <v>5000</v>
      </c>
      <c r="AT3" s="14"/>
      <c r="AU3" s="14"/>
      <c r="AV3" s="14">
        <v>200</v>
      </c>
      <c r="AW3" s="14">
        <v>20000</v>
      </c>
      <c r="AX3" s="14"/>
      <c r="AY3" s="14"/>
      <c r="AZ3" s="14">
        <v>2000</v>
      </c>
      <c r="BA3" s="14"/>
      <c r="BB3" s="14">
        <v>1000</v>
      </c>
      <c r="BC3" s="14"/>
      <c r="BD3" s="14"/>
      <c r="BE3" s="14"/>
      <c r="BF3" s="14">
        <v>800</v>
      </c>
      <c r="BG3" s="14">
        <v>800</v>
      </c>
      <c r="BH3" s="14">
        <v>2000</v>
      </c>
      <c r="BI3" s="14"/>
      <c r="BJ3" s="14"/>
      <c r="BK3" s="14"/>
      <c r="BL3" s="14"/>
      <c r="BM3" s="14"/>
      <c r="BN3" s="14"/>
      <c r="BO3" s="14"/>
      <c r="BP3" s="14">
        <v>1000</v>
      </c>
      <c r="BQ3" s="14">
        <v>1000</v>
      </c>
      <c r="BR3" s="14">
        <v>1000</v>
      </c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>
        <v>6</v>
      </c>
      <c r="CP3" s="14"/>
      <c r="CQ3" s="14"/>
      <c r="CR3" s="14"/>
      <c r="CS3" s="14">
        <v>40</v>
      </c>
      <c r="CT3" s="14"/>
      <c r="CU3" s="14"/>
      <c r="CV3" s="14"/>
      <c r="CW3" s="14"/>
      <c r="CX3" s="14"/>
      <c r="CY3" s="14"/>
      <c r="CZ3" s="14"/>
      <c r="DA3" s="14"/>
      <c r="DB3" s="14"/>
      <c r="DC3" s="14">
        <v>800</v>
      </c>
      <c r="DD3" s="14">
        <v>800</v>
      </c>
      <c r="DE3" s="14">
        <v>800</v>
      </c>
      <c r="DF3" s="14"/>
      <c r="DG3" s="14"/>
      <c r="DH3" s="14"/>
      <c r="DI3" s="14"/>
      <c r="DJ3" s="14">
        <v>100</v>
      </c>
      <c r="DK3" s="14"/>
      <c r="DL3" s="14"/>
      <c r="DM3" s="14">
        <v>2000</v>
      </c>
      <c r="DN3" s="14"/>
      <c r="DO3" s="14">
        <v>100</v>
      </c>
      <c r="DP3" s="14">
        <v>100</v>
      </c>
      <c r="DQ3" s="14">
        <v>100</v>
      </c>
      <c r="DR3" s="14">
        <v>100</v>
      </c>
      <c r="DS3" s="14"/>
      <c r="DT3" s="14"/>
      <c r="DU3" s="14">
        <v>1000</v>
      </c>
      <c r="DV3" s="14">
        <v>1000</v>
      </c>
      <c r="DW3" s="15"/>
      <c r="DX3" s="14"/>
      <c r="DY3" s="14"/>
      <c r="DZ3" s="14">
        <v>100</v>
      </c>
      <c r="EA3" s="14"/>
      <c r="EB3" s="14"/>
      <c r="EC3" s="14"/>
      <c r="ED3" s="14"/>
      <c r="EE3" s="14">
        <v>200000</v>
      </c>
      <c r="EF3" s="14">
        <v>10</v>
      </c>
      <c r="EG3" s="14">
        <v>400</v>
      </c>
      <c r="EH3" s="14"/>
      <c r="EI3" s="14"/>
      <c r="EJ3" s="14"/>
      <c r="EK3" s="14"/>
      <c r="EL3" s="14"/>
      <c r="EM3" s="14">
        <v>800</v>
      </c>
      <c r="EN3" s="14">
        <v>800</v>
      </c>
      <c r="EO3" s="14"/>
      <c r="EP3" s="14"/>
      <c r="EQ3" s="14">
        <v>2000</v>
      </c>
      <c r="ER3" s="14">
        <v>400</v>
      </c>
      <c r="ES3" s="14">
        <v>400</v>
      </c>
      <c r="ET3" s="14">
        <v>1000</v>
      </c>
      <c r="EU3" s="14">
        <v>800</v>
      </c>
      <c r="EV3" s="14">
        <v>800</v>
      </c>
      <c r="EW3" s="14">
        <v>400</v>
      </c>
      <c r="EX3" s="14">
        <v>800</v>
      </c>
      <c r="EY3" s="14">
        <v>800</v>
      </c>
      <c r="EZ3" s="14">
        <v>1000</v>
      </c>
      <c r="FA3" s="14"/>
      <c r="FB3" s="14">
        <v>400</v>
      </c>
      <c r="FC3" s="14">
        <v>100</v>
      </c>
      <c r="FD3" s="14"/>
      <c r="FE3" s="14">
        <v>100</v>
      </c>
      <c r="FF3" s="14">
        <v>200</v>
      </c>
      <c r="FG3" s="14">
        <v>200</v>
      </c>
      <c r="FH3" s="14"/>
      <c r="FI3" s="14"/>
      <c r="FJ3" s="14"/>
      <c r="FK3" s="14"/>
      <c r="FL3" s="14"/>
      <c r="FM3" s="14"/>
      <c r="FN3" s="14"/>
      <c r="FO3" s="14">
        <v>800</v>
      </c>
      <c r="FP3" s="14"/>
      <c r="FQ3" s="14"/>
      <c r="FR3" s="14"/>
      <c r="FS3" s="14"/>
      <c r="FT3" s="14"/>
      <c r="FU3" s="14"/>
      <c r="FV3" s="14"/>
      <c r="FW3" s="14"/>
      <c r="FX3" s="14"/>
      <c r="FY3" s="14">
        <v>1200</v>
      </c>
      <c r="FZ3" s="14">
        <v>100</v>
      </c>
      <c r="GA3" s="14"/>
      <c r="GB3" s="14"/>
      <c r="GC3" s="14">
        <v>200</v>
      </c>
      <c r="GD3" s="14"/>
      <c r="GE3" s="14"/>
      <c r="GF3" s="14"/>
      <c r="GG3" s="16"/>
      <c r="GH3" s="16"/>
      <c r="GI3" s="16"/>
      <c r="GJ3" s="14"/>
      <c r="GK3" s="14"/>
      <c r="GL3" s="16"/>
      <c r="GM3" s="16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>
        <v>20</v>
      </c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>
        <v>200</v>
      </c>
      <c r="HN3" s="14"/>
      <c r="HO3" s="14"/>
      <c r="HP3" s="14"/>
      <c r="HQ3" s="14"/>
      <c r="HR3" s="14"/>
      <c r="HS3" s="14"/>
      <c r="HT3" s="14"/>
      <c r="HU3" s="14"/>
      <c r="HV3" s="14">
        <v>800</v>
      </c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>
        <v>100</v>
      </c>
      <c r="JE3" s="14"/>
      <c r="JF3" s="14"/>
      <c r="JG3" s="14"/>
      <c r="JH3" s="14"/>
      <c r="JI3" s="14"/>
      <c r="JJ3" s="14">
        <v>10000</v>
      </c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>
        <v>5000</v>
      </c>
      <c r="KQ3" s="14">
        <v>10</v>
      </c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</row>
    <row r="4" spans="1:328" s="17" customFormat="1" ht="15.75" customHeight="1" x14ac:dyDescent="0.25">
      <c r="A4" s="18">
        <v>2</v>
      </c>
      <c r="B4" s="12" t="s">
        <v>251</v>
      </c>
      <c r="C4" s="13" t="s">
        <v>218</v>
      </c>
      <c r="D4" s="14">
        <f t="shared" ref="D4:D28" si="0">SUM(E4:NI4)</f>
        <v>25004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5"/>
      <c r="DX4" s="14"/>
      <c r="DY4" s="14"/>
      <c r="DZ4" s="14"/>
      <c r="EA4" s="14"/>
      <c r="EB4" s="14"/>
      <c r="EC4" s="14"/>
      <c r="ED4" s="14"/>
      <c r="EE4" s="19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6"/>
      <c r="GH4" s="16"/>
      <c r="GI4" s="16"/>
      <c r="GJ4" s="14"/>
      <c r="GK4" s="14"/>
      <c r="GL4" s="16"/>
      <c r="GM4" s="16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>
        <v>25000</v>
      </c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>
        <v>4</v>
      </c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</row>
    <row r="5" spans="1:328" s="17" customFormat="1" ht="15.75" customHeight="1" x14ac:dyDescent="0.25">
      <c r="A5" s="11">
        <v>3</v>
      </c>
      <c r="B5" s="12" t="s">
        <v>219</v>
      </c>
      <c r="C5" s="13" t="s">
        <v>218</v>
      </c>
      <c r="D5" s="14">
        <f t="shared" si="0"/>
        <v>62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>
        <v>50</v>
      </c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5"/>
      <c r="DX5" s="14"/>
      <c r="DY5" s="14"/>
      <c r="DZ5" s="14"/>
      <c r="EA5" s="14"/>
      <c r="EB5" s="14"/>
      <c r="EC5" s="14"/>
      <c r="ED5" s="14"/>
      <c r="EE5" s="19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>
        <v>10</v>
      </c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>
        <v>2</v>
      </c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</row>
    <row r="6" spans="1:328" s="17" customFormat="1" ht="15.75" customHeight="1" x14ac:dyDescent="0.25">
      <c r="A6" s="18">
        <v>4</v>
      </c>
      <c r="B6" s="12" t="s">
        <v>220</v>
      </c>
      <c r="C6" s="13" t="s">
        <v>218</v>
      </c>
      <c r="D6" s="14">
        <f t="shared" si="0"/>
        <v>1058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5"/>
      <c r="DX6" s="14"/>
      <c r="DY6" s="14"/>
      <c r="DZ6" s="14"/>
      <c r="EA6" s="14"/>
      <c r="EB6" s="14"/>
      <c r="EC6" s="14"/>
      <c r="ED6" s="14"/>
      <c r="EE6" s="19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>
        <v>10</v>
      </c>
      <c r="FZ6" s="14"/>
      <c r="GA6" s="14"/>
      <c r="GB6" s="14"/>
      <c r="GC6" s="14"/>
      <c r="GD6" s="14"/>
      <c r="GE6" s="14"/>
      <c r="GF6" s="14">
        <v>1</v>
      </c>
      <c r="GG6" s="14"/>
      <c r="GH6" s="14"/>
      <c r="GI6" s="14"/>
      <c r="GJ6" s="14"/>
      <c r="GK6" s="14"/>
      <c r="GL6" s="14"/>
      <c r="GM6" s="14"/>
      <c r="GN6" s="14">
        <v>5</v>
      </c>
      <c r="GO6" s="14"/>
      <c r="GP6" s="14"/>
      <c r="GQ6" s="14"/>
      <c r="GR6" s="14">
        <v>5</v>
      </c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>
        <v>2</v>
      </c>
      <c r="HS6" s="14"/>
      <c r="HT6" s="14"/>
      <c r="HU6" s="14">
        <v>10</v>
      </c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>
        <v>1000</v>
      </c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>
        <v>5</v>
      </c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>
        <v>10</v>
      </c>
      <c r="KO6" s="14">
        <v>5</v>
      </c>
      <c r="KP6" s="14">
        <v>5</v>
      </c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</row>
    <row r="7" spans="1:328" s="17" customFormat="1" ht="15.75" customHeight="1" x14ac:dyDescent="0.25">
      <c r="A7" s="11">
        <v>5</v>
      </c>
      <c r="B7" s="12" t="s">
        <v>221</v>
      </c>
      <c r="C7" s="13" t="s">
        <v>218</v>
      </c>
      <c r="D7" s="14">
        <f t="shared" si="0"/>
        <v>3936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5"/>
      <c r="DX7" s="14"/>
      <c r="DY7" s="14"/>
      <c r="DZ7" s="14"/>
      <c r="EA7" s="14"/>
      <c r="EB7" s="14"/>
      <c r="EC7" s="14"/>
      <c r="ED7" s="14"/>
      <c r="EE7" s="19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>
        <v>30</v>
      </c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>
        <v>1230</v>
      </c>
      <c r="FQ7" s="14"/>
      <c r="FR7" s="14"/>
      <c r="FS7" s="14">
        <v>30</v>
      </c>
      <c r="FT7" s="14">
        <v>30</v>
      </c>
      <c r="FU7" s="14"/>
      <c r="FV7" s="14"/>
      <c r="FW7" s="14"/>
      <c r="FX7" s="14"/>
      <c r="FY7" s="14">
        <v>210</v>
      </c>
      <c r="FZ7" s="14"/>
      <c r="GA7" s="14">
        <v>30</v>
      </c>
      <c r="GB7" s="14">
        <v>60</v>
      </c>
      <c r="GC7" s="14"/>
      <c r="GD7" s="14">
        <v>30</v>
      </c>
      <c r="GE7" s="14">
        <v>30</v>
      </c>
      <c r="GF7" s="14">
        <v>120</v>
      </c>
      <c r="GG7" s="14">
        <v>30</v>
      </c>
      <c r="GH7" s="14">
        <v>30</v>
      </c>
      <c r="GI7" s="14">
        <v>30</v>
      </c>
      <c r="GJ7" s="14"/>
      <c r="GK7" s="14">
        <v>90</v>
      </c>
      <c r="GL7" s="14">
        <v>60</v>
      </c>
      <c r="GM7" s="14">
        <v>60</v>
      </c>
      <c r="GN7" s="14"/>
      <c r="GO7" s="14"/>
      <c r="GP7" s="14"/>
      <c r="GQ7" s="14">
        <v>60</v>
      </c>
      <c r="GR7" s="14"/>
      <c r="GS7" s="14">
        <v>6</v>
      </c>
      <c r="GT7" s="14"/>
      <c r="GU7" s="14"/>
      <c r="GV7" s="14"/>
      <c r="GW7" s="14"/>
      <c r="GX7" s="14"/>
      <c r="GY7" s="14"/>
      <c r="GZ7" s="14">
        <v>90</v>
      </c>
      <c r="HA7" s="14">
        <v>90</v>
      </c>
      <c r="HB7" s="14"/>
      <c r="HC7" s="14"/>
      <c r="HD7" s="14"/>
      <c r="HE7" s="14">
        <v>60</v>
      </c>
      <c r="HF7" s="14"/>
      <c r="HG7" s="14"/>
      <c r="HH7" s="14"/>
      <c r="HI7" s="14"/>
      <c r="HJ7" s="14"/>
      <c r="HK7" s="14"/>
      <c r="HL7" s="14"/>
      <c r="HM7" s="14"/>
      <c r="HN7" s="14">
        <v>60</v>
      </c>
      <c r="HO7" s="14"/>
      <c r="HP7" s="14"/>
      <c r="HQ7" s="14"/>
      <c r="HR7" s="14"/>
      <c r="HS7" s="14"/>
      <c r="HT7" s="14">
        <v>30</v>
      </c>
      <c r="HU7" s="14"/>
      <c r="HV7" s="14"/>
      <c r="HW7" s="14"/>
      <c r="HX7" s="14">
        <v>60</v>
      </c>
      <c r="HY7" s="14"/>
      <c r="HZ7" s="14"/>
      <c r="IA7" s="14"/>
      <c r="IB7" s="14">
        <v>30</v>
      </c>
      <c r="IC7" s="14"/>
      <c r="ID7" s="14"/>
      <c r="IE7" s="14"/>
      <c r="IF7" s="14"/>
      <c r="IG7" s="14"/>
      <c r="IH7" s="14"/>
      <c r="II7" s="14"/>
      <c r="IJ7" s="14">
        <v>60</v>
      </c>
      <c r="IK7" s="14"/>
      <c r="IL7" s="14"/>
      <c r="IM7" s="14"/>
      <c r="IN7" s="14"/>
      <c r="IO7" s="14"/>
      <c r="IP7" s="14"/>
      <c r="IQ7" s="14"/>
      <c r="IR7" s="14">
        <v>30</v>
      </c>
      <c r="IS7" s="14">
        <v>30</v>
      </c>
      <c r="IT7" s="14">
        <v>60</v>
      </c>
      <c r="IU7" s="14">
        <v>60</v>
      </c>
      <c r="IV7" s="14">
        <v>60</v>
      </c>
      <c r="IW7" s="14"/>
      <c r="IX7" s="14"/>
      <c r="IY7" s="14"/>
      <c r="IZ7" s="14"/>
      <c r="JA7" s="14"/>
      <c r="JB7" s="14"/>
      <c r="JC7" s="14"/>
      <c r="JD7" s="14"/>
      <c r="JE7" s="14">
        <v>60</v>
      </c>
      <c r="JF7" s="14"/>
      <c r="JG7" s="14"/>
      <c r="JH7" s="14"/>
      <c r="JI7" s="14"/>
      <c r="JJ7" s="14"/>
      <c r="JK7" s="14">
        <v>60</v>
      </c>
      <c r="JL7" s="14">
        <v>60</v>
      </c>
      <c r="JM7" s="14"/>
      <c r="JN7" s="14"/>
      <c r="JO7" s="14"/>
      <c r="JP7" s="14"/>
      <c r="JQ7" s="14"/>
      <c r="JR7" s="14">
        <v>60</v>
      </c>
      <c r="JS7" s="14"/>
      <c r="JT7" s="14">
        <v>60</v>
      </c>
      <c r="JU7" s="14">
        <v>60</v>
      </c>
      <c r="JV7" s="14">
        <v>60</v>
      </c>
      <c r="JW7" s="14"/>
      <c r="JX7" s="14"/>
      <c r="JY7" s="14">
        <v>60</v>
      </c>
      <c r="JZ7" s="14"/>
      <c r="KA7" s="14"/>
      <c r="KB7" s="14"/>
      <c r="KC7" s="14">
        <v>30</v>
      </c>
      <c r="KD7" s="14"/>
      <c r="KE7" s="14"/>
      <c r="KF7" s="14"/>
      <c r="KG7" s="14"/>
      <c r="KH7" s="14"/>
      <c r="KI7" s="14"/>
      <c r="KJ7" s="14"/>
      <c r="KK7" s="14">
        <v>240</v>
      </c>
      <c r="KL7" s="14">
        <v>30</v>
      </c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>
        <v>90</v>
      </c>
      <c r="LD7" s="14">
        <v>90</v>
      </c>
      <c r="LE7" s="14"/>
      <c r="LF7" s="14"/>
      <c r="LG7" s="14"/>
      <c r="LH7" s="14"/>
      <c r="LI7" s="14"/>
      <c r="LJ7" s="14"/>
      <c r="LK7" s="14"/>
      <c r="LL7" s="14"/>
      <c r="LM7" s="14"/>
      <c r="LN7" s="14">
        <v>90</v>
      </c>
      <c r="LO7" s="14"/>
      <c r="LP7" s="14"/>
    </row>
    <row r="8" spans="1:328" s="17" customFormat="1" ht="15.75" customHeight="1" x14ac:dyDescent="0.25">
      <c r="A8" s="18">
        <v>6</v>
      </c>
      <c r="B8" s="12" t="s">
        <v>282</v>
      </c>
      <c r="C8" s="13" t="s">
        <v>218</v>
      </c>
      <c r="D8" s="14">
        <f t="shared" si="0"/>
        <v>56471</v>
      </c>
      <c r="E8" s="14"/>
      <c r="F8" s="14">
        <v>20</v>
      </c>
      <c r="G8" s="14"/>
      <c r="H8" s="14"/>
      <c r="I8" s="14"/>
      <c r="J8" s="14">
        <v>200</v>
      </c>
      <c r="K8" s="14"/>
      <c r="L8" s="14"/>
      <c r="M8" s="14">
        <v>300</v>
      </c>
      <c r="N8" s="14">
        <v>20</v>
      </c>
      <c r="O8" s="14"/>
      <c r="P8" s="14">
        <v>100</v>
      </c>
      <c r="Q8" s="14">
        <v>50</v>
      </c>
      <c r="R8" s="14">
        <v>200</v>
      </c>
      <c r="S8" s="14">
        <v>150</v>
      </c>
      <c r="T8" s="14"/>
      <c r="U8" s="14"/>
      <c r="V8" s="14">
        <v>150</v>
      </c>
      <c r="W8" s="14"/>
      <c r="X8" s="14">
        <v>75</v>
      </c>
      <c r="Y8" s="14"/>
      <c r="Z8" s="14"/>
      <c r="AA8" s="14"/>
      <c r="AB8" s="14"/>
      <c r="AC8" s="14">
        <v>6</v>
      </c>
      <c r="AD8" s="14"/>
      <c r="AE8" s="14">
        <v>75</v>
      </c>
      <c r="AF8" s="14"/>
      <c r="AG8" s="14"/>
      <c r="AH8" s="14"/>
      <c r="AI8" s="14"/>
      <c r="AJ8" s="14"/>
      <c r="AK8" s="14"/>
      <c r="AL8" s="14">
        <v>75</v>
      </c>
      <c r="AM8" s="14"/>
      <c r="AN8" s="14"/>
      <c r="AO8" s="14"/>
      <c r="AP8" s="14">
        <v>20</v>
      </c>
      <c r="AQ8" s="14">
        <v>115</v>
      </c>
      <c r="AR8" s="14"/>
      <c r="AS8" s="14">
        <v>100</v>
      </c>
      <c r="AT8" s="14"/>
      <c r="AU8" s="14"/>
      <c r="AV8" s="14">
        <v>50</v>
      </c>
      <c r="AW8" s="14"/>
      <c r="AX8" s="14"/>
      <c r="AY8" s="14">
        <v>20</v>
      </c>
      <c r="AZ8" s="14"/>
      <c r="BA8" s="14"/>
      <c r="BB8" s="14"/>
      <c r="BC8" s="14">
        <v>10</v>
      </c>
      <c r="BD8" s="14">
        <v>20</v>
      </c>
      <c r="BE8" s="14"/>
      <c r="BF8" s="14">
        <v>10</v>
      </c>
      <c r="BG8" s="14">
        <v>10</v>
      </c>
      <c r="BH8" s="14">
        <v>30</v>
      </c>
      <c r="BI8" s="14"/>
      <c r="BJ8" s="14"/>
      <c r="BK8" s="14"/>
      <c r="BL8" s="14"/>
      <c r="BM8" s="14"/>
      <c r="BN8" s="14"/>
      <c r="BO8" s="14"/>
      <c r="BP8" s="14">
        <v>10</v>
      </c>
      <c r="BQ8" s="14">
        <v>10</v>
      </c>
      <c r="BR8" s="14">
        <v>10</v>
      </c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>
        <v>50</v>
      </c>
      <c r="CO8" s="14">
        <v>3</v>
      </c>
      <c r="CP8" s="14">
        <v>30</v>
      </c>
      <c r="CQ8" s="14">
        <v>50</v>
      </c>
      <c r="CR8" s="14"/>
      <c r="CS8" s="14">
        <v>20</v>
      </c>
      <c r="CT8" s="14"/>
      <c r="CU8" s="14"/>
      <c r="CV8" s="14"/>
      <c r="CW8" s="14"/>
      <c r="CX8" s="14"/>
      <c r="CY8" s="14"/>
      <c r="CZ8" s="14">
        <v>50</v>
      </c>
      <c r="DA8" s="14">
        <v>47</v>
      </c>
      <c r="DB8" s="14">
        <v>500</v>
      </c>
      <c r="DC8" s="14">
        <v>100</v>
      </c>
      <c r="DD8" s="14">
        <v>100</v>
      </c>
      <c r="DE8" s="14">
        <v>100</v>
      </c>
      <c r="DF8" s="14">
        <v>50</v>
      </c>
      <c r="DG8" s="14"/>
      <c r="DH8" s="14">
        <v>50</v>
      </c>
      <c r="DI8" s="14"/>
      <c r="DJ8" s="14">
        <v>20</v>
      </c>
      <c r="DK8" s="14"/>
      <c r="DL8" s="14"/>
      <c r="DM8" s="14">
        <v>100</v>
      </c>
      <c r="DN8" s="14"/>
      <c r="DO8" s="14"/>
      <c r="DP8" s="14"/>
      <c r="DQ8" s="14"/>
      <c r="DR8" s="14"/>
      <c r="DS8" s="14">
        <v>520</v>
      </c>
      <c r="DT8" s="14">
        <v>50</v>
      </c>
      <c r="DU8" s="14">
        <v>50</v>
      </c>
      <c r="DV8" s="14">
        <v>200</v>
      </c>
      <c r="DW8" s="15"/>
      <c r="DX8" s="14"/>
      <c r="DY8" s="14">
        <v>1000</v>
      </c>
      <c r="DZ8" s="14"/>
      <c r="EA8" s="14">
        <v>5</v>
      </c>
      <c r="EB8" s="14"/>
      <c r="EC8" s="14"/>
      <c r="ED8" s="14">
        <v>100</v>
      </c>
      <c r="EE8" s="19"/>
      <c r="EF8" s="14">
        <v>3</v>
      </c>
      <c r="EG8" s="14">
        <v>30</v>
      </c>
      <c r="EH8" s="14"/>
      <c r="EI8" s="14"/>
      <c r="EJ8" s="14"/>
      <c r="EK8" s="14"/>
      <c r="EL8" s="14"/>
      <c r="EM8" s="14">
        <v>100</v>
      </c>
      <c r="EN8" s="14">
        <v>100</v>
      </c>
      <c r="EO8" s="14">
        <v>300</v>
      </c>
      <c r="EP8" s="14"/>
      <c r="EQ8" s="14">
        <v>100</v>
      </c>
      <c r="ER8" s="14">
        <v>20</v>
      </c>
      <c r="ES8" s="14">
        <v>20</v>
      </c>
      <c r="ET8" s="14">
        <v>150</v>
      </c>
      <c r="EU8" s="14">
        <v>30</v>
      </c>
      <c r="EV8" s="14">
        <v>20</v>
      </c>
      <c r="EW8" s="14">
        <v>30</v>
      </c>
      <c r="EX8" s="14">
        <v>30</v>
      </c>
      <c r="EY8" s="14">
        <v>30</v>
      </c>
      <c r="EZ8" s="14">
        <v>300</v>
      </c>
      <c r="FA8" s="14">
        <v>20</v>
      </c>
      <c r="FB8" s="14">
        <v>30</v>
      </c>
      <c r="FC8" s="14">
        <v>2</v>
      </c>
      <c r="FD8" s="14"/>
      <c r="FE8" s="14">
        <v>1</v>
      </c>
      <c r="FF8" s="14">
        <v>3</v>
      </c>
      <c r="FG8" s="14">
        <v>2</v>
      </c>
      <c r="FH8" s="14">
        <v>5000</v>
      </c>
      <c r="FI8" s="14"/>
      <c r="FJ8" s="14"/>
      <c r="FK8" s="14"/>
      <c r="FL8" s="14"/>
      <c r="FM8" s="14"/>
      <c r="FN8" s="14"/>
      <c r="FO8" s="14">
        <v>30</v>
      </c>
      <c r="FP8" s="14"/>
      <c r="FQ8" s="14"/>
      <c r="FR8" s="14"/>
      <c r="FS8" s="14"/>
      <c r="FT8" s="14"/>
      <c r="FU8" s="14"/>
      <c r="FV8" s="14"/>
      <c r="FW8" s="14"/>
      <c r="FX8" s="14"/>
      <c r="FY8" s="14">
        <v>50</v>
      </c>
      <c r="FZ8" s="14">
        <v>20</v>
      </c>
      <c r="GA8" s="14"/>
      <c r="GB8" s="14"/>
      <c r="GC8" s="14">
        <v>3</v>
      </c>
      <c r="GD8" s="14">
        <v>20</v>
      </c>
      <c r="GE8" s="14">
        <v>20</v>
      </c>
      <c r="GF8" s="14"/>
      <c r="GG8" s="14">
        <v>20</v>
      </c>
      <c r="GH8" s="14">
        <v>20</v>
      </c>
      <c r="GI8" s="14">
        <v>20</v>
      </c>
      <c r="GJ8" s="14">
        <v>20</v>
      </c>
      <c r="GK8" s="14">
        <v>20</v>
      </c>
      <c r="GL8" s="14">
        <v>20</v>
      </c>
      <c r="GM8" s="14">
        <v>20</v>
      </c>
      <c r="GN8" s="14"/>
      <c r="GO8" s="14"/>
      <c r="GP8" s="14"/>
      <c r="GQ8" s="14"/>
      <c r="GR8" s="14"/>
      <c r="GS8" s="14"/>
      <c r="GT8" s="14"/>
      <c r="GU8" s="14">
        <v>100</v>
      </c>
      <c r="GV8" s="14"/>
      <c r="GW8" s="14">
        <v>20</v>
      </c>
      <c r="GX8" s="14">
        <v>6</v>
      </c>
      <c r="GY8" s="14"/>
      <c r="GZ8" s="14">
        <v>50</v>
      </c>
      <c r="HA8" s="14"/>
      <c r="HB8" s="14"/>
      <c r="HC8" s="14"/>
      <c r="HD8" s="14">
        <v>100</v>
      </c>
      <c r="HE8" s="14">
        <v>20</v>
      </c>
      <c r="HF8" s="14">
        <v>20</v>
      </c>
      <c r="HG8" s="14"/>
      <c r="HH8" s="14"/>
      <c r="HI8" s="14"/>
      <c r="HJ8" s="14"/>
      <c r="HK8" s="14"/>
      <c r="HL8" s="14"/>
      <c r="HM8" s="14">
        <v>3</v>
      </c>
      <c r="HN8" s="14"/>
      <c r="HO8" s="14"/>
      <c r="HP8" s="14"/>
      <c r="HQ8" s="14"/>
      <c r="HR8" s="14"/>
      <c r="HS8" s="14"/>
      <c r="HT8" s="14">
        <v>20</v>
      </c>
      <c r="HU8" s="14"/>
      <c r="HV8" s="14">
        <v>20</v>
      </c>
      <c r="HW8" s="14"/>
      <c r="HX8" s="14"/>
      <c r="HY8" s="14"/>
      <c r="HZ8" s="14"/>
      <c r="IA8" s="14">
        <v>2000</v>
      </c>
      <c r="IB8" s="14">
        <v>100</v>
      </c>
      <c r="IC8" s="14">
        <v>500</v>
      </c>
      <c r="ID8" s="14"/>
      <c r="IE8" s="14">
        <v>20</v>
      </c>
      <c r="IF8" s="14"/>
      <c r="IG8" s="14">
        <v>20</v>
      </c>
      <c r="IH8" s="14"/>
      <c r="II8" s="14"/>
      <c r="IJ8" s="14"/>
      <c r="IK8" s="14"/>
      <c r="IL8" s="14"/>
      <c r="IM8" s="14"/>
      <c r="IN8" s="14"/>
      <c r="IO8" s="14"/>
      <c r="IP8" s="14">
        <v>10</v>
      </c>
      <c r="IQ8" s="14"/>
      <c r="IR8" s="14"/>
      <c r="IS8" s="14"/>
      <c r="IT8" s="14"/>
      <c r="IU8" s="14"/>
      <c r="IV8" s="14"/>
      <c r="IW8" s="14"/>
      <c r="IX8" s="14">
        <v>1500</v>
      </c>
      <c r="IY8" s="14">
        <v>450</v>
      </c>
      <c r="IZ8" s="14">
        <v>450</v>
      </c>
      <c r="JA8" s="14">
        <v>450</v>
      </c>
      <c r="JB8" s="14">
        <v>600</v>
      </c>
      <c r="JC8" s="14">
        <v>1200</v>
      </c>
      <c r="JD8" s="14">
        <v>4</v>
      </c>
      <c r="JE8" s="14"/>
      <c r="JF8" s="14">
        <v>100</v>
      </c>
      <c r="JG8" s="14">
        <v>900</v>
      </c>
      <c r="JH8" s="14">
        <v>1500</v>
      </c>
      <c r="JI8" s="14">
        <v>300</v>
      </c>
      <c r="JJ8" s="14">
        <v>5000</v>
      </c>
      <c r="JK8" s="14">
        <v>600</v>
      </c>
      <c r="JL8" s="14">
        <v>100</v>
      </c>
      <c r="JM8" s="14">
        <v>25000</v>
      </c>
      <c r="JN8" s="14"/>
      <c r="JO8" s="14"/>
      <c r="JP8" s="14"/>
      <c r="JQ8" s="14">
        <v>300</v>
      </c>
      <c r="JR8" s="14"/>
      <c r="JS8" s="14">
        <v>50</v>
      </c>
      <c r="JT8" s="14"/>
      <c r="JU8" s="14"/>
      <c r="JV8" s="14"/>
      <c r="JW8" s="14"/>
      <c r="JX8" s="14"/>
      <c r="JY8" s="14"/>
      <c r="JZ8" s="14"/>
      <c r="KA8" s="14"/>
      <c r="KB8" s="14">
        <v>50</v>
      </c>
      <c r="KC8" s="14"/>
      <c r="KD8" s="14">
        <v>100</v>
      </c>
      <c r="KE8" s="14"/>
      <c r="KF8" s="14">
        <v>50</v>
      </c>
      <c r="KG8" s="14">
        <v>100</v>
      </c>
      <c r="KH8" s="14"/>
      <c r="KI8" s="14">
        <v>50</v>
      </c>
      <c r="KJ8" s="14">
        <v>50</v>
      </c>
      <c r="KK8" s="14"/>
      <c r="KL8" s="14"/>
      <c r="KM8" s="14"/>
      <c r="KN8" s="14"/>
      <c r="KO8" s="14"/>
      <c r="KP8" s="14"/>
      <c r="KQ8" s="14">
        <v>2</v>
      </c>
      <c r="KR8" s="14"/>
      <c r="KS8" s="14">
        <v>400</v>
      </c>
      <c r="KT8" s="14">
        <v>300</v>
      </c>
      <c r="KU8" s="14"/>
      <c r="KV8" s="14">
        <v>300</v>
      </c>
      <c r="KW8" s="14">
        <v>800</v>
      </c>
      <c r="KX8" s="14"/>
      <c r="KY8" s="14"/>
      <c r="KZ8" s="14">
        <v>500</v>
      </c>
      <c r="LA8" s="14">
        <v>300</v>
      </c>
      <c r="LB8" s="14"/>
      <c r="LC8" s="14"/>
      <c r="LD8" s="14"/>
      <c r="LE8" s="14"/>
      <c r="LF8" s="14"/>
      <c r="LG8" s="14">
        <v>300</v>
      </c>
      <c r="LH8" s="14">
        <v>1</v>
      </c>
      <c r="LI8" s="14"/>
      <c r="LJ8" s="14"/>
      <c r="LK8" s="14"/>
      <c r="LL8" s="14"/>
      <c r="LM8" s="14"/>
      <c r="LN8" s="14"/>
      <c r="LO8" s="14">
        <v>20</v>
      </c>
      <c r="LP8" s="14"/>
    </row>
    <row r="9" spans="1:328" s="17" customFormat="1" ht="15.75" customHeight="1" x14ac:dyDescent="0.25">
      <c r="A9" s="11">
        <v>7</v>
      </c>
      <c r="B9" s="12" t="s">
        <v>222</v>
      </c>
      <c r="C9" s="13" t="s">
        <v>218</v>
      </c>
      <c r="D9" s="14">
        <f t="shared" si="0"/>
        <v>778891</v>
      </c>
      <c r="E9" s="14"/>
      <c r="F9" s="14"/>
      <c r="G9" s="14">
        <v>10000</v>
      </c>
      <c r="H9" s="14">
        <v>2000</v>
      </c>
      <c r="I9" s="14">
        <v>20000</v>
      </c>
      <c r="J9" s="14"/>
      <c r="K9" s="14">
        <v>1000</v>
      </c>
      <c r="L9" s="14"/>
      <c r="M9" s="14"/>
      <c r="N9" s="14"/>
      <c r="O9" s="14"/>
      <c r="P9" s="14">
        <v>100</v>
      </c>
      <c r="Q9" s="14"/>
      <c r="R9" s="14">
        <v>200</v>
      </c>
      <c r="S9" s="14">
        <v>150</v>
      </c>
      <c r="T9" s="14"/>
      <c r="U9" s="14"/>
      <c r="V9" s="14"/>
      <c r="W9" s="14"/>
      <c r="X9" s="14">
        <v>2000</v>
      </c>
      <c r="Y9" s="14"/>
      <c r="Z9" s="14">
        <v>30000</v>
      </c>
      <c r="AA9" s="14"/>
      <c r="AB9" s="14"/>
      <c r="AC9" s="14">
        <v>50</v>
      </c>
      <c r="AD9" s="14">
        <v>2000</v>
      </c>
      <c r="AE9" s="14"/>
      <c r="AF9" s="14">
        <v>50</v>
      </c>
      <c r="AG9" s="14"/>
      <c r="AH9" s="14"/>
      <c r="AI9" s="14">
        <v>50</v>
      </c>
      <c r="AJ9" s="14"/>
      <c r="AK9" s="14"/>
      <c r="AL9" s="14">
        <v>2000</v>
      </c>
      <c r="AM9" s="14">
        <v>1000</v>
      </c>
      <c r="AN9" s="14">
        <v>100</v>
      </c>
      <c r="AO9" s="14">
        <v>2000</v>
      </c>
      <c r="AP9" s="14">
        <v>200</v>
      </c>
      <c r="AQ9" s="14">
        <v>1000</v>
      </c>
      <c r="AR9" s="14"/>
      <c r="AS9" s="14">
        <v>1000</v>
      </c>
      <c r="AT9" s="14">
        <v>2000</v>
      </c>
      <c r="AU9" s="14">
        <v>2000</v>
      </c>
      <c r="AV9" s="14">
        <v>100</v>
      </c>
      <c r="AW9" s="14">
        <v>10000</v>
      </c>
      <c r="AX9" s="14"/>
      <c r="AY9" s="14">
        <v>1000</v>
      </c>
      <c r="AZ9" s="14">
        <v>2000</v>
      </c>
      <c r="BA9" s="14"/>
      <c r="BB9" s="14">
        <v>400</v>
      </c>
      <c r="BC9" s="14">
        <v>400</v>
      </c>
      <c r="BD9" s="14">
        <v>1500</v>
      </c>
      <c r="BE9" s="14">
        <v>40000</v>
      </c>
      <c r="BF9" s="14">
        <v>2000</v>
      </c>
      <c r="BG9" s="14">
        <v>2000</v>
      </c>
      <c r="BH9" s="14">
        <v>1000</v>
      </c>
      <c r="BI9" s="14"/>
      <c r="BJ9" s="14">
        <v>200</v>
      </c>
      <c r="BK9" s="14">
        <v>200</v>
      </c>
      <c r="BL9" s="14">
        <v>200</v>
      </c>
      <c r="BM9" s="14">
        <v>200</v>
      </c>
      <c r="BN9" s="14">
        <v>200</v>
      </c>
      <c r="BO9" s="14">
        <v>200</v>
      </c>
      <c r="BP9" s="14">
        <v>500</v>
      </c>
      <c r="BQ9" s="14">
        <v>500</v>
      </c>
      <c r="BR9" s="14">
        <v>500</v>
      </c>
      <c r="BS9" s="14"/>
      <c r="BT9" s="14">
        <v>200</v>
      </c>
      <c r="BU9" s="14">
        <v>200</v>
      </c>
      <c r="BV9" s="14">
        <v>400</v>
      </c>
      <c r="BW9" s="14">
        <v>400</v>
      </c>
      <c r="BX9" s="14">
        <v>400</v>
      </c>
      <c r="BY9" s="14">
        <v>200</v>
      </c>
      <c r="BZ9" s="14">
        <v>200</v>
      </c>
      <c r="CA9" s="14">
        <v>200</v>
      </c>
      <c r="CB9" s="14">
        <v>200</v>
      </c>
      <c r="CC9" s="14">
        <v>200</v>
      </c>
      <c r="CD9" s="14">
        <v>200</v>
      </c>
      <c r="CE9" s="14">
        <v>200</v>
      </c>
      <c r="CF9" s="14">
        <v>200</v>
      </c>
      <c r="CG9" s="14">
        <v>200</v>
      </c>
      <c r="CH9" s="14">
        <v>200</v>
      </c>
      <c r="CI9" s="14">
        <v>200</v>
      </c>
      <c r="CJ9" s="14">
        <v>200</v>
      </c>
      <c r="CK9" s="14">
        <v>400</v>
      </c>
      <c r="CL9" s="14">
        <v>400</v>
      </c>
      <c r="CM9" s="14">
        <v>200</v>
      </c>
      <c r="CN9" s="14">
        <v>200</v>
      </c>
      <c r="CO9" s="14"/>
      <c r="CP9" s="14"/>
      <c r="CQ9" s="14"/>
      <c r="CR9" s="14"/>
      <c r="CS9" s="14"/>
      <c r="CT9" s="14">
        <v>400</v>
      </c>
      <c r="CU9" s="14">
        <v>400</v>
      </c>
      <c r="CV9" s="14"/>
      <c r="CW9" s="14"/>
      <c r="CX9" s="14">
        <v>50000</v>
      </c>
      <c r="CY9" s="14"/>
      <c r="CZ9" s="14"/>
      <c r="DA9" s="14">
        <v>1000</v>
      </c>
      <c r="DB9" s="14"/>
      <c r="DC9" s="14">
        <v>400</v>
      </c>
      <c r="DD9" s="14">
        <v>400</v>
      </c>
      <c r="DE9" s="14">
        <v>400</v>
      </c>
      <c r="DF9" s="14"/>
      <c r="DG9" s="14"/>
      <c r="DH9" s="14"/>
      <c r="DI9" s="14">
        <v>100000</v>
      </c>
      <c r="DJ9" s="14">
        <v>100</v>
      </c>
      <c r="DK9" s="14">
        <v>400</v>
      </c>
      <c r="DL9" s="14">
        <v>1500</v>
      </c>
      <c r="DM9" s="14">
        <v>10000</v>
      </c>
      <c r="DN9" s="14">
        <v>300</v>
      </c>
      <c r="DO9" s="14">
        <v>400</v>
      </c>
      <c r="DP9" s="14">
        <v>400</v>
      </c>
      <c r="DQ9" s="14">
        <v>400</v>
      </c>
      <c r="DR9" s="14">
        <v>400</v>
      </c>
      <c r="DS9" s="14"/>
      <c r="DT9" s="14">
        <v>200</v>
      </c>
      <c r="DU9" s="14">
        <v>400</v>
      </c>
      <c r="DV9" s="14">
        <v>2000</v>
      </c>
      <c r="DW9" s="15"/>
      <c r="DX9" s="14">
        <v>400</v>
      </c>
      <c r="DY9" s="14"/>
      <c r="DZ9" s="14">
        <v>400</v>
      </c>
      <c r="EA9" s="14">
        <v>400</v>
      </c>
      <c r="EB9" s="14"/>
      <c r="EC9" s="14"/>
      <c r="ED9" s="14"/>
      <c r="EE9" s="19">
        <v>200000</v>
      </c>
      <c r="EF9" s="14">
        <v>6</v>
      </c>
      <c r="EG9" s="14">
        <v>3000</v>
      </c>
      <c r="EH9" s="14">
        <v>400</v>
      </c>
      <c r="EI9" s="14">
        <v>200</v>
      </c>
      <c r="EJ9" s="14"/>
      <c r="EK9" s="14"/>
      <c r="EL9" s="14"/>
      <c r="EM9" s="14">
        <v>1000</v>
      </c>
      <c r="EN9" s="14">
        <v>1000</v>
      </c>
      <c r="EO9" s="14"/>
      <c r="EP9" s="14"/>
      <c r="EQ9" s="14">
        <v>1000</v>
      </c>
      <c r="ER9" s="14">
        <v>200</v>
      </c>
      <c r="ES9" s="14">
        <v>200</v>
      </c>
      <c r="ET9" s="14">
        <v>1000</v>
      </c>
      <c r="EU9" s="14">
        <v>400</v>
      </c>
      <c r="EV9" s="14">
        <v>400</v>
      </c>
      <c r="EW9" s="14">
        <v>400</v>
      </c>
      <c r="EX9" s="14">
        <v>400</v>
      </c>
      <c r="EY9" s="14">
        <v>400</v>
      </c>
      <c r="EZ9" s="14">
        <v>1000</v>
      </c>
      <c r="FA9" s="14"/>
      <c r="FB9" s="14">
        <v>200</v>
      </c>
      <c r="FC9" s="14">
        <v>50</v>
      </c>
      <c r="FD9" s="14"/>
      <c r="FE9" s="14">
        <v>50</v>
      </c>
      <c r="FF9" s="14">
        <v>100</v>
      </c>
      <c r="FG9" s="14">
        <v>100</v>
      </c>
      <c r="FH9" s="14"/>
      <c r="FI9" s="14">
        <v>50</v>
      </c>
      <c r="FJ9" s="14"/>
      <c r="FK9" s="14"/>
      <c r="FL9" s="14"/>
      <c r="FM9" s="14"/>
      <c r="FN9" s="14">
        <v>50</v>
      </c>
      <c r="FO9" s="14">
        <v>400</v>
      </c>
      <c r="FP9" s="14"/>
      <c r="FQ9" s="14"/>
      <c r="FR9" s="14"/>
      <c r="FS9" s="14">
        <v>200</v>
      </c>
      <c r="FT9" s="14">
        <v>300</v>
      </c>
      <c r="FU9" s="14"/>
      <c r="FV9" s="14"/>
      <c r="FW9" s="14">
        <v>50</v>
      </c>
      <c r="FX9" s="14"/>
      <c r="FY9" s="14">
        <v>1000</v>
      </c>
      <c r="FZ9" s="14">
        <v>50</v>
      </c>
      <c r="GA9" s="14"/>
      <c r="GB9" s="14"/>
      <c r="GC9" s="14">
        <v>100</v>
      </c>
      <c r="GD9" s="14">
        <v>400</v>
      </c>
      <c r="GE9" s="14">
        <v>200</v>
      </c>
      <c r="GF9" s="14"/>
      <c r="GG9" s="14">
        <v>200</v>
      </c>
      <c r="GH9" s="14">
        <v>200</v>
      </c>
      <c r="GI9" s="14">
        <v>200</v>
      </c>
      <c r="GJ9" s="14">
        <v>200</v>
      </c>
      <c r="GK9" s="14">
        <v>400</v>
      </c>
      <c r="GL9" s="14">
        <v>400</v>
      </c>
      <c r="GM9" s="14">
        <v>400</v>
      </c>
      <c r="GN9" s="14"/>
      <c r="GO9" s="14">
        <v>200</v>
      </c>
      <c r="GP9" s="14">
        <v>700</v>
      </c>
      <c r="GQ9" s="14"/>
      <c r="GR9" s="14"/>
      <c r="GS9" s="14"/>
      <c r="GT9" s="14">
        <v>1000</v>
      </c>
      <c r="GU9" s="14">
        <v>1050</v>
      </c>
      <c r="GV9" s="14">
        <v>1750</v>
      </c>
      <c r="GW9" s="14">
        <v>400</v>
      </c>
      <c r="GX9" s="14">
        <v>20</v>
      </c>
      <c r="GY9" s="14">
        <v>100</v>
      </c>
      <c r="GZ9" s="14">
        <v>600</v>
      </c>
      <c r="HA9" s="14"/>
      <c r="HB9" s="14">
        <v>1100</v>
      </c>
      <c r="HC9" s="14">
        <v>200</v>
      </c>
      <c r="HD9" s="14"/>
      <c r="HE9" s="14">
        <v>400</v>
      </c>
      <c r="HF9" s="14">
        <v>400</v>
      </c>
      <c r="HG9" s="14"/>
      <c r="HH9" s="14">
        <v>400</v>
      </c>
      <c r="HI9" s="14"/>
      <c r="HJ9" s="14">
        <v>1000</v>
      </c>
      <c r="HK9" s="14">
        <v>1000</v>
      </c>
      <c r="HL9" s="14"/>
      <c r="HM9" s="14">
        <v>150</v>
      </c>
      <c r="HN9" s="14"/>
      <c r="HO9" s="14">
        <f>50+50</f>
        <v>100</v>
      </c>
      <c r="HP9" s="14"/>
      <c r="HQ9" s="14">
        <v>300</v>
      </c>
      <c r="HR9" s="14">
        <v>5000</v>
      </c>
      <c r="HS9" s="14">
        <v>3000</v>
      </c>
      <c r="HT9" s="14">
        <v>200</v>
      </c>
      <c r="HU9" s="14">
        <v>1000</v>
      </c>
      <c r="HV9" s="14">
        <v>400</v>
      </c>
      <c r="HW9" s="14"/>
      <c r="HX9" s="14"/>
      <c r="HY9" s="14"/>
      <c r="HZ9" s="14">
        <v>75</v>
      </c>
      <c r="IA9" s="14"/>
      <c r="IB9" s="14"/>
      <c r="IC9" s="14"/>
      <c r="ID9" s="14">
        <v>600</v>
      </c>
      <c r="IE9" s="14">
        <v>200</v>
      </c>
      <c r="IF9" s="14"/>
      <c r="IG9" s="14">
        <v>300</v>
      </c>
      <c r="IH9" s="14">
        <v>500</v>
      </c>
      <c r="II9" s="14"/>
      <c r="IJ9" s="14"/>
      <c r="IK9" s="14"/>
      <c r="IL9" s="14"/>
      <c r="IM9" s="14"/>
      <c r="IN9" s="14"/>
      <c r="IO9" s="14"/>
      <c r="IP9" s="14">
        <v>40</v>
      </c>
      <c r="IQ9" s="14">
        <v>400</v>
      </c>
      <c r="IR9" s="14"/>
      <c r="IS9" s="14"/>
      <c r="IT9" s="14"/>
      <c r="IU9" s="14"/>
      <c r="IV9" s="14"/>
      <c r="IW9" s="14">
        <v>700</v>
      </c>
      <c r="IX9" s="14">
        <v>3900</v>
      </c>
      <c r="IY9" s="14">
        <v>900</v>
      </c>
      <c r="IZ9" s="14">
        <v>900</v>
      </c>
      <c r="JA9" s="14">
        <v>900</v>
      </c>
      <c r="JB9" s="14">
        <v>1500</v>
      </c>
      <c r="JC9" s="14">
        <v>3000</v>
      </c>
      <c r="JD9" s="14"/>
      <c r="JE9" s="14"/>
      <c r="JF9" s="14">
        <v>900</v>
      </c>
      <c r="JG9" s="14">
        <v>1500</v>
      </c>
      <c r="JH9" s="14">
        <v>3600</v>
      </c>
      <c r="JI9" s="14">
        <v>2400</v>
      </c>
      <c r="JJ9" s="14">
        <v>5000</v>
      </c>
      <c r="JK9" s="14">
        <v>1500</v>
      </c>
      <c r="JL9" s="14">
        <v>1200</v>
      </c>
      <c r="JM9" s="14">
        <v>100000</v>
      </c>
      <c r="JN9" s="14">
        <v>100</v>
      </c>
      <c r="JO9" s="14">
        <v>900</v>
      </c>
      <c r="JP9" s="14"/>
      <c r="JQ9" s="14">
        <v>1500</v>
      </c>
      <c r="JR9" s="14"/>
      <c r="JS9" s="14">
        <v>600</v>
      </c>
      <c r="JT9" s="14"/>
      <c r="JU9" s="14"/>
      <c r="JV9" s="14"/>
      <c r="JW9" s="14">
        <v>2000</v>
      </c>
      <c r="JX9" s="14"/>
      <c r="JY9" s="14"/>
      <c r="JZ9" s="14"/>
      <c r="KA9" s="14"/>
      <c r="KB9" s="14">
        <v>900</v>
      </c>
      <c r="KC9" s="14"/>
      <c r="KD9" s="14">
        <v>900</v>
      </c>
      <c r="KE9" s="14"/>
      <c r="KF9" s="14">
        <v>600</v>
      </c>
      <c r="KG9" s="14">
        <v>1800</v>
      </c>
      <c r="KH9" s="14">
        <v>500</v>
      </c>
      <c r="KI9" s="14">
        <v>900</v>
      </c>
      <c r="KJ9" s="14">
        <v>900</v>
      </c>
      <c r="KK9" s="14"/>
      <c r="KL9" s="14"/>
      <c r="KM9" s="14">
        <v>5000</v>
      </c>
      <c r="KN9" s="14">
        <v>21000</v>
      </c>
      <c r="KO9" s="14">
        <v>12000</v>
      </c>
      <c r="KP9" s="14">
        <v>12000</v>
      </c>
      <c r="KQ9" s="14"/>
      <c r="KR9" s="14"/>
      <c r="KS9" s="14">
        <v>900</v>
      </c>
      <c r="KT9" s="14">
        <v>3000</v>
      </c>
      <c r="KU9" s="14">
        <v>5000</v>
      </c>
      <c r="KV9" s="14">
        <v>900</v>
      </c>
      <c r="KW9" s="14">
        <v>2400</v>
      </c>
      <c r="KX9" s="14"/>
      <c r="KY9" s="14">
        <v>3100</v>
      </c>
      <c r="KZ9" s="14">
        <v>1500</v>
      </c>
      <c r="LA9" s="14">
        <v>900</v>
      </c>
      <c r="LB9" s="14">
        <v>3000</v>
      </c>
      <c r="LC9" s="14"/>
      <c r="LD9" s="14"/>
      <c r="LE9" s="14">
        <v>1000</v>
      </c>
      <c r="LF9" s="14">
        <v>5000</v>
      </c>
      <c r="LG9" s="14">
        <v>900</v>
      </c>
      <c r="LH9" s="14"/>
      <c r="LI9" s="14"/>
      <c r="LJ9" s="14"/>
      <c r="LK9" s="14">
        <v>5000</v>
      </c>
      <c r="LL9" s="14"/>
      <c r="LM9" s="14"/>
      <c r="LN9" s="14"/>
      <c r="LO9" s="14"/>
      <c r="LP9" s="14"/>
    </row>
    <row r="10" spans="1:328" s="17" customFormat="1" ht="15.75" customHeight="1" x14ac:dyDescent="0.25">
      <c r="A10" s="18">
        <v>8</v>
      </c>
      <c r="B10" s="12" t="s">
        <v>223</v>
      </c>
      <c r="C10" s="13" t="s">
        <v>218</v>
      </c>
      <c r="D10" s="14">
        <f t="shared" si="0"/>
        <v>79570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>
        <v>1000</v>
      </c>
      <c r="AE10" s="14"/>
      <c r="AF10" s="14">
        <v>50</v>
      </c>
      <c r="AG10" s="14">
        <v>500</v>
      </c>
      <c r="AH10" s="14">
        <v>500</v>
      </c>
      <c r="AI10" s="14">
        <v>60</v>
      </c>
      <c r="AJ10" s="14">
        <v>60</v>
      </c>
      <c r="AK10" s="14">
        <v>50</v>
      </c>
      <c r="AL10" s="14"/>
      <c r="AM10" s="14">
        <v>1000</v>
      </c>
      <c r="AN10" s="14"/>
      <c r="AO10" s="14"/>
      <c r="AP10" s="14">
        <v>200</v>
      </c>
      <c r="AQ10" s="14">
        <v>1000</v>
      </c>
      <c r="AR10" s="14"/>
      <c r="AS10" s="14">
        <v>1000</v>
      </c>
      <c r="AT10" s="14">
        <v>950</v>
      </c>
      <c r="AU10" s="14">
        <v>1500</v>
      </c>
      <c r="AV10" s="14"/>
      <c r="AW10" s="14"/>
      <c r="AX10" s="14">
        <v>400</v>
      </c>
      <c r="AY10" s="14"/>
      <c r="AZ10" s="14">
        <v>1000</v>
      </c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>
        <v>300</v>
      </c>
      <c r="DO10" s="14"/>
      <c r="DP10" s="14"/>
      <c r="DQ10" s="14"/>
      <c r="DR10" s="14"/>
      <c r="DS10" s="14"/>
      <c r="DT10" s="14"/>
      <c r="DU10" s="14"/>
      <c r="DV10" s="14"/>
      <c r="DW10" s="15"/>
      <c r="DX10" s="14"/>
      <c r="DY10" s="14"/>
      <c r="DZ10" s="14"/>
      <c r="EA10" s="14"/>
      <c r="EB10" s="14"/>
      <c r="EC10" s="14">
        <v>1000</v>
      </c>
      <c r="ED10" s="14"/>
      <c r="EE10" s="19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>
        <v>1000</v>
      </c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>
        <v>20000</v>
      </c>
      <c r="LA10" s="14"/>
      <c r="LB10" s="14">
        <v>3000</v>
      </c>
      <c r="LC10" s="14"/>
      <c r="LD10" s="14"/>
      <c r="LE10" s="14">
        <v>5000</v>
      </c>
      <c r="LF10" s="14">
        <v>20000</v>
      </c>
      <c r="LG10" s="14"/>
      <c r="LH10" s="14"/>
      <c r="LI10" s="14"/>
      <c r="LJ10" s="14"/>
      <c r="LK10" s="14">
        <v>20000</v>
      </c>
      <c r="LL10" s="14"/>
      <c r="LM10" s="14"/>
      <c r="LN10" s="14"/>
      <c r="LO10" s="14"/>
      <c r="LP10" s="14"/>
    </row>
    <row r="11" spans="1:328" s="17" customFormat="1" ht="15.75" customHeight="1" x14ac:dyDescent="0.25">
      <c r="A11" s="11">
        <v>9</v>
      </c>
      <c r="B11" s="12" t="s">
        <v>224</v>
      </c>
      <c r="C11" s="13" t="s">
        <v>218</v>
      </c>
      <c r="D11" s="14">
        <f t="shared" si="0"/>
        <v>57450</v>
      </c>
      <c r="E11" s="14"/>
      <c r="F11" s="14">
        <v>150</v>
      </c>
      <c r="G11" s="14"/>
      <c r="H11" s="14"/>
      <c r="I11" s="14">
        <v>500</v>
      </c>
      <c r="J11" s="14">
        <v>500</v>
      </c>
      <c r="K11" s="14">
        <v>100</v>
      </c>
      <c r="L11" s="14"/>
      <c r="M11" s="14">
        <v>300</v>
      </c>
      <c r="N11" s="14"/>
      <c r="O11" s="14"/>
      <c r="P11" s="14"/>
      <c r="Q11" s="14">
        <v>50</v>
      </c>
      <c r="R11" s="14"/>
      <c r="S11" s="14"/>
      <c r="T11" s="14">
        <v>50</v>
      </c>
      <c r="U11" s="14"/>
      <c r="V11" s="14">
        <v>20000</v>
      </c>
      <c r="W11" s="14"/>
      <c r="X11" s="14">
        <v>500</v>
      </c>
      <c r="Y11" s="14"/>
      <c r="Z11" s="14"/>
      <c r="AA11" s="14"/>
      <c r="AB11" s="14"/>
      <c r="AC11" s="14"/>
      <c r="AD11" s="14">
        <v>1000</v>
      </c>
      <c r="AE11" s="14"/>
      <c r="AF11" s="14"/>
      <c r="AG11" s="14"/>
      <c r="AH11" s="14"/>
      <c r="AI11" s="14"/>
      <c r="AJ11" s="14"/>
      <c r="AK11" s="14"/>
      <c r="AL11" s="14">
        <v>500</v>
      </c>
      <c r="AM11" s="14"/>
      <c r="AN11" s="14"/>
      <c r="AO11" s="14"/>
      <c r="AP11" s="14"/>
      <c r="AQ11" s="14">
        <v>200</v>
      </c>
      <c r="AR11" s="14"/>
      <c r="AS11" s="14">
        <v>200</v>
      </c>
      <c r="AT11" s="14"/>
      <c r="AU11" s="14"/>
      <c r="AV11" s="14"/>
      <c r="AW11" s="14">
        <v>1000</v>
      </c>
      <c r="AX11" s="14"/>
      <c r="AY11" s="14">
        <v>100</v>
      </c>
      <c r="AZ11" s="14"/>
      <c r="BA11" s="14"/>
      <c r="BB11" s="14">
        <v>100</v>
      </c>
      <c r="BC11" s="14">
        <v>50</v>
      </c>
      <c r="BD11" s="14">
        <v>100</v>
      </c>
      <c r="BE11" s="14"/>
      <c r="BF11" s="14"/>
      <c r="BG11" s="14"/>
      <c r="BH11" s="14">
        <v>500</v>
      </c>
      <c r="BI11" s="14"/>
      <c r="BJ11" s="14"/>
      <c r="BK11" s="14"/>
      <c r="BL11" s="14"/>
      <c r="BM11" s="14"/>
      <c r="BN11" s="14"/>
      <c r="BO11" s="14"/>
      <c r="BP11" s="14">
        <v>50</v>
      </c>
      <c r="BQ11" s="14">
        <v>50</v>
      </c>
      <c r="BR11" s="14">
        <v>50</v>
      </c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>
        <v>3</v>
      </c>
      <c r="CP11" s="14">
        <v>100</v>
      </c>
      <c r="CQ11" s="14"/>
      <c r="CR11" s="14"/>
      <c r="CS11" s="14">
        <v>20</v>
      </c>
      <c r="CT11" s="14"/>
      <c r="CU11" s="14"/>
      <c r="CV11" s="14"/>
      <c r="CW11" s="14"/>
      <c r="CX11" s="14"/>
      <c r="CY11" s="14"/>
      <c r="CZ11" s="14">
        <v>50</v>
      </c>
      <c r="DA11" s="14"/>
      <c r="DB11" s="14"/>
      <c r="DC11" s="14">
        <v>100</v>
      </c>
      <c r="DD11" s="14">
        <v>100</v>
      </c>
      <c r="DE11" s="14">
        <v>100</v>
      </c>
      <c r="DF11" s="14"/>
      <c r="DG11" s="14"/>
      <c r="DH11" s="14">
        <v>100</v>
      </c>
      <c r="DI11" s="14"/>
      <c r="DJ11" s="14"/>
      <c r="DK11" s="14">
        <v>50</v>
      </c>
      <c r="DL11" s="14"/>
      <c r="DM11" s="14">
        <v>200</v>
      </c>
      <c r="DN11" s="14"/>
      <c r="DO11" s="14"/>
      <c r="DP11" s="14"/>
      <c r="DQ11" s="14"/>
      <c r="DR11" s="14"/>
      <c r="DS11" s="14"/>
      <c r="DT11" s="14"/>
      <c r="DU11" s="14">
        <v>100</v>
      </c>
      <c r="DV11" s="14">
        <v>390</v>
      </c>
      <c r="DW11" s="15"/>
      <c r="DX11" s="14"/>
      <c r="DY11" s="14"/>
      <c r="DZ11" s="14"/>
      <c r="EA11" s="14"/>
      <c r="EB11" s="14"/>
      <c r="EC11" s="14"/>
      <c r="ED11" s="14"/>
      <c r="EE11" s="19">
        <v>5000</v>
      </c>
      <c r="EF11" s="14"/>
      <c r="EG11" s="14">
        <v>100</v>
      </c>
      <c r="EH11" s="14"/>
      <c r="EI11" s="14"/>
      <c r="EJ11" s="14"/>
      <c r="EK11" s="14"/>
      <c r="EL11" s="14"/>
      <c r="EM11" s="14">
        <v>100</v>
      </c>
      <c r="EN11" s="14">
        <v>100</v>
      </c>
      <c r="EO11" s="14"/>
      <c r="EP11" s="14"/>
      <c r="EQ11" s="14"/>
      <c r="ER11" s="14"/>
      <c r="ES11" s="14"/>
      <c r="ET11" s="14">
        <v>100</v>
      </c>
      <c r="EU11" s="14">
        <v>100</v>
      </c>
      <c r="EV11" s="14"/>
      <c r="EW11" s="14"/>
      <c r="EX11" s="14"/>
      <c r="EY11" s="14"/>
      <c r="EZ11" s="14">
        <v>100</v>
      </c>
      <c r="FA11" s="14"/>
      <c r="FB11" s="14"/>
      <c r="FC11" s="14"/>
      <c r="FD11" s="14">
        <v>10</v>
      </c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>
        <v>15</v>
      </c>
      <c r="FW11" s="14"/>
      <c r="FX11" s="14">
        <v>10</v>
      </c>
      <c r="FY11" s="14">
        <v>100</v>
      </c>
      <c r="FZ11" s="14">
        <v>10</v>
      </c>
      <c r="GA11" s="14"/>
      <c r="GB11" s="14"/>
      <c r="GC11" s="14"/>
      <c r="GD11" s="14"/>
      <c r="GE11" s="14"/>
      <c r="GF11" s="14"/>
      <c r="GG11" s="14">
        <v>25</v>
      </c>
      <c r="GH11" s="14">
        <v>25</v>
      </c>
      <c r="GI11" s="14">
        <v>25</v>
      </c>
      <c r="GJ11" s="14">
        <v>25</v>
      </c>
      <c r="GK11" s="14">
        <v>25</v>
      </c>
      <c r="GL11" s="14">
        <v>25</v>
      </c>
      <c r="GM11" s="14">
        <v>25</v>
      </c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>
        <v>200</v>
      </c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>
        <v>200</v>
      </c>
      <c r="IC11" s="14"/>
      <c r="ID11" s="14"/>
      <c r="IE11" s="14"/>
      <c r="IF11" s="14">
        <v>50</v>
      </c>
      <c r="IG11" s="14">
        <v>50</v>
      </c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>
        <v>1500</v>
      </c>
      <c r="IY11" s="14">
        <v>450</v>
      </c>
      <c r="IZ11" s="14">
        <v>450</v>
      </c>
      <c r="JA11" s="14">
        <v>450</v>
      </c>
      <c r="JB11" s="14">
        <v>600</v>
      </c>
      <c r="JC11" s="14">
        <v>1200</v>
      </c>
      <c r="JD11" s="14"/>
      <c r="JE11" s="14"/>
      <c r="JF11" s="14">
        <v>450</v>
      </c>
      <c r="JG11" s="14">
        <v>900</v>
      </c>
      <c r="JH11" s="14">
        <v>1500</v>
      </c>
      <c r="JI11" s="14">
        <v>900</v>
      </c>
      <c r="JJ11" s="14">
        <v>5000</v>
      </c>
      <c r="JK11" s="14">
        <v>600</v>
      </c>
      <c r="JL11" s="14">
        <v>600</v>
      </c>
      <c r="JM11" s="14"/>
      <c r="JN11" s="14"/>
      <c r="JO11" s="14"/>
      <c r="JP11" s="14"/>
      <c r="JQ11" s="14">
        <v>300</v>
      </c>
      <c r="JR11" s="14"/>
      <c r="JS11" s="14">
        <v>150</v>
      </c>
      <c r="JT11" s="14"/>
      <c r="JU11" s="14"/>
      <c r="JV11" s="14"/>
      <c r="JW11" s="14"/>
      <c r="JX11" s="14"/>
      <c r="JY11" s="14"/>
      <c r="JZ11" s="14"/>
      <c r="KA11" s="14">
        <v>240</v>
      </c>
      <c r="KB11" s="14">
        <v>50</v>
      </c>
      <c r="KC11" s="14"/>
      <c r="KD11" s="14">
        <v>100</v>
      </c>
      <c r="KE11" s="14">
        <v>50</v>
      </c>
      <c r="KF11" s="14">
        <v>50</v>
      </c>
      <c r="KG11" s="14">
        <v>100</v>
      </c>
      <c r="KH11" s="14"/>
      <c r="KI11" s="14">
        <v>50</v>
      </c>
      <c r="KJ11" s="14">
        <v>50</v>
      </c>
      <c r="KK11" s="14"/>
      <c r="KL11" s="14"/>
      <c r="KM11" s="14"/>
      <c r="KN11" s="14">
        <v>1400</v>
      </c>
      <c r="KO11" s="14">
        <v>800</v>
      </c>
      <c r="KP11" s="14">
        <v>800</v>
      </c>
      <c r="KQ11" s="14">
        <v>2</v>
      </c>
      <c r="KR11" s="14">
        <v>2000</v>
      </c>
      <c r="KS11" s="14">
        <v>400</v>
      </c>
      <c r="KT11" s="14">
        <v>300</v>
      </c>
      <c r="KU11" s="14"/>
      <c r="KV11" s="14">
        <v>300</v>
      </c>
      <c r="KW11" s="14">
        <v>800</v>
      </c>
      <c r="KX11" s="14"/>
      <c r="KY11" s="14"/>
      <c r="KZ11" s="14">
        <v>500</v>
      </c>
      <c r="LA11" s="14">
        <v>300</v>
      </c>
      <c r="LB11" s="14"/>
      <c r="LC11" s="14"/>
      <c r="LD11" s="14"/>
      <c r="LE11" s="14"/>
      <c r="LF11" s="14"/>
      <c r="LG11" s="14">
        <v>300</v>
      </c>
      <c r="LH11" s="14">
        <v>5</v>
      </c>
      <c r="LI11" s="14"/>
      <c r="LJ11" s="14"/>
      <c r="LK11" s="14"/>
      <c r="LL11" s="14"/>
      <c r="LM11" s="14"/>
      <c r="LN11" s="14"/>
      <c r="LO11" s="14">
        <v>20</v>
      </c>
      <c r="LP11" s="14"/>
    </row>
    <row r="12" spans="1:328" s="17" customFormat="1" ht="15.75" customHeight="1" x14ac:dyDescent="0.25">
      <c r="A12" s="18">
        <v>10</v>
      </c>
      <c r="B12" s="12" t="s">
        <v>225</v>
      </c>
      <c r="C12" s="13" t="s">
        <v>226</v>
      </c>
      <c r="D12" s="14">
        <f t="shared" si="0"/>
        <v>6100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5"/>
      <c r="DX12" s="14"/>
      <c r="DY12" s="14"/>
      <c r="DZ12" s="14"/>
      <c r="EA12" s="14"/>
      <c r="EB12" s="14"/>
      <c r="EC12" s="14"/>
      <c r="ED12" s="14"/>
      <c r="EE12" s="19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>
        <v>6000</v>
      </c>
      <c r="JQ12" s="14"/>
      <c r="JR12" s="14"/>
      <c r="JS12" s="14"/>
      <c r="JT12" s="14"/>
      <c r="JU12" s="14"/>
      <c r="JV12" s="14"/>
      <c r="JW12" s="14"/>
      <c r="JX12" s="14">
        <v>100</v>
      </c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</row>
    <row r="13" spans="1:328" s="17" customFormat="1" ht="15.75" customHeight="1" x14ac:dyDescent="0.25">
      <c r="A13" s="11">
        <v>11</v>
      </c>
      <c r="B13" s="12" t="s">
        <v>227</v>
      </c>
      <c r="C13" s="13" t="s">
        <v>226</v>
      </c>
      <c r="D13" s="14">
        <f t="shared" si="0"/>
        <v>1607</v>
      </c>
      <c r="E13" s="14"/>
      <c r="F13" s="14">
        <v>30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>
        <v>200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>
        <v>20</v>
      </c>
      <c r="AN13" s="14"/>
      <c r="AO13" s="14"/>
      <c r="AP13" s="14"/>
      <c r="AQ13" s="14"/>
      <c r="AR13" s="14"/>
      <c r="AS13" s="14">
        <v>10</v>
      </c>
      <c r="AT13" s="14"/>
      <c r="AU13" s="14"/>
      <c r="AV13" s="14"/>
      <c r="AW13" s="14"/>
      <c r="AX13" s="14">
        <v>20</v>
      </c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>
        <v>35</v>
      </c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5"/>
      <c r="DX13" s="14"/>
      <c r="DY13" s="14"/>
      <c r="DZ13" s="14"/>
      <c r="EA13" s="14"/>
      <c r="EB13" s="14"/>
      <c r="EC13" s="14"/>
      <c r="ED13" s="14"/>
      <c r="EE13" s="19">
        <v>700</v>
      </c>
      <c r="EF13" s="14"/>
      <c r="EG13" s="14"/>
      <c r="EH13" s="14"/>
      <c r="EI13" s="14"/>
      <c r="EJ13" s="14"/>
      <c r="EK13" s="14"/>
      <c r="EL13" s="14">
        <v>2</v>
      </c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>
        <v>4</v>
      </c>
      <c r="FF13" s="14">
        <v>4</v>
      </c>
      <c r="FG13" s="14">
        <v>4</v>
      </c>
      <c r="FH13" s="14">
        <v>300</v>
      </c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>
        <v>12</v>
      </c>
      <c r="FV13" s="14"/>
      <c r="FW13" s="14"/>
      <c r="FX13" s="14"/>
      <c r="FY13" s="14"/>
      <c r="FZ13" s="14"/>
      <c r="GA13" s="14"/>
      <c r="GB13" s="14"/>
      <c r="GC13" s="14">
        <v>4</v>
      </c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>
        <v>20</v>
      </c>
      <c r="HL13" s="14"/>
      <c r="HM13" s="14">
        <v>20</v>
      </c>
      <c r="HN13" s="14"/>
      <c r="HO13" s="14"/>
      <c r="HP13" s="14"/>
      <c r="HQ13" s="14"/>
      <c r="HR13" s="14"/>
      <c r="HS13" s="14"/>
      <c r="HT13" s="14"/>
      <c r="HU13" s="14">
        <v>20</v>
      </c>
      <c r="HV13" s="14"/>
      <c r="HW13" s="14"/>
      <c r="HX13" s="14"/>
      <c r="HY13" s="14"/>
      <c r="HZ13" s="14"/>
      <c r="IA13" s="14"/>
      <c r="IB13" s="14"/>
      <c r="IC13" s="14"/>
      <c r="ID13" s="14">
        <v>100</v>
      </c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>
        <v>2</v>
      </c>
      <c r="KR13" s="14"/>
      <c r="KS13" s="14"/>
      <c r="KT13" s="14"/>
      <c r="KU13" s="14">
        <v>20</v>
      </c>
      <c r="KV13" s="14"/>
      <c r="KW13" s="14"/>
      <c r="KX13" s="14">
        <v>20</v>
      </c>
      <c r="KY13" s="14"/>
      <c r="KZ13" s="14"/>
      <c r="LA13" s="14"/>
      <c r="LB13" s="14">
        <v>20</v>
      </c>
      <c r="LC13" s="14"/>
      <c r="LD13" s="14"/>
      <c r="LE13" s="14"/>
      <c r="LF13" s="14">
        <v>20</v>
      </c>
      <c r="LG13" s="14"/>
      <c r="LH13" s="14"/>
      <c r="LI13" s="14"/>
      <c r="LJ13" s="14"/>
      <c r="LK13" s="14">
        <v>20</v>
      </c>
      <c r="LL13" s="14"/>
      <c r="LM13" s="14"/>
      <c r="LN13" s="14"/>
      <c r="LO13" s="14"/>
      <c r="LP13" s="14"/>
    </row>
    <row r="14" spans="1:328" s="17" customFormat="1" ht="15.75" customHeight="1" x14ac:dyDescent="0.25">
      <c r="A14" s="18">
        <v>12</v>
      </c>
      <c r="B14" s="12" t="s">
        <v>228</v>
      </c>
      <c r="C14" s="13" t="s">
        <v>218</v>
      </c>
      <c r="D14" s="14">
        <f t="shared" si="0"/>
        <v>21718</v>
      </c>
      <c r="E14" s="14"/>
      <c r="F14" s="14">
        <v>100</v>
      </c>
      <c r="G14" s="14"/>
      <c r="H14" s="14"/>
      <c r="I14" s="14"/>
      <c r="J14" s="14"/>
      <c r="K14" s="14">
        <v>20</v>
      </c>
      <c r="L14" s="14"/>
      <c r="M14" s="14"/>
      <c r="N14" s="14">
        <v>20</v>
      </c>
      <c r="O14" s="14"/>
      <c r="P14" s="14"/>
      <c r="Q14" s="14"/>
      <c r="R14" s="14"/>
      <c r="S14" s="14"/>
      <c r="T14" s="14"/>
      <c r="U14" s="14"/>
      <c r="V14" s="14"/>
      <c r="W14" s="14"/>
      <c r="X14" s="14">
        <v>50</v>
      </c>
      <c r="Y14" s="14"/>
      <c r="Z14" s="14"/>
      <c r="AA14" s="14"/>
      <c r="AB14" s="14"/>
      <c r="AC14" s="14">
        <v>6</v>
      </c>
      <c r="AD14" s="14"/>
      <c r="AE14" s="14"/>
      <c r="AF14" s="14"/>
      <c r="AG14" s="14"/>
      <c r="AH14" s="14"/>
      <c r="AI14" s="14"/>
      <c r="AJ14" s="14"/>
      <c r="AK14" s="14"/>
      <c r="AL14" s="14">
        <v>30</v>
      </c>
      <c r="AM14" s="14"/>
      <c r="AN14" s="14"/>
      <c r="AO14" s="14"/>
      <c r="AP14" s="14">
        <v>20</v>
      </c>
      <c r="AQ14" s="14">
        <v>20</v>
      </c>
      <c r="AR14" s="14"/>
      <c r="AS14" s="14">
        <v>20</v>
      </c>
      <c r="AT14" s="14"/>
      <c r="AU14" s="14">
        <v>10</v>
      </c>
      <c r="AV14" s="14"/>
      <c r="AW14" s="14">
        <v>30</v>
      </c>
      <c r="AX14" s="14"/>
      <c r="AY14" s="14">
        <v>12</v>
      </c>
      <c r="AZ14" s="14"/>
      <c r="BA14" s="14"/>
      <c r="BB14" s="14"/>
      <c r="BC14" s="14"/>
      <c r="BD14" s="14">
        <v>8</v>
      </c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>
        <v>10</v>
      </c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>
        <v>10</v>
      </c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5"/>
      <c r="DX14" s="14"/>
      <c r="DY14" s="14"/>
      <c r="DZ14" s="14"/>
      <c r="EA14" s="14"/>
      <c r="EB14" s="14"/>
      <c r="EC14" s="14"/>
      <c r="ED14" s="14"/>
      <c r="EE14" s="19">
        <v>200</v>
      </c>
      <c r="EF14" s="14"/>
      <c r="EG14" s="14">
        <v>10</v>
      </c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>
        <v>20</v>
      </c>
      <c r="FZ14" s="14">
        <v>10</v>
      </c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>
        <v>10</v>
      </c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>
        <v>10</v>
      </c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>
        <v>20</v>
      </c>
      <c r="JA14" s="14">
        <v>20</v>
      </c>
      <c r="JB14" s="14"/>
      <c r="JC14" s="14">
        <v>50</v>
      </c>
      <c r="JD14" s="14"/>
      <c r="JE14" s="14"/>
      <c r="JF14" s="14"/>
      <c r="JG14" s="14"/>
      <c r="JH14" s="14"/>
      <c r="JI14" s="14"/>
      <c r="JJ14" s="14">
        <v>1000</v>
      </c>
      <c r="JK14" s="14"/>
      <c r="JL14" s="14"/>
      <c r="JM14" s="14">
        <v>20000</v>
      </c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>
        <v>2</v>
      </c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</row>
    <row r="15" spans="1:328" s="17" customFormat="1" ht="15.75" customHeight="1" x14ac:dyDescent="0.25">
      <c r="A15" s="11">
        <v>13</v>
      </c>
      <c r="B15" s="12" t="s">
        <v>229</v>
      </c>
      <c r="C15" s="13" t="s">
        <v>226</v>
      </c>
      <c r="D15" s="14">
        <f t="shared" si="0"/>
        <v>10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>
        <v>10</v>
      </c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5"/>
      <c r="DX15" s="14"/>
      <c r="DY15" s="14"/>
      <c r="DZ15" s="14"/>
      <c r="EA15" s="14"/>
      <c r="EB15" s="14"/>
      <c r="EC15" s="14"/>
      <c r="ED15" s="14"/>
      <c r="EE15" s="19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</row>
    <row r="16" spans="1:328" s="17" customFormat="1" x14ac:dyDescent="0.25">
      <c r="A16" s="18">
        <v>14</v>
      </c>
      <c r="B16" s="12" t="s">
        <v>230</v>
      </c>
      <c r="C16" s="13" t="s">
        <v>218</v>
      </c>
      <c r="D16" s="14">
        <f>SUM(E16:NI16)</f>
        <v>4860</v>
      </c>
      <c r="E16" s="20">
        <v>180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5"/>
      <c r="DX16" s="14"/>
      <c r="DY16" s="14"/>
      <c r="DZ16" s="14"/>
      <c r="EA16" s="14"/>
      <c r="EB16" s="14"/>
      <c r="EC16" s="14"/>
      <c r="ED16" s="14"/>
      <c r="EE16" s="19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>
        <v>30</v>
      </c>
      <c r="FC16" s="14"/>
      <c r="FD16" s="14"/>
      <c r="FE16" s="14"/>
      <c r="FF16" s="14"/>
      <c r="FG16" s="14"/>
      <c r="FH16" s="14">
        <v>510</v>
      </c>
      <c r="FI16" s="14">
        <v>24</v>
      </c>
      <c r="FJ16" s="14">
        <v>120</v>
      </c>
      <c r="FK16" s="14">
        <v>120</v>
      </c>
      <c r="FL16" s="14">
        <v>120</v>
      </c>
      <c r="FM16" s="14">
        <v>300</v>
      </c>
      <c r="FN16" s="14"/>
      <c r="FO16" s="14"/>
      <c r="FP16" s="14">
        <v>720</v>
      </c>
      <c r="FQ16" s="14">
        <v>30</v>
      </c>
      <c r="FR16" s="14">
        <v>30</v>
      </c>
      <c r="FS16" s="14">
        <v>30</v>
      </c>
      <c r="FT16" s="14">
        <v>30</v>
      </c>
      <c r="FU16" s="14"/>
      <c r="FV16" s="14"/>
      <c r="FW16" s="14"/>
      <c r="FX16" s="14"/>
      <c r="FY16" s="14">
        <v>210</v>
      </c>
      <c r="FZ16" s="14"/>
      <c r="GA16" s="14">
        <v>30</v>
      </c>
      <c r="GB16" s="14">
        <v>60</v>
      </c>
      <c r="GC16" s="14"/>
      <c r="GD16" s="14">
        <v>30</v>
      </c>
      <c r="GE16" s="14">
        <v>30</v>
      </c>
      <c r="GF16" s="14">
        <v>120</v>
      </c>
      <c r="GG16" s="14">
        <v>30</v>
      </c>
      <c r="GH16" s="14">
        <v>30</v>
      </c>
      <c r="GI16" s="14">
        <v>30</v>
      </c>
      <c r="GJ16" s="14"/>
      <c r="GK16" s="14">
        <v>90</v>
      </c>
      <c r="GL16" s="14">
        <v>60</v>
      </c>
      <c r="GM16" s="14">
        <v>60</v>
      </c>
      <c r="GN16" s="14"/>
      <c r="GO16" s="14"/>
      <c r="GP16" s="14"/>
      <c r="GQ16" s="14">
        <v>60</v>
      </c>
      <c r="GR16" s="14"/>
      <c r="GS16" s="14">
        <v>6</v>
      </c>
      <c r="GT16" s="14"/>
      <c r="GU16" s="14"/>
      <c r="GV16" s="14"/>
      <c r="GW16" s="14"/>
      <c r="GX16" s="14"/>
      <c r="GY16" s="14"/>
      <c r="GZ16" s="14">
        <v>90</v>
      </c>
      <c r="HA16" s="14">
        <v>90</v>
      </c>
      <c r="HB16" s="14"/>
      <c r="HC16" s="14"/>
      <c r="HD16" s="14"/>
      <c r="HE16" s="14">
        <v>60</v>
      </c>
      <c r="HF16" s="14"/>
      <c r="HG16" s="14"/>
      <c r="HH16" s="14"/>
      <c r="HI16" s="14"/>
      <c r="HJ16" s="14"/>
      <c r="HK16" s="14"/>
      <c r="HL16" s="14"/>
      <c r="HM16" s="14"/>
      <c r="HN16" s="14">
        <v>60</v>
      </c>
      <c r="HO16" s="14"/>
      <c r="HP16" s="14"/>
      <c r="HQ16" s="14"/>
      <c r="HR16" s="14"/>
      <c r="HS16" s="14"/>
      <c r="HT16" s="14">
        <v>30</v>
      </c>
      <c r="HU16" s="14"/>
      <c r="HV16" s="14"/>
      <c r="HW16" s="14"/>
      <c r="HX16" s="14">
        <v>60</v>
      </c>
      <c r="HY16" s="14">
        <v>-30</v>
      </c>
      <c r="HZ16" s="14"/>
      <c r="IA16" s="14"/>
      <c r="IB16" s="14">
        <v>30</v>
      </c>
      <c r="IC16" s="14"/>
      <c r="ID16" s="14"/>
      <c r="IE16" s="14"/>
      <c r="IF16" s="14"/>
      <c r="IG16" s="14"/>
      <c r="IH16" s="14"/>
      <c r="II16" s="14"/>
      <c r="IJ16" s="14">
        <v>60</v>
      </c>
      <c r="IK16" s="14"/>
      <c r="IL16" s="14"/>
      <c r="IM16" s="14"/>
      <c r="IN16" s="14"/>
      <c r="IO16" s="14"/>
      <c r="IP16" s="14"/>
      <c r="IQ16" s="14"/>
      <c r="IR16" s="14">
        <v>30</v>
      </c>
      <c r="IS16" s="14">
        <v>30</v>
      </c>
      <c r="IT16" s="14">
        <v>60</v>
      </c>
      <c r="IU16" s="14">
        <v>60</v>
      </c>
      <c r="IV16" s="14">
        <v>60</v>
      </c>
      <c r="IW16" s="14"/>
      <c r="IX16" s="14"/>
      <c r="IY16" s="14"/>
      <c r="IZ16" s="14"/>
      <c r="JA16" s="14"/>
      <c r="JB16" s="14"/>
      <c r="JC16" s="14"/>
      <c r="JD16" s="14"/>
      <c r="JE16" s="14">
        <v>60</v>
      </c>
      <c r="JF16" s="14"/>
      <c r="JG16" s="14"/>
      <c r="JH16" s="14"/>
      <c r="JI16" s="14"/>
      <c r="JJ16" s="14"/>
      <c r="JK16" s="14">
        <v>60</v>
      </c>
      <c r="JL16" s="14">
        <v>60</v>
      </c>
      <c r="JM16" s="14"/>
      <c r="JN16" s="14"/>
      <c r="JO16" s="14"/>
      <c r="JP16" s="14"/>
      <c r="JQ16" s="14"/>
      <c r="JR16" s="14">
        <v>60</v>
      </c>
      <c r="JS16" s="14"/>
      <c r="JT16" s="14">
        <v>60</v>
      </c>
      <c r="JU16" s="14">
        <v>60</v>
      </c>
      <c r="JV16" s="14">
        <v>60</v>
      </c>
      <c r="JW16" s="14"/>
      <c r="JX16" s="14"/>
      <c r="JY16" s="14">
        <v>60</v>
      </c>
      <c r="JZ16" s="14"/>
      <c r="KA16" s="14"/>
      <c r="KB16" s="14">
        <v>30</v>
      </c>
      <c r="KC16" s="14">
        <v>30</v>
      </c>
      <c r="KD16" s="14"/>
      <c r="KE16" s="14"/>
      <c r="KF16" s="14"/>
      <c r="KG16" s="14"/>
      <c r="KH16" s="14"/>
      <c r="KI16" s="14"/>
      <c r="KJ16" s="14"/>
      <c r="KK16" s="14">
        <v>240</v>
      </c>
      <c r="KL16" s="14">
        <v>30</v>
      </c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>
        <v>90</v>
      </c>
      <c r="LD16" s="14">
        <v>90</v>
      </c>
      <c r="LE16" s="14"/>
      <c r="LF16" s="14"/>
      <c r="LG16" s="14"/>
      <c r="LH16" s="14"/>
      <c r="LI16" s="14"/>
      <c r="LJ16" s="14"/>
      <c r="LK16" s="14"/>
      <c r="LL16" s="14"/>
      <c r="LM16" s="14"/>
      <c r="LN16" s="14">
        <v>90</v>
      </c>
      <c r="LO16" s="14"/>
      <c r="LP16" s="14"/>
    </row>
    <row r="17" spans="1:328" s="17" customFormat="1" x14ac:dyDescent="0.25">
      <c r="A17" s="11">
        <v>15</v>
      </c>
      <c r="B17" s="12" t="s">
        <v>231</v>
      </c>
      <c r="C17" s="13" t="s">
        <v>218</v>
      </c>
      <c r="D17" s="14">
        <f>SUM(E17:NI17)</f>
        <v>1850</v>
      </c>
      <c r="E17" s="20">
        <v>730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5">
        <v>200</v>
      </c>
      <c r="DX17" s="14"/>
      <c r="DY17" s="14"/>
      <c r="DZ17" s="14"/>
      <c r="EA17" s="14"/>
      <c r="EB17" s="14"/>
      <c r="EC17" s="14"/>
      <c r="ED17" s="14"/>
      <c r="EE17" s="19"/>
      <c r="EF17" s="14"/>
      <c r="EG17" s="14"/>
      <c r="EH17" s="14"/>
      <c r="EI17" s="14"/>
      <c r="EJ17" s="14"/>
      <c r="EK17" s="21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>
        <v>20</v>
      </c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>
        <v>50</v>
      </c>
      <c r="HJ17" s="14"/>
      <c r="HK17" s="14"/>
      <c r="HL17" s="14">
        <v>30</v>
      </c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Z17" s="14"/>
      <c r="IA17" s="14"/>
      <c r="IB17" s="14">
        <v>-30</v>
      </c>
      <c r="IC17" s="14"/>
      <c r="ID17" s="14"/>
      <c r="IE17" s="14"/>
      <c r="IF17" s="14"/>
      <c r="IG17" s="14"/>
      <c r="IH17" s="14"/>
      <c r="II17" s="14"/>
      <c r="IJ17" s="14"/>
      <c r="IK17" s="14">
        <v>200</v>
      </c>
      <c r="IL17" s="14">
        <v>200</v>
      </c>
      <c r="IM17" s="14">
        <v>200</v>
      </c>
      <c r="IN17" s="14">
        <v>200</v>
      </c>
      <c r="IO17" s="14">
        <v>200</v>
      </c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>
        <v>-150</v>
      </c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</row>
    <row r="18" spans="1:328" s="17" customFormat="1" x14ac:dyDescent="0.25">
      <c r="A18" s="18">
        <v>16</v>
      </c>
      <c r="B18" s="12" t="s">
        <v>232</v>
      </c>
      <c r="C18" s="13" t="s">
        <v>218</v>
      </c>
      <c r="D18" s="14">
        <f>SUM(E18:NI18)</f>
        <v>4000</v>
      </c>
      <c r="E18" s="20">
        <v>25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>
        <v>500</v>
      </c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>
        <v>250</v>
      </c>
      <c r="BB18" s="14"/>
      <c r="BC18" s="14"/>
      <c r="BD18" s="14"/>
      <c r="BE18" s="14"/>
      <c r="BF18" s="14"/>
      <c r="BG18" s="14"/>
      <c r="BH18" s="14"/>
      <c r="BI18" s="14">
        <v>25</v>
      </c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>
        <v>25</v>
      </c>
      <c r="CO18" s="14"/>
      <c r="CP18" s="14"/>
      <c r="CQ18" s="14"/>
      <c r="CR18" s="14">
        <v>200</v>
      </c>
      <c r="CS18" s="14"/>
      <c r="CT18" s="14"/>
      <c r="CU18" s="14"/>
      <c r="CV18" s="14">
        <v>300</v>
      </c>
      <c r="CW18" s="14">
        <v>25</v>
      </c>
      <c r="CX18" s="14"/>
      <c r="CY18" s="14"/>
      <c r="CZ18" s="14"/>
      <c r="DA18" s="14">
        <v>100</v>
      </c>
      <c r="DB18" s="14"/>
      <c r="DC18" s="14"/>
      <c r="DD18" s="14">
        <v>100</v>
      </c>
      <c r="DE18" s="14">
        <v>100</v>
      </c>
      <c r="DF18" s="14"/>
      <c r="DG18" s="14">
        <v>100</v>
      </c>
      <c r="DH18" s="14">
        <v>500</v>
      </c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5"/>
      <c r="DX18" s="14"/>
      <c r="DY18" s="14">
        <v>50</v>
      </c>
      <c r="DZ18" s="14"/>
      <c r="EA18" s="14"/>
      <c r="EB18" s="14">
        <v>100</v>
      </c>
      <c r="EC18" s="14"/>
      <c r="ED18" s="14"/>
      <c r="EE18" s="19"/>
      <c r="EF18" s="14"/>
      <c r="EG18" s="14"/>
      <c r="EH18" s="14"/>
      <c r="EI18" s="14"/>
      <c r="EJ18" s="14">
        <v>500</v>
      </c>
      <c r="EK18" s="14"/>
      <c r="EL18" s="14"/>
      <c r="EM18" s="14"/>
      <c r="EN18" s="14"/>
      <c r="EO18" s="14">
        <v>300</v>
      </c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>
        <v>450</v>
      </c>
      <c r="FI18" s="14">
        <v>25</v>
      </c>
      <c r="FJ18" s="14"/>
      <c r="FK18" s="14"/>
      <c r="FL18" s="14"/>
      <c r="FM18" s="14"/>
      <c r="FN18" s="14"/>
      <c r="FO18" s="14"/>
      <c r="FP18" s="14">
        <v>300</v>
      </c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>
        <v>25</v>
      </c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</row>
    <row r="19" spans="1:328" s="17" customFormat="1" x14ac:dyDescent="0.25">
      <c r="A19" s="11">
        <v>17</v>
      </c>
      <c r="B19" s="12" t="s">
        <v>233</v>
      </c>
      <c r="C19" s="13" t="s">
        <v>218</v>
      </c>
      <c r="D19" s="14">
        <f t="shared" si="0"/>
        <v>2000</v>
      </c>
      <c r="E19" s="20">
        <v>1275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>
        <v>500</v>
      </c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5"/>
      <c r="DX19" s="14">
        <v>200</v>
      </c>
      <c r="DY19" s="14"/>
      <c r="DZ19" s="14"/>
      <c r="EA19" s="14"/>
      <c r="EB19" s="14"/>
      <c r="EC19" s="14"/>
      <c r="ED19" s="14"/>
      <c r="EE19" s="19"/>
      <c r="EF19" s="14"/>
      <c r="EG19" s="14"/>
      <c r="EH19" s="14"/>
      <c r="EI19" s="14"/>
      <c r="EJ19" s="14"/>
      <c r="EK19" s="14">
        <v>25</v>
      </c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</row>
    <row r="20" spans="1:328" s="17" customFormat="1" x14ac:dyDescent="0.25">
      <c r="A20" s="11">
        <v>18</v>
      </c>
      <c r="B20" s="12" t="s">
        <v>301</v>
      </c>
      <c r="C20" s="13" t="s">
        <v>218</v>
      </c>
      <c r="D20" s="14">
        <f>SUM(E20:NI20)</f>
        <v>49975</v>
      </c>
      <c r="E20" s="20">
        <v>48975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5"/>
      <c r="DX20" s="14"/>
      <c r="DY20" s="14"/>
      <c r="DZ20" s="14"/>
      <c r="EA20" s="14"/>
      <c r="EB20" s="14"/>
      <c r="EC20" s="14"/>
      <c r="ED20" s="14"/>
      <c r="EE20" s="19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>
        <v>1000</v>
      </c>
    </row>
    <row r="21" spans="1:328" s="17" customFormat="1" x14ac:dyDescent="0.25">
      <c r="A21" s="11">
        <v>19</v>
      </c>
      <c r="B21" s="12" t="s">
        <v>302</v>
      </c>
      <c r="C21" s="13" t="s">
        <v>218</v>
      </c>
      <c r="D21" s="14">
        <f t="shared" si="0"/>
        <v>18000</v>
      </c>
      <c r="E21" s="20">
        <f>14*1200</f>
        <v>16800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5"/>
      <c r="DX21" s="14"/>
      <c r="DY21" s="14"/>
      <c r="DZ21" s="14"/>
      <c r="EA21" s="14"/>
      <c r="EB21" s="14"/>
      <c r="EC21" s="14"/>
      <c r="ED21" s="14"/>
      <c r="EE21" s="19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>
        <v>100</v>
      </c>
      <c r="LJ21" s="14">
        <v>100</v>
      </c>
      <c r="LK21" s="14"/>
      <c r="LL21" s="14"/>
      <c r="LM21" s="14"/>
      <c r="LN21" s="14"/>
      <c r="LO21" s="14"/>
      <c r="LP21" s="14">
        <v>1000</v>
      </c>
    </row>
    <row r="22" spans="1:328" s="17" customFormat="1" ht="15.75" customHeight="1" x14ac:dyDescent="0.25">
      <c r="A22" s="18">
        <v>20</v>
      </c>
      <c r="B22" s="12" t="s">
        <v>234</v>
      </c>
      <c r="C22" s="13" t="s">
        <v>218</v>
      </c>
      <c r="D22" s="14">
        <f t="shared" si="0"/>
        <v>10101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>
        <v>50</v>
      </c>
      <c r="Y22" s="14">
        <v>100</v>
      </c>
      <c r="Z22" s="14"/>
      <c r="AA22" s="14"/>
      <c r="AB22" s="14"/>
      <c r="AC22" s="14"/>
      <c r="AD22" s="14">
        <v>20</v>
      </c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>
        <v>100</v>
      </c>
      <c r="AR22" s="14"/>
      <c r="AS22" s="14">
        <v>100</v>
      </c>
      <c r="AT22" s="14"/>
      <c r="AU22" s="14"/>
      <c r="AV22" s="14"/>
      <c r="AW22" s="14">
        <v>1000</v>
      </c>
      <c r="AX22" s="14">
        <v>50</v>
      </c>
      <c r="AY22" s="14"/>
      <c r="AZ22" s="14"/>
      <c r="BA22" s="14"/>
      <c r="BB22" s="14"/>
      <c r="BC22" s="14">
        <v>30</v>
      </c>
      <c r="BD22" s="14">
        <v>15</v>
      </c>
      <c r="BE22" s="14"/>
      <c r="BF22" s="14">
        <v>50</v>
      </c>
      <c r="BG22" s="14">
        <v>50</v>
      </c>
      <c r="BH22" s="14">
        <v>50</v>
      </c>
      <c r="BI22" s="14"/>
      <c r="BJ22" s="14"/>
      <c r="BK22" s="14"/>
      <c r="BL22" s="14"/>
      <c r="BM22" s="14"/>
      <c r="BN22" s="14"/>
      <c r="BO22" s="14"/>
      <c r="BP22" s="14">
        <v>30</v>
      </c>
      <c r="BQ22" s="14">
        <v>30</v>
      </c>
      <c r="BR22" s="14">
        <v>30</v>
      </c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>
        <v>50</v>
      </c>
      <c r="CO22" s="14">
        <v>3</v>
      </c>
      <c r="CP22" s="14"/>
      <c r="CQ22" s="14"/>
      <c r="CR22" s="14"/>
      <c r="CS22" s="14">
        <v>20</v>
      </c>
      <c r="CT22" s="14"/>
      <c r="CU22" s="14"/>
      <c r="CV22" s="14"/>
      <c r="CW22" s="14"/>
      <c r="CX22" s="14"/>
      <c r="CY22" s="14"/>
      <c r="CZ22" s="14"/>
      <c r="DA22" s="14"/>
      <c r="DB22" s="14"/>
      <c r="DC22" s="14">
        <v>50</v>
      </c>
      <c r="DD22" s="14">
        <v>50</v>
      </c>
      <c r="DE22" s="14">
        <v>50</v>
      </c>
      <c r="DF22" s="14"/>
      <c r="DG22" s="14"/>
      <c r="DH22" s="14"/>
      <c r="DI22" s="14"/>
      <c r="DJ22" s="14">
        <v>40</v>
      </c>
      <c r="DK22" s="14"/>
      <c r="DL22" s="14">
        <v>80</v>
      </c>
      <c r="DM22" s="14">
        <v>500</v>
      </c>
      <c r="DN22" s="14">
        <v>50</v>
      </c>
      <c r="DO22" s="14">
        <v>60</v>
      </c>
      <c r="DP22" s="14">
        <v>60</v>
      </c>
      <c r="DQ22" s="14">
        <v>60</v>
      </c>
      <c r="DR22" s="14">
        <v>60</v>
      </c>
      <c r="DS22" s="14"/>
      <c r="DT22" s="14"/>
      <c r="DU22" s="14"/>
      <c r="DV22" s="14">
        <v>200</v>
      </c>
      <c r="DW22" s="15"/>
      <c r="DX22" s="14"/>
      <c r="DY22" s="14"/>
      <c r="DZ22" s="14">
        <v>60</v>
      </c>
      <c r="EA22" s="14">
        <v>10</v>
      </c>
      <c r="EB22" s="14"/>
      <c r="EC22" s="14"/>
      <c r="ED22" s="14"/>
      <c r="EE22" s="19">
        <v>5000</v>
      </c>
      <c r="EF22" s="14">
        <v>3</v>
      </c>
      <c r="EG22" s="14">
        <v>50</v>
      </c>
      <c r="EH22" s="14"/>
      <c r="EI22" s="14"/>
      <c r="EJ22" s="14"/>
      <c r="EK22" s="14"/>
      <c r="EL22" s="14"/>
      <c r="EM22" s="14">
        <v>50</v>
      </c>
      <c r="EN22" s="14">
        <v>50</v>
      </c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>
        <v>10</v>
      </c>
      <c r="FD22" s="14"/>
      <c r="FE22" s="14">
        <v>20</v>
      </c>
      <c r="FF22" s="14">
        <v>50</v>
      </c>
      <c r="FG22" s="14">
        <v>15</v>
      </c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>
        <v>1</v>
      </c>
      <c r="FW22" s="14"/>
      <c r="FX22" s="14"/>
      <c r="FY22" s="14">
        <v>100</v>
      </c>
      <c r="FZ22" s="14">
        <v>10</v>
      </c>
      <c r="GA22" s="14"/>
      <c r="GB22" s="14"/>
      <c r="GC22" s="14">
        <v>20</v>
      </c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>
        <v>10</v>
      </c>
      <c r="GZ22" s="14"/>
      <c r="HA22" s="14"/>
      <c r="HB22" s="14"/>
      <c r="HC22" s="14">
        <v>25</v>
      </c>
      <c r="HD22" s="14"/>
      <c r="HE22" s="14"/>
      <c r="HF22" s="14"/>
      <c r="HG22" s="14"/>
      <c r="HH22" s="14">
        <v>10</v>
      </c>
      <c r="HI22" s="14"/>
      <c r="HJ22" s="14"/>
      <c r="HK22" s="14"/>
      <c r="HL22" s="14"/>
      <c r="HM22" s="14">
        <v>42</v>
      </c>
      <c r="HN22" s="14"/>
      <c r="HO22" s="14"/>
      <c r="HP22" s="14"/>
      <c r="HQ22" s="14"/>
      <c r="HR22" s="14"/>
      <c r="HS22" s="14"/>
      <c r="HT22" s="14"/>
      <c r="HU22" s="14">
        <v>100</v>
      </c>
      <c r="HV22" s="14">
        <v>50</v>
      </c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>
        <v>40</v>
      </c>
      <c r="IQ22" s="14"/>
      <c r="IR22" s="14"/>
      <c r="IS22" s="14"/>
      <c r="IT22" s="14"/>
      <c r="IU22" s="14"/>
      <c r="IV22" s="14"/>
      <c r="IW22" s="14"/>
      <c r="IX22" s="14"/>
      <c r="IY22" s="14"/>
      <c r="IZ22" s="14">
        <v>100</v>
      </c>
      <c r="JA22" s="14">
        <v>100</v>
      </c>
      <c r="JB22" s="14"/>
      <c r="JC22" s="14"/>
      <c r="JD22" s="14">
        <v>4</v>
      </c>
      <c r="JE22" s="14"/>
      <c r="JF22" s="14"/>
      <c r="JG22" s="14"/>
      <c r="JH22" s="14"/>
      <c r="JI22" s="14"/>
      <c r="JJ22" s="14">
        <v>1000</v>
      </c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>
        <v>100</v>
      </c>
      <c r="KA22" s="14"/>
      <c r="KB22" s="14"/>
      <c r="KC22" s="14"/>
      <c r="KD22" s="14"/>
      <c r="KE22" s="14"/>
      <c r="KF22" s="14">
        <v>30</v>
      </c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>
        <v>2</v>
      </c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>
        <v>1</v>
      </c>
      <c r="LI22" s="14"/>
      <c r="LJ22" s="14"/>
      <c r="LK22" s="14"/>
      <c r="LL22" s="14"/>
      <c r="LM22" s="14"/>
      <c r="LN22" s="14"/>
      <c r="LO22" s="14"/>
      <c r="LP22" s="14"/>
    </row>
    <row r="23" spans="1:328" s="17" customFormat="1" ht="15.75" customHeight="1" x14ac:dyDescent="0.25">
      <c r="A23" s="11">
        <v>21</v>
      </c>
      <c r="B23" s="12" t="s">
        <v>235</v>
      </c>
      <c r="C23" s="13" t="s">
        <v>218</v>
      </c>
      <c r="D23" s="14">
        <f t="shared" si="0"/>
        <v>116824</v>
      </c>
      <c r="E23" s="14"/>
      <c r="F23" s="14">
        <v>700</v>
      </c>
      <c r="G23" s="14"/>
      <c r="H23" s="14"/>
      <c r="I23" s="14">
        <v>1000</v>
      </c>
      <c r="J23" s="14"/>
      <c r="K23" s="14"/>
      <c r="L23" s="14">
        <v>10000</v>
      </c>
      <c r="M23" s="14"/>
      <c r="N23" s="14"/>
      <c r="O23" s="14">
        <v>5000</v>
      </c>
      <c r="P23" s="14"/>
      <c r="Q23" s="14"/>
      <c r="R23" s="14"/>
      <c r="S23" s="14"/>
      <c r="T23" s="14">
        <v>100</v>
      </c>
      <c r="U23" s="14"/>
      <c r="V23" s="14">
        <v>4000</v>
      </c>
      <c r="W23" s="14">
        <v>18000</v>
      </c>
      <c r="X23" s="14">
        <v>2000</v>
      </c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>
        <v>100</v>
      </c>
      <c r="AQ23" s="14"/>
      <c r="AR23" s="14"/>
      <c r="AS23" s="14">
        <v>100</v>
      </c>
      <c r="AT23" s="14"/>
      <c r="AU23" s="14"/>
      <c r="AV23" s="14"/>
      <c r="AW23" s="14"/>
      <c r="AX23" s="14"/>
      <c r="AY23" s="14"/>
      <c r="AZ23" s="14">
        <v>2000</v>
      </c>
      <c r="BA23" s="14"/>
      <c r="BB23" s="14"/>
      <c r="BC23" s="14"/>
      <c r="BD23" s="14"/>
      <c r="BE23" s="14"/>
      <c r="BF23" s="14">
        <v>400</v>
      </c>
      <c r="BG23" s="14">
        <v>400</v>
      </c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>
        <v>200</v>
      </c>
      <c r="CO23" s="14"/>
      <c r="CP23" s="14"/>
      <c r="CQ23" s="14"/>
      <c r="CR23" s="14"/>
      <c r="CS23" s="14">
        <v>20</v>
      </c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>
        <v>100</v>
      </c>
      <c r="DK23" s="14"/>
      <c r="DL23" s="14"/>
      <c r="DM23" s="14"/>
      <c r="DN23" s="14"/>
      <c r="DO23" s="14">
        <v>100</v>
      </c>
      <c r="DP23" s="14">
        <v>100</v>
      </c>
      <c r="DQ23" s="14">
        <v>100</v>
      </c>
      <c r="DR23" s="14">
        <v>100</v>
      </c>
      <c r="DS23" s="14"/>
      <c r="DT23" s="14"/>
      <c r="DU23" s="14"/>
      <c r="DV23" s="14">
        <v>1000</v>
      </c>
      <c r="DW23" s="15"/>
      <c r="DX23" s="14"/>
      <c r="DY23" s="14"/>
      <c r="DZ23" s="14">
        <v>100</v>
      </c>
      <c r="EA23" s="14"/>
      <c r="EB23" s="14"/>
      <c r="EC23" s="14"/>
      <c r="ED23" s="14"/>
      <c r="EE23" s="19">
        <v>50000</v>
      </c>
      <c r="EF23" s="14"/>
      <c r="EG23" s="14">
        <v>300</v>
      </c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>
        <v>1000</v>
      </c>
      <c r="EU23" s="14"/>
      <c r="EV23" s="14"/>
      <c r="EW23" s="14"/>
      <c r="EX23" s="14"/>
      <c r="EY23" s="14"/>
      <c r="EZ23" s="14">
        <v>1000</v>
      </c>
      <c r="FA23" s="14"/>
      <c r="FB23" s="14"/>
      <c r="FC23" s="14">
        <v>50</v>
      </c>
      <c r="FD23" s="14">
        <v>100</v>
      </c>
      <c r="FE23" s="14">
        <v>50</v>
      </c>
      <c r="FF23" s="14">
        <v>100</v>
      </c>
      <c r="FG23" s="14">
        <v>100</v>
      </c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>
        <v>600</v>
      </c>
      <c r="FZ23" s="14">
        <v>100</v>
      </c>
      <c r="GA23" s="14"/>
      <c r="GB23" s="14"/>
      <c r="GC23" s="14">
        <v>100</v>
      </c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>
        <v>1000</v>
      </c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>
        <v>400</v>
      </c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>
        <v>5000</v>
      </c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>
        <v>1400</v>
      </c>
      <c r="JX23" s="14"/>
      <c r="JY23" s="14"/>
      <c r="JZ23" s="14">
        <v>500</v>
      </c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>
        <v>4</v>
      </c>
      <c r="KR23" s="14"/>
      <c r="KS23" s="14"/>
      <c r="KT23" s="14">
        <v>1000</v>
      </c>
      <c r="KU23" s="14"/>
      <c r="KV23" s="14"/>
      <c r="KW23" s="14">
        <v>2400</v>
      </c>
      <c r="KX23" s="14"/>
      <c r="KY23" s="14"/>
      <c r="KZ23" s="14">
        <v>5000</v>
      </c>
      <c r="LA23" s="14"/>
      <c r="LB23" s="14"/>
      <c r="LC23" s="14"/>
      <c r="LD23" s="14"/>
      <c r="LE23" s="14">
        <v>1000</v>
      </c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</row>
    <row r="24" spans="1:328" s="17" customFormat="1" ht="15.75" customHeight="1" x14ac:dyDescent="0.25">
      <c r="A24" s="18">
        <v>22</v>
      </c>
      <c r="B24" s="12" t="s">
        <v>236</v>
      </c>
      <c r="C24" s="13" t="s">
        <v>218</v>
      </c>
      <c r="D24" s="14">
        <f t="shared" si="0"/>
        <v>21250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>
        <v>800</v>
      </c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>
        <v>20</v>
      </c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>
        <v>1000</v>
      </c>
      <c r="DN24" s="14">
        <v>20</v>
      </c>
      <c r="DO24" s="14"/>
      <c r="DP24" s="14"/>
      <c r="DQ24" s="14"/>
      <c r="DR24" s="14"/>
      <c r="DS24" s="14"/>
      <c r="DT24" s="14"/>
      <c r="DU24" s="14"/>
      <c r="DV24" s="14"/>
      <c r="DW24" s="15"/>
      <c r="DX24" s="14">
        <v>400</v>
      </c>
      <c r="DY24" s="14"/>
      <c r="DZ24" s="14"/>
      <c r="EA24" s="14"/>
      <c r="EB24" s="14"/>
      <c r="EC24" s="14"/>
      <c r="ED24" s="14"/>
      <c r="EE24" s="19">
        <v>6000</v>
      </c>
      <c r="EF24" s="14"/>
      <c r="EG24" s="14">
        <v>300</v>
      </c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>
        <v>35</v>
      </c>
      <c r="FD24" s="14"/>
      <c r="FE24" s="14">
        <v>35</v>
      </c>
      <c r="FF24" s="14">
        <v>75</v>
      </c>
      <c r="FG24" s="14">
        <v>75</v>
      </c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>
        <v>500</v>
      </c>
      <c r="FZ24" s="14"/>
      <c r="GA24" s="14"/>
      <c r="GB24" s="14"/>
      <c r="GC24" s="14">
        <v>80</v>
      </c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>
        <v>1000</v>
      </c>
      <c r="GU24" s="14"/>
      <c r="GV24" s="14"/>
      <c r="GW24" s="14"/>
      <c r="GX24" s="14"/>
      <c r="GY24" s="14"/>
      <c r="GZ24" s="14"/>
      <c r="HA24" s="14"/>
      <c r="HB24" s="14">
        <v>20</v>
      </c>
      <c r="HC24" s="14">
        <v>200</v>
      </c>
      <c r="HD24" s="14"/>
      <c r="HE24" s="14">
        <v>200</v>
      </c>
      <c r="HF24" s="14">
        <v>200</v>
      </c>
      <c r="HG24" s="14"/>
      <c r="HH24" s="14"/>
      <c r="HI24" s="14"/>
      <c r="HJ24" s="14"/>
      <c r="HK24" s="14"/>
      <c r="HL24" s="14"/>
      <c r="HM24" s="14">
        <v>100</v>
      </c>
      <c r="HN24" s="14"/>
      <c r="HO24" s="14"/>
      <c r="HP24" s="14"/>
      <c r="HQ24" s="14">
        <v>150</v>
      </c>
      <c r="HR24" s="14"/>
      <c r="HS24" s="14">
        <v>1000</v>
      </c>
      <c r="HT24" s="14">
        <v>100</v>
      </c>
      <c r="HU24" s="14">
        <v>1000</v>
      </c>
      <c r="HV24" s="14">
        <v>200</v>
      </c>
      <c r="HW24" s="14">
        <v>1000</v>
      </c>
      <c r="HX24" s="14"/>
      <c r="HY24" s="14"/>
      <c r="HZ24" s="14"/>
      <c r="IA24" s="14">
        <v>5000</v>
      </c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>
        <v>40</v>
      </c>
      <c r="IQ24" s="14"/>
      <c r="IR24" s="14"/>
      <c r="IS24" s="14"/>
      <c r="IT24" s="14"/>
      <c r="IU24" s="14"/>
      <c r="IV24" s="14"/>
      <c r="IW24" s="14"/>
      <c r="IX24" s="14">
        <v>900</v>
      </c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>
        <v>100</v>
      </c>
      <c r="JP24" s="14"/>
      <c r="JQ24" s="14"/>
      <c r="JR24" s="14"/>
      <c r="JS24" s="14"/>
      <c r="JT24" s="14"/>
      <c r="JU24" s="14"/>
      <c r="JV24" s="14"/>
      <c r="JW24" s="14">
        <v>700</v>
      </c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</row>
    <row r="25" spans="1:328" s="17" customFormat="1" ht="15.75" customHeight="1" x14ac:dyDescent="0.25">
      <c r="A25" s="11">
        <v>23</v>
      </c>
      <c r="B25" s="12" t="s">
        <v>237</v>
      </c>
      <c r="C25" s="13" t="s">
        <v>218</v>
      </c>
      <c r="D25" s="14">
        <f t="shared" si="0"/>
        <v>94888</v>
      </c>
      <c r="E25" s="14"/>
      <c r="F25" s="14">
        <v>700</v>
      </c>
      <c r="G25" s="14"/>
      <c r="H25" s="14">
        <v>1500</v>
      </c>
      <c r="I25" s="14">
        <v>2000</v>
      </c>
      <c r="J25" s="14"/>
      <c r="K25" s="14">
        <v>200</v>
      </c>
      <c r="L25" s="14">
        <v>3000</v>
      </c>
      <c r="M25" s="14"/>
      <c r="N25" s="14"/>
      <c r="O25" s="14"/>
      <c r="P25" s="14"/>
      <c r="Q25" s="14"/>
      <c r="R25" s="14"/>
      <c r="S25" s="14"/>
      <c r="T25" s="14">
        <v>30</v>
      </c>
      <c r="U25" s="14">
        <v>100</v>
      </c>
      <c r="V25" s="14"/>
      <c r="W25" s="14"/>
      <c r="X25" s="14">
        <v>50</v>
      </c>
      <c r="Y25" s="14">
        <v>500</v>
      </c>
      <c r="Z25" s="14"/>
      <c r="AA25" s="14">
        <v>900</v>
      </c>
      <c r="AB25" s="14">
        <v>600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>
        <v>100</v>
      </c>
      <c r="AQ25" s="14"/>
      <c r="AR25" s="14">
        <v>300</v>
      </c>
      <c r="AS25" s="14">
        <v>100</v>
      </c>
      <c r="AT25" s="14">
        <v>300</v>
      </c>
      <c r="AU25" s="14"/>
      <c r="AV25" s="14"/>
      <c r="AW25" s="14"/>
      <c r="AX25" s="14"/>
      <c r="AY25" s="14">
        <v>400</v>
      </c>
      <c r="AZ25" s="14">
        <v>1000</v>
      </c>
      <c r="BA25" s="14"/>
      <c r="BB25" s="14">
        <v>400</v>
      </c>
      <c r="BC25" s="14">
        <v>100</v>
      </c>
      <c r="BD25" s="14">
        <v>500</v>
      </c>
      <c r="BE25" s="14"/>
      <c r="BF25" s="14">
        <v>400</v>
      </c>
      <c r="BG25" s="14">
        <v>400</v>
      </c>
      <c r="BH25" s="14">
        <v>1000</v>
      </c>
      <c r="BI25" s="14"/>
      <c r="BJ25" s="14">
        <v>200</v>
      </c>
      <c r="BK25" s="14">
        <v>200</v>
      </c>
      <c r="BL25" s="14">
        <v>200</v>
      </c>
      <c r="BM25" s="14">
        <v>200</v>
      </c>
      <c r="BN25" s="14">
        <v>200</v>
      </c>
      <c r="BO25" s="14">
        <v>200</v>
      </c>
      <c r="BP25" s="14">
        <v>400</v>
      </c>
      <c r="BQ25" s="14">
        <v>400</v>
      </c>
      <c r="BR25" s="14">
        <v>400</v>
      </c>
      <c r="BS25" s="14"/>
      <c r="BT25" s="14">
        <v>200</v>
      </c>
      <c r="BU25" s="14">
        <v>200</v>
      </c>
      <c r="BV25" s="14">
        <v>400</v>
      </c>
      <c r="BW25" s="14">
        <v>400</v>
      </c>
      <c r="BX25" s="14">
        <v>400</v>
      </c>
      <c r="BY25" s="14">
        <v>200</v>
      </c>
      <c r="BZ25" s="14">
        <v>200</v>
      </c>
      <c r="CA25" s="14">
        <v>200</v>
      </c>
      <c r="CB25" s="14">
        <v>200</v>
      </c>
      <c r="CC25" s="14">
        <v>200</v>
      </c>
      <c r="CD25" s="14">
        <v>200</v>
      </c>
      <c r="CE25" s="14">
        <v>200</v>
      </c>
      <c r="CF25" s="14">
        <v>200</v>
      </c>
      <c r="CG25" s="14">
        <v>200</v>
      </c>
      <c r="CH25" s="14">
        <v>200</v>
      </c>
      <c r="CI25" s="14">
        <v>200</v>
      </c>
      <c r="CJ25" s="14">
        <v>200</v>
      </c>
      <c r="CK25" s="14">
        <v>400</v>
      </c>
      <c r="CL25" s="14">
        <v>400</v>
      </c>
      <c r="CM25" s="14">
        <v>200</v>
      </c>
      <c r="CN25" s="14"/>
      <c r="CO25" s="14"/>
      <c r="CP25" s="14">
        <v>200</v>
      </c>
      <c r="CQ25" s="14">
        <v>500</v>
      </c>
      <c r="CR25" s="14"/>
      <c r="CS25" s="14"/>
      <c r="CT25" s="14">
        <v>400</v>
      </c>
      <c r="CU25" s="14">
        <v>400</v>
      </c>
      <c r="CV25" s="14"/>
      <c r="CW25" s="14"/>
      <c r="CX25" s="14"/>
      <c r="CY25" s="14"/>
      <c r="CZ25" s="14">
        <v>1000</v>
      </c>
      <c r="DA25" s="14">
        <v>1000</v>
      </c>
      <c r="DB25" s="14"/>
      <c r="DC25" s="14">
        <v>400</v>
      </c>
      <c r="DD25" s="14">
        <v>400</v>
      </c>
      <c r="DE25" s="14">
        <v>400</v>
      </c>
      <c r="DF25" s="14">
        <v>200</v>
      </c>
      <c r="DG25" s="14"/>
      <c r="DH25" s="14"/>
      <c r="DI25" s="14"/>
      <c r="DJ25" s="14">
        <v>30</v>
      </c>
      <c r="DK25" s="14">
        <v>400</v>
      </c>
      <c r="DL25" s="14">
        <v>200</v>
      </c>
      <c r="DM25" s="14">
        <v>1000</v>
      </c>
      <c r="DN25" s="14"/>
      <c r="DO25" s="14">
        <v>200</v>
      </c>
      <c r="DP25" s="14">
        <v>200</v>
      </c>
      <c r="DQ25" s="14">
        <v>200</v>
      </c>
      <c r="DR25" s="14">
        <v>200</v>
      </c>
      <c r="DS25" s="14"/>
      <c r="DT25" s="14">
        <v>200</v>
      </c>
      <c r="DU25" s="14">
        <v>400</v>
      </c>
      <c r="DV25" s="14">
        <v>2000</v>
      </c>
      <c r="DW25" s="15"/>
      <c r="DX25" s="14">
        <v>100</v>
      </c>
      <c r="DY25" s="14"/>
      <c r="DZ25" s="14">
        <v>200</v>
      </c>
      <c r="EA25" s="14">
        <v>200</v>
      </c>
      <c r="EB25" s="14"/>
      <c r="EC25" s="14"/>
      <c r="ED25" s="14"/>
      <c r="EE25" s="19"/>
      <c r="EF25" s="14"/>
      <c r="EG25" s="14"/>
      <c r="EH25" s="14">
        <v>200</v>
      </c>
      <c r="EI25" s="14">
        <v>200</v>
      </c>
      <c r="EJ25" s="14"/>
      <c r="EK25" s="14"/>
      <c r="EL25" s="14"/>
      <c r="EM25" s="14">
        <v>400</v>
      </c>
      <c r="EN25" s="14">
        <v>400</v>
      </c>
      <c r="EO25" s="14"/>
      <c r="EP25" s="14"/>
      <c r="EQ25" s="14">
        <v>1000</v>
      </c>
      <c r="ER25" s="14">
        <v>200</v>
      </c>
      <c r="ES25" s="14">
        <v>200</v>
      </c>
      <c r="ET25" s="14">
        <v>200</v>
      </c>
      <c r="EU25" s="14">
        <v>300</v>
      </c>
      <c r="EV25" s="14">
        <v>300</v>
      </c>
      <c r="EW25" s="14">
        <v>300</v>
      </c>
      <c r="EX25" s="14">
        <v>300</v>
      </c>
      <c r="EY25" s="14">
        <v>300</v>
      </c>
      <c r="EZ25" s="14">
        <v>200</v>
      </c>
      <c r="FA25" s="14"/>
      <c r="FB25" s="14">
        <v>200</v>
      </c>
      <c r="FC25" s="14"/>
      <c r="FD25" s="14">
        <v>5</v>
      </c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>
        <v>200</v>
      </c>
      <c r="FP25" s="14"/>
      <c r="FQ25" s="14"/>
      <c r="FR25" s="14"/>
      <c r="FS25" s="14">
        <v>200</v>
      </c>
      <c r="FT25" s="14">
        <v>300</v>
      </c>
      <c r="FU25" s="14"/>
      <c r="FV25" s="14"/>
      <c r="FW25" s="14"/>
      <c r="FX25" s="14"/>
      <c r="FY25" s="14">
        <v>100</v>
      </c>
      <c r="FZ25" s="14">
        <v>20</v>
      </c>
      <c r="GA25" s="14"/>
      <c r="GB25" s="14"/>
      <c r="GC25" s="14"/>
      <c r="GD25" s="14">
        <v>400</v>
      </c>
      <c r="GE25" s="14">
        <v>200</v>
      </c>
      <c r="GF25" s="14"/>
      <c r="GG25" s="14">
        <v>200</v>
      </c>
      <c r="GH25" s="14">
        <v>200</v>
      </c>
      <c r="GI25" s="14">
        <v>200</v>
      </c>
      <c r="GJ25" s="14">
        <v>200</v>
      </c>
      <c r="GK25" s="14">
        <v>400</v>
      </c>
      <c r="GL25" s="14">
        <v>400</v>
      </c>
      <c r="GM25" s="14">
        <v>400</v>
      </c>
      <c r="GN25" s="14"/>
      <c r="GO25" s="14"/>
      <c r="GP25" s="14"/>
      <c r="GQ25" s="14"/>
      <c r="GR25" s="14"/>
      <c r="GS25" s="14"/>
      <c r="GT25" s="14"/>
      <c r="GU25" s="14">
        <v>1050</v>
      </c>
      <c r="GV25" s="14">
        <v>500</v>
      </c>
      <c r="GW25" s="14">
        <v>400</v>
      </c>
      <c r="GX25" s="14"/>
      <c r="GY25" s="14">
        <v>50</v>
      </c>
      <c r="GZ25" s="14">
        <v>600</v>
      </c>
      <c r="HA25" s="14"/>
      <c r="HB25" s="14"/>
      <c r="HC25" s="14">
        <v>200</v>
      </c>
      <c r="HD25" s="14"/>
      <c r="HE25" s="14">
        <v>200</v>
      </c>
      <c r="HF25" s="14">
        <v>200</v>
      </c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>
        <v>150</v>
      </c>
      <c r="HR25" s="14"/>
      <c r="HS25" s="14">
        <v>300</v>
      </c>
      <c r="HT25" s="14">
        <v>100</v>
      </c>
      <c r="HU25" s="14"/>
      <c r="HV25" s="14">
        <v>200</v>
      </c>
      <c r="HW25" s="14">
        <v>1000</v>
      </c>
      <c r="HX25" s="14"/>
      <c r="HY25" s="14"/>
      <c r="HZ25" s="14"/>
      <c r="IA25" s="14"/>
      <c r="IB25" s="14"/>
      <c r="IC25" s="14"/>
      <c r="ID25" s="14"/>
      <c r="IE25" s="14">
        <v>200</v>
      </c>
      <c r="IF25" s="14"/>
      <c r="IG25" s="14">
        <v>300</v>
      </c>
      <c r="IH25" s="14"/>
      <c r="II25" s="14"/>
      <c r="IJ25" s="14"/>
      <c r="IK25" s="14"/>
      <c r="IL25" s="14"/>
      <c r="IM25" s="14"/>
      <c r="IN25" s="14"/>
      <c r="IO25" s="14"/>
      <c r="IP25" s="14"/>
      <c r="IQ25" s="14">
        <v>400</v>
      </c>
      <c r="IR25" s="14"/>
      <c r="IS25" s="14"/>
      <c r="IT25" s="14"/>
      <c r="IU25" s="14"/>
      <c r="IV25" s="14"/>
      <c r="IW25" s="14"/>
      <c r="IX25" s="14">
        <v>1700</v>
      </c>
      <c r="IY25" s="14">
        <v>600</v>
      </c>
      <c r="IZ25" s="14">
        <v>600</v>
      </c>
      <c r="JA25" s="14">
        <v>600</v>
      </c>
      <c r="JB25" s="14">
        <v>1000</v>
      </c>
      <c r="JC25" s="14">
        <v>2000</v>
      </c>
      <c r="JD25" s="14"/>
      <c r="JE25" s="14"/>
      <c r="JF25" s="14">
        <v>300</v>
      </c>
      <c r="JG25" s="14">
        <v>1000</v>
      </c>
      <c r="JH25" s="14">
        <v>2400</v>
      </c>
      <c r="JI25" s="14">
        <v>800</v>
      </c>
      <c r="JJ25" s="14">
        <v>5000</v>
      </c>
      <c r="JK25" s="14">
        <v>1000</v>
      </c>
      <c r="JL25" s="14">
        <v>400</v>
      </c>
      <c r="JM25" s="14">
        <v>10000</v>
      </c>
      <c r="JN25" s="14"/>
      <c r="JO25" s="14"/>
      <c r="JP25" s="14"/>
      <c r="JQ25" s="14">
        <v>1000</v>
      </c>
      <c r="JR25" s="14"/>
      <c r="JS25" s="14">
        <v>200</v>
      </c>
      <c r="JT25" s="14"/>
      <c r="JU25" s="14"/>
      <c r="JV25" s="14"/>
      <c r="JW25" s="14">
        <v>300</v>
      </c>
      <c r="JX25" s="14"/>
      <c r="JY25" s="14"/>
      <c r="JZ25" s="14">
        <v>500</v>
      </c>
      <c r="KA25" s="14"/>
      <c r="KB25" s="14">
        <v>600</v>
      </c>
      <c r="KC25" s="14"/>
      <c r="KD25" s="14">
        <v>600</v>
      </c>
      <c r="KE25" s="14"/>
      <c r="KF25" s="14">
        <v>400</v>
      </c>
      <c r="KG25" s="14">
        <v>1200</v>
      </c>
      <c r="KH25" s="14">
        <v>500</v>
      </c>
      <c r="KI25" s="14">
        <v>600</v>
      </c>
      <c r="KJ25" s="14">
        <v>600</v>
      </c>
      <c r="KK25" s="14"/>
      <c r="KL25" s="14"/>
      <c r="KM25" s="14"/>
      <c r="KN25" s="14">
        <v>1400</v>
      </c>
      <c r="KO25" s="14">
        <v>800</v>
      </c>
      <c r="KP25" s="14">
        <v>800</v>
      </c>
      <c r="KQ25" s="14">
        <v>2</v>
      </c>
      <c r="KR25" s="14"/>
      <c r="KS25" s="14">
        <v>900</v>
      </c>
      <c r="KT25" s="14">
        <v>900</v>
      </c>
      <c r="KU25" s="14"/>
      <c r="KV25" s="14">
        <v>900</v>
      </c>
      <c r="KW25" s="14">
        <v>2400</v>
      </c>
      <c r="KX25" s="14"/>
      <c r="KY25" s="14"/>
      <c r="KZ25" s="14">
        <v>1500</v>
      </c>
      <c r="LA25" s="14">
        <v>900</v>
      </c>
      <c r="LB25" s="14"/>
      <c r="LC25" s="14"/>
      <c r="LD25" s="14"/>
      <c r="LE25" s="14">
        <v>200</v>
      </c>
      <c r="LF25" s="14"/>
      <c r="LG25" s="14">
        <v>900</v>
      </c>
      <c r="LH25" s="14">
        <v>1</v>
      </c>
      <c r="LI25" s="14"/>
      <c r="LJ25" s="14"/>
      <c r="LK25" s="14"/>
      <c r="LL25" s="14">
        <v>2000</v>
      </c>
      <c r="LM25" s="14">
        <v>1000</v>
      </c>
      <c r="LN25" s="14"/>
      <c r="LO25" s="14"/>
      <c r="LP25" s="14"/>
    </row>
    <row r="26" spans="1:328" s="17" customFormat="1" ht="15.75" customHeight="1" x14ac:dyDescent="0.25">
      <c r="A26" s="18">
        <v>24</v>
      </c>
      <c r="B26" s="12" t="s">
        <v>238</v>
      </c>
      <c r="C26" s="13" t="s">
        <v>218</v>
      </c>
      <c r="D26" s="14">
        <f t="shared" si="0"/>
        <v>629348</v>
      </c>
      <c r="E26" s="14"/>
      <c r="F26" s="14"/>
      <c r="G26" s="14">
        <v>20000</v>
      </c>
      <c r="H26" s="14">
        <v>4000</v>
      </c>
      <c r="I26" s="14">
        <v>10000</v>
      </c>
      <c r="J26" s="14"/>
      <c r="K26" s="14">
        <v>600</v>
      </c>
      <c r="L26" s="14">
        <v>6000</v>
      </c>
      <c r="M26" s="14">
        <v>600</v>
      </c>
      <c r="N26" s="14"/>
      <c r="O26" s="14"/>
      <c r="P26" s="14"/>
      <c r="Q26" s="14"/>
      <c r="R26" s="14">
        <v>400</v>
      </c>
      <c r="S26" s="14">
        <v>300</v>
      </c>
      <c r="T26" s="14">
        <v>100</v>
      </c>
      <c r="U26" s="14"/>
      <c r="V26" s="14">
        <v>40000</v>
      </c>
      <c r="W26" s="14">
        <v>50000</v>
      </c>
      <c r="X26" s="14">
        <v>10000</v>
      </c>
      <c r="Y26" s="14"/>
      <c r="Z26" s="14"/>
      <c r="AA26" s="14"/>
      <c r="AB26" s="14"/>
      <c r="AC26" s="14">
        <v>100</v>
      </c>
      <c r="AD26" s="14"/>
      <c r="AE26" s="14"/>
      <c r="AF26" s="14"/>
      <c r="AG26" s="14"/>
      <c r="AH26" s="14"/>
      <c r="AI26" s="14">
        <v>100</v>
      </c>
      <c r="AJ26" s="14"/>
      <c r="AK26" s="14"/>
      <c r="AL26" s="14"/>
      <c r="AM26" s="14"/>
      <c r="AN26" s="14">
        <v>200</v>
      </c>
      <c r="AO26" s="14">
        <v>1000</v>
      </c>
      <c r="AP26" s="14"/>
      <c r="AQ26" s="14">
        <v>8000</v>
      </c>
      <c r="AR26" s="14"/>
      <c r="AS26" s="14">
        <v>4000</v>
      </c>
      <c r="AT26" s="14"/>
      <c r="AU26" s="14"/>
      <c r="AV26" s="14">
        <v>200</v>
      </c>
      <c r="AW26" s="14">
        <v>20000</v>
      </c>
      <c r="AX26" s="14">
        <v>800</v>
      </c>
      <c r="AY26" s="14"/>
      <c r="AZ26" s="14"/>
      <c r="BA26" s="14"/>
      <c r="BB26" s="14"/>
      <c r="BC26" s="14">
        <v>1000</v>
      </c>
      <c r="BD26" s="14">
        <v>2000</v>
      </c>
      <c r="BE26" s="14"/>
      <c r="BF26" s="14">
        <v>2000</v>
      </c>
      <c r="BG26" s="14">
        <v>2000</v>
      </c>
      <c r="BH26" s="14">
        <v>2000</v>
      </c>
      <c r="BI26" s="14"/>
      <c r="BJ26" s="14">
        <v>400</v>
      </c>
      <c r="BK26" s="14">
        <v>400</v>
      </c>
      <c r="BL26" s="14">
        <v>400</v>
      </c>
      <c r="BM26" s="14">
        <v>400</v>
      </c>
      <c r="BN26" s="14">
        <v>400</v>
      </c>
      <c r="BO26" s="14">
        <v>400</v>
      </c>
      <c r="BP26" s="14">
        <v>1000</v>
      </c>
      <c r="BQ26" s="14">
        <v>1000</v>
      </c>
      <c r="BR26" s="14">
        <v>1000</v>
      </c>
      <c r="BS26" s="14">
        <v>3000</v>
      </c>
      <c r="BT26" s="14">
        <v>400</v>
      </c>
      <c r="BU26" s="14">
        <v>400</v>
      </c>
      <c r="BV26" s="14">
        <v>800</v>
      </c>
      <c r="BW26" s="14">
        <v>800</v>
      </c>
      <c r="BX26" s="14">
        <v>800</v>
      </c>
      <c r="BY26" s="14">
        <v>400</v>
      </c>
      <c r="BZ26" s="14">
        <v>400</v>
      </c>
      <c r="CA26" s="14">
        <v>400</v>
      </c>
      <c r="CB26" s="14">
        <v>400</v>
      </c>
      <c r="CC26" s="14">
        <v>400</v>
      </c>
      <c r="CD26" s="14">
        <v>400</v>
      </c>
      <c r="CE26" s="14">
        <v>400</v>
      </c>
      <c r="CF26" s="14">
        <v>400</v>
      </c>
      <c r="CG26" s="14">
        <v>400</v>
      </c>
      <c r="CH26" s="14">
        <v>400</v>
      </c>
      <c r="CI26" s="14">
        <v>400</v>
      </c>
      <c r="CJ26" s="14">
        <v>400</v>
      </c>
      <c r="CK26" s="14">
        <v>800</v>
      </c>
      <c r="CL26" s="14">
        <v>800</v>
      </c>
      <c r="CM26" s="14">
        <v>400</v>
      </c>
      <c r="CN26" s="14">
        <v>200</v>
      </c>
      <c r="CO26" s="14">
        <v>6</v>
      </c>
      <c r="CP26" s="14"/>
      <c r="CQ26" s="14"/>
      <c r="CR26" s="14"/>
      <c r="CS26" s="14">
        <v>40</v>
      </c>
      <c r="CT26" s="14">
        <v>800</v>
      </c>
      <c r="CU26" s="14">
        <v>800</v>
      </c>
      <c r="CV26" s="14"/>
      <c r="CW26" s="14"/>
      <c r="CX26" s="14"/>
      <c r="CY26" s="14">
        <v>5000</v>
      </c>
      <c r="CZ26" s="14"/>
      <c r="DA26" s="14"/>
      <c r="DB26" s="14"/>
      <c r="DC26" s="14">
        <v>800</v>
      </c>
      <c r="DD26" s="14">
        <v>800</v>
      </c>
      <c r="DE26" s="14">
        <v>800</v>
      </c>
      <c r="DF26" s="14"/>
      <c r="DG26" s="14"/>
      <c r="DH26" s="14"/>
      <c r="DI26" s="14"/>
      <c r="DJ26" s="14">
        <v>100</v>
      </c>
      <c r="DK26" s="14">
        <v>800</v>
      </c>
      <c r="DL26" s="14"/>
      <c r="DM26" s="14">
        <v>2000</v>
      </c>
      <c r="DN26" s="14">
        <v>1000</v>
      </c>
      <c r="DO26" s="14">
        <v>100</v>
      </c>
      <c r="DP26" s="14">
        <v>100</v>
      </c>
      <c r="DQ26" s="14">
        <v>100</v>
      </c>
      <c r="DR26" s="14">
        <v>100</v>
      </c>
      <c r="DS26" s="14"/>
      <c r="DT26" s="14">
        <v>400</v>
      </c>
      <c r="DU26" s="14">
        <v>1000</v>
      </c>
      <c r="DV26" s="14">
        <v>1000</v>
      </c>
      <c r="DW26" s="15"/>
      <c r="DX26" s="14"/>
      <c r="DY26" s="14"/>
      <c r="DZ26" s="14">
        <v>100</v>
      </c>
      <c r="EA26" s="14">
        <v>400</v>
      </c>
      <c r="EB26" s="14"/>
      <c r="EC26" s="14"/>
      <c r="ED26" s="14"/>
      <c r="EE26" s="19">
        <v>200000</v>
      </c>
      <c r="EF26" s="14">
        <v>12</v>
      </c>
      <c r="EG26" s="14">
        <v>4000</v>
      </c>
      <c r="EH26" s="14">
        <v>800</v>
      </c>
      <c r="EI26" s="14">
        <v>400</v>
      </c>
      <c r="EJ26" s="14"/>
      <c r="EK26" s="14"/>
      <c r="EL26" s="14"/>
      <c r="EM26" s="14">
        <v>800</v>
      </c>
      <c r="EN26" s="14">
        <v>800</v>
      </c>
      <c r="EO26" s="14">
        <v>10000</v>
      </c>
      <c r="EP26" s="14">
        <v>2000</v>
      </c>
      <c r="EQ26" s="14">
        <v>2000</v>
      </c>
      <c r="ER26" s="14">
        <v>400</v>
      </c>
      <c r="ES26" s="14">
        <v>400</v>
      </c>
      <c r="ET26" s="14">
        <v>1000</v>
      </c>
      <c r="EU26" s="14">
        <v>800</v>
      </c>
      <c r="EV26" s="14">
        <v>800</v>
      </c>
      <c r="EW26" s="14">
        <v>400</v>
      </c>
      <c r="EX26" s="14">
        <v>800</v>
      </c>
      <c r="EY26" s="14">
        <v>2000</v>
      </c>
      <c r="EZ26" s="14">
        <v>1000</v>
      </c>
      <c r="FA26" s="14"/>
      <c r="FB26" s="14">
        <v>400</v>
      </c>
      <c r="FC26" s="14">
        <v>100</v>
      </c>
      <c r="FD26" s="14">
        <v>100</v>
      </c>
      <c r="FE26" s="14">
        <v>100</v>
      </c>
      <c r="FF26" s="14">
        <v>200</v>
      </c>
      <c r="FG26" s="14">
        <v>200</v>
      </c>
      <c r="FH26" s="14"/>
      <c r="FI26" s="14"/>
      <c r="FJ26" s="14"/>
      <c r="FK26" s="14"/>
      <c r="FL26" s="14"/>
      <c r="FM26" s="14"/>
      <c r="FN26" s="14"/>
      <c r="FO26" s="14">
        <v>800</v>
      </c>
      <c r="FP26" s="14"/>
      <c r="FQ26" s="14"/>
      <c r="FR26" s="14"/>
      <c r="FS26" s="14">
        <v>400</v>
      </c>
      <c r="FT26" s="14">
        <v>600</v>
      </c>
      <c r="FU26" s="14">
        <v>1000</v>
      </c>
      <c r="FV26" s="14"/>
      <c r="FW26" s="14">
        <v>100</v>
      </c>
      <c r="FX26" s="14"/>
      <c r="FY26" s="14">
        <v>1200</v>
      </c>
      <c r="FZ26" s="14">
        <v>100</v>
      </c>
      <c r="GA26" s="14"/>
      <c r="GB26" s="14"/>
      <c r="GC26" s="14">
        <v>200</v>
      </c>
      <c r="GD26" s="14">
        <v>800</v>
      </c>
      <c r="GE26" s="14">
        <v>400</v>
      </c>
      <c r="GF26" s="14"/>
      <c r="GG26" s="14">
        <v>400</v>
      </c>
      <c r="GH26" s="14">
        <v>400</v>
      </c>
      <c r="GI26" s="14">
        <v>400</v>
      </c>
      <c r="GJ26" s="14">
        <v>400</v>
      </c>
      <c r="GK26" s="14">
        <v>800</v>
      </c>
      <c r="GL26" s="14">
        <v>800</v>
      </c>
      <c r="GM26" s="14">
        <v>800</v>
      </c>
      <c r="GN26" s="14"/>
      <c r="GO26" s="14"/>
      <c r="GP26" s="14">
        <v>1400</v>
      </c>
      <c r="GQ26" s="14"/>
      <c r="GR26" s="14"/>
      <c r="GS26" s="14"/>
      <c r="GT26" s="14">
        <v>2000</v>
      </c>
      <c r="GU26" s="14">
        <v>2100</v>
      </c>
      <c r="GV26" s="14">
        <v>3500</v>
      </c>
      <c r="GW26" s="14">
        <v>800</v>
      </c>
      <c r="GX26" s="14">
        <v>20</v>
      </c>
      <c r="GY26" s="14">
        <v>100</v>
      </c>
      <c r="GZ26" s="14">
        <v>1200</v>
      </c>
      <c r="HA26" s="14"/>
      <c r="HB26" s="14">
        <v>1800</v>
      </c>
      <c r="HC26" s="14">
        <v>400</v>
      </c>
      <c r="HD26" s="14"/>
      <c r="HE26" s="14">
        <v>800</v>
      </c>
      <c r="HF26" s="14">
        <v>800</v>
      </c>
      <c r="HG26" s="14"/>
      <c r="HH26" s="14">
        <v>800</v>
      </c>
      <c r="HI26" s="14"/>
      <c r="HJ26" s="14"/>
      <c r="HK26" s="14">
        <v>2000</v>
      </c>
      <c r="HL26" s="14"/>
      <c r="HM26" s="14">
        <v>200</v>
      </c>
      <c r="HN26" s="14"/>
      <c r="HO26" s="14">
        <f>100+100</f>
        <v>200</v>
      </c>
      <c r="HP26" s="14">
        <v>10000</v>
      </c>
      <c r="HQ26" s="14">
        <v>600</v>
      </c>
      <c r="HR26" s="14">
        <v>5000</v>
      </c>
      <c r="HS26" s="14"/>
      <c r="HT26" s="14">
        <v>400</v>
      </c>
      <c r="HU26" s="14">
        <v>2000</v>
      </c>
      <c r="HV26" s="14">
        <v>800</v>
      </c>
      <c r="HW26" s="14"/>
      <c r="HX26" s="14"/>
      <c r="HY26" s="14"/>
      <c r="HZ26" s="14"/>
      <c r="IA26" s="14"/>
      <c r="IB26" s="14"/>
      <c r="IC26" s="14"/>
      <c r="ID26" s="14">
        <v>150</v>
      </c>
      <c r="IE26" s="14">
        <v>400</v>
      </c>
      <c r="IF26" s="14"/>
      <c r="IG26" s="14">
        <v>600</v>
      </c>
      <c r="IH26" s="14"/>
      <c r="II26" s="14">
        <v>5000</v>
      </c>
      <c r="IJ26" s="14"/>
      <c r="IK26" s="14"/>
      <c r="IL26" s="14"/>
      <c r="IM26" s="14"/>
      <c r="IN26" s="14"/>
      <c r="IO26" s="14"/>
      <c r="IP26" s="14">
        <v>100</v>
      </c>
      <c r="IQ26" s="14">
        <v>800</v>
      </c>
      <c r="IR26" s="14"/>
      <c r="IS26" s="14"/>
      <c r="IT26" s="14"/>
      <c r="IU26" s="14"/>
      <c r="IV26" s="14"/>
      <c r="IW26" s="14">
        <v>1000</v>
      </c>
      <c r="IX26" s="14">
        <v>11700</v>
      </c>
      <c r="IY26" s="14">
        <v>2700</v>
      </c>
      <c r="IZ26" s="14">
        <v>2700</v>
      </c>
      <c r="JA26" s="14">
        <v>1800</v>
      </c>
      <c r="JB26" s="14">
        <v>4500</v>
      </c>
      <c r="JC26" s="14">
        <v>9000</v>
      </c>
      <c r="JD26" s="14">
        <v>100</v>
      </c>
      <c r="JE26" s="14"/>
      <c r="JF26" s="14">
        <v>1800</v>
      </c>
      <c r="JG26" s="14">
        <v>4500</v>
      </c>
      <c r="JH26" s="14">
        <v>10800</v>
      </c>
      <c r="JI26" s="14">
        <v>7200</v>
      </c>
      <c r="JJ26" s="14">
        <v>10000</v>
      </c>
      <c r="JK26" s="14">
        <v>4500</v>
      </c>
      <c r="JL26" s="14">
        <v>3600</v>
      </c>
      <c r="JM26" s="14"/>
      <c r="JN26" s="14">
        <v>100</v>
      </c>
      <c r="JO26" s="14">
        <v>500</v>
      </c>
      <c r="JP26" s="14"/>
      <c r="JQ26" s="14">
        <v>4500</v>
      </c>
      <c r="JR26" s="14"/>
      <c r="JS26" s="14">
        <v>1800</v>
      </c>
      <c r="JT26" s="14"/>
      <c r="JU26" s="14"/>
      <c r="JV26" s="14"/>
      <c r="JW26" s="14">
        <v>5000</v>
      </c>
      <c r="JX26" s="14"/>
      <c r="JY26" s="14"/>
      <c r="JZ26" s="14">
        <v>1000</v>
      </c>
      <c r="KA26" s="14"/>
      <c r="KB26" s="14">
        <v>1800</v>
      </c>
      <c r="KC26" s="14"/>
      <c r="KD26" s="14">
        <v>1800</v>
      </c>
      <c r="KE26" s="14"/>
      <c r="KF26" s="14">
        <v>1800</v>
      </c>
      <c r="KG26" s="14">
        <v>5400</v>
      </c>
      <c r="KH26" s="14">
        <v>1500</v>
      </c>
      <c r="KI26" s="14">
        <v>2700</v>
      </c>
      <c r="KJ26" s="14">
        <v>1800</v>
      </c>
      <c r="KK26" s="14"/>
      <c r="KL26" s="14"/>
      <c r="KM26" s="14"/>
      <c r="KN26" s="14"/>
      <c r="KO26" s="14"/>
      <c r="KP26" s="14"/>
      <c r="KQ26" s="14">
        <v>10</v>
      </c>
      <c r="KR26" s="14"/>
      <c r="KS26" s="14">
        <v>2700</v>
      </c>
      <c r="KT26" s="14">
        <v>2700</v>
      </c>
      <c r="KU26" s="14"/>
      <c r="KV26" s="14">
        <v>2700</v>
      </c>
      <c r="KW26" s="14">
        <v>4800</v>
      </c>
      <c r="KX26" s="14"/>
      <c r="KY26" s="14"/>
      <c r="KZ26" s="14"/>
      <c r="LA26" s="14">
        <v>1800</v>
      </c>
      <c r="LB26" s="14"/>
      <c r="LC26" s="14"/>
      <c r="LD26" s="14"/>
      <c r="LE26" s="14">
        <v>3000</v>
      </c>
      <c r="LF26" s="14"/>
      <c r="LG26" s="14">
        <v>2700</v>
      </c>
      <c r="LH26" s="14">
        <v>10</v>
      </c>
      <c r="LI26" s="14"/>
      <c r="LJ26" s="14"/>
      <c r="LK26" s="14"/>
      <c r="LL26" s="14"/>
      <c r="LM26" s="14"/>
      <c r="LN26" s="14"/>
      <c r="LO26" s="14"/>
      <c r="LP26" s="14"/>
    </row>
    <row r="27" spans="1:328" s="17" customFormat="1" ht="15.75" customHeight="1" x14ac:dyDescent="0.25">
      <c r="A27" s="11">
        <v>25</v>
      </c>
      <c r="B27" s="12" t="s">
        <v>265</v>
      </c>
      <c r="C27" s="13" t="s">
        <v>218</v>
      </c>
      <c r="D27" s="14">
        <f t="shared" si="0"/>
        <v>9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5"/>
      <c r="DX27" s="14"/>
      <c r="DY27" s="14"/>
      <c r="DZ27" s="14"/>
      <c r="EA27" s="14"/>
      <c r="EB27" s="14"/>
      <c r="EC27" s="14"/>
      <c r="ED27" s="14"/>
      <c r="EE27" s="19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>
        <v>1</v>
      </c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>
        <v>2</v>
      </c>
      <c r="KV27" s="14"/>
      <c r="KW27" s="14"/>
      <c r="KX27" s="14">
        <v>2</v>
      </c>
      <c r="KY27" s="14"/>
      <c r="KZ27" s="14"/>
      <c r="LA27" s="14"/>
      <c r="LB27" s="14">
        <v>1</v>
      </c>
      <c r="LC27" s="14"/>
      <c r="LD27" s="14"/>
      <c r="LE27" s="14"/>
      <c r="LF27" s="14">
        <v>2</v>
      </c>
      <c r="LG27" s="14"/>
      <c r="LH27" s="14"/>
      <c r="LI27" s="14"/>
      <c r="LJ27" s="14"/>
      <c r="LK27" s="14">
        <v>1</v>
      </c>
      <c r="LL27" s="14"/>
      <c r="LM27" s="14"/>
      <c r="LN27" s="14"/>
      <c r="LO27" s="14"/>
      <c r="LP27" s="14"/>
    </row>
    <row r="28" spans="1:328" s="17" customFormat="1" ht="15.75" customHeight="1" x14ac:dyDescent="0.25">
      <c r="A28" s="18">
        <v>26</v>
      </c>
      <c r="B28" s="12" t="s">
        <v>266</v>
      </c>
      <c r="C28" s="13" t="s">
        <v>218</v>
      </c>
      <c r="D28" s="14">
        <f t="shared" si="0"/>
        <v>30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5"/>
      <c r="DX28" s="14"/>
      <c r="DY28" s="14"/>
      <c r="DZ28" s="14"/>
      <c r="EA28" s="14"/>
      <c r="EB28" s="14"/>
      <c r="EC28" s="14"/>
      <c r="ED28" s="14"/>
      <c r="EE28" s="19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>
        <v>2</v>
      </c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>
        <v>5</v>
      </c>
      <c r="KN28" s="14"/>
      <c r="KO28" s="14"/>
      <c r="KP28" s="14"/>
      <c r="KQ28" s="14"/>
      <c r="KR28" s="14"/>
      <c r="KS28" s="14"/>
      <c r="KT28" s="14"/>
      <c r="KU28" s="14">
        <v>5</v>
      </c>
      <c r="KV28" s="14"/>
      <c r="KW28" s="14"/>
      <c r="KX28" s="14">
        <v>5</v>
      </c>
      <c r="KY28" s="14"/>
      <c r="KZ28" s="14"/>
      <c r="LA28" s="14"/>
      <c r="LB28" s="14">
        <v>3</v>
      </c>
      <c r="LC28" s="14"/>
      <c r="LD28" s="14"/>
      <c r="LE28" s="14"/>
      <c r="LF28" s="14">
        <v>5</v>
      </c>
      <c r="LG28" s="14"/>
      <c r="LH28" s="14"/>
      <c r="LI28" s="14"/>
      <c r="LJ28" s="14"/>
      <c r="LK28" s="14">
        <v>5</v>
      </c>
      <c r="LL28" s="14"/>
      <c r="LM28" s="14"/>
      <c r="LN28" s="14"/>
      <c r="LO28" s="14"/>
      <c r="LP28" s="14"/>
    </row>
    <row r="29" spans="1:328" s="24" customFormat="1" x14ac:dyDescent="0.25">
      <c r="A29" s="22"/>
      <c r="B29" s="23"/>
      <c r="C29" s="22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</row>
    <row r="30" spans="1:328" s="24" customFormat="1" x14ac:dyDescent="0.25">
      <c r="A30" s="22"/>
      <c r="B30" s="23"/>
      <c r="C30" s="22"/>
      <c r="E30" s="24">
        <f>100000-D10</f>
        <v>20430</v>
      </c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</row>
    <row r="31" spans="1:328" s="24" customFormat="1" x14ac:dyDescent="0.25">
      <c r="A31" s="22"/>
      <c r="B31" s="23"/>
      <c r="C31" s="22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</row>
    <row r="32" spans="1:328" s="24" customFormat="1" x14ac:dyDescent="0.25">
      <c r="A32" s="22"/>
      <c r="B32" s="23"/>
      <c r="C32" s="22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</row>
    <row r="33" spans="1:256" s="24" customFormat="1" x14ac:dyDescent="0.25">
      <c r="A33" s="22"/>
      <c r="B33" s="23"/>
      <c r="C33" s="22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</row>
  </sheetData>
  <autoFilter ref="A2:HY28" xr:uid="{00000000-0009-0000-0000-000000000000}">
    <sortState ref="A3:HX23">
      <sortCondition ref="B2"/>
    </sortState>
  </autoFilter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46"/>
  <sheetViews>
    <sheetView topLeftCell="A316" zoomScale="80" zoomScaleNormal="80" workbookViewId="0">
      <selection activeCell="B332" sqref="B332"/>
    </sheetView>
  </sheetViews>
  <sheetFormatPr defaultRowHeight="15" x14ac:dyDescent="0.25"/>
  <cols>
    <col min="1" max="1" width="9.140625" style="44"/>
    <col min="2" max="2" width="52.42578125" style="44" customWidth="1"/>
    <col min="3" max="16384" width="9.140625" style="44"/>
  </cols>
  <sheetData>
    <row r="1" spans="1:28" ht="15.75" x14ac:dyDescent="0.25">
      <c r="A1" s="37"/>
      <c r="B1" s="43" t="s">
        <v>34</v>
      </c>
      <c r="C1" s="33">
        <v>1</v>
      </c>
      <c r="D1" s="34">
        <v>2</v>
      </c>
      <c r="E1" s="33">
        <v>3</v>
      </c>
      <c r="F1" s="34">
        <v>4</v>
      </c>
      <c r="G1" s="33">
        <v>5</v>
      </c>
      <c r="H1" s="34">
        <v>6</v>
      </c>
      <c r="I1" s="33">
        <v>7</v>
      </c>
      <c r="J1" s="34">
        <v>8</v>
      </c>
      <c r="K1" s="33">
        <v>9</v>
      </c>
      <c r="L1" s="34">
        <v>10</v>
      </c>
      <c r="M1" s="33">
        <v>11</v>
      </c>
      <c r="N1" s="34">
        <v>12</v>
      </c>
      <c r="O1" s="33">
        <v>13</v>
      </c>
      <c r="P1" s="34">
        <v>14</v>
      </c>
      <c r="Q1" s="33">
        <v>15</v>
      </c>
      <c r="R1" s="34">
        <v>16</v>
      </c>
      <c r="S1" s="33">
        <v>17</v>
      </c>
      <c r="T1" s="33">
        <v>18</v>
      </c>
      <c r="U1" s="33">
        <v>19</v>
      </c>
      <c r="V1" s="34">
        <v>20</v>
      </c>
      <c r="W1" s="33">
        <v>21</v>
      </c>
      <c r="X1" s="34">
        <v>22</v>
      </c>
      <c r="Y1" s="33">
        <v>23</v>
      </c>
      <c r="Z1" s="34">
        <v>24</v>
      </c>
      <c r="AA1" s="33">
        <v>25</v>
      </c>
      <c r="AB1" s="34">
        <v>26</v>
      </c>
    </row>
    <row r="2" spans="1:28" s="46" customFormat="1" ht="67.5" customHeight="1" x14ac:dyDescent="0.25">
      <c r="A2" s="45"/>
      <c r="B2" s="8" t="s">
        <v>35</v>
      </c>
      <c r="C2" s="35" t="s">
        <v>217</v>
      </c>
      <c r="D2" s="35" t="s">
        <v>251</v>
      </c>
      <c r="E2" s="35" t="s">
        <v>219</v>
      </c>
      <c r="F2" s="35" t="s">
        <v>220</v>
      </c>
      <c r="G2" s="35" t="s">
        <v>221</v>
      </c>
      <c r="H2" s="35" t="s">
        <v>282</v>
      </c>
      <c r="I2" s="35" t="s">
        <v>222</v>
      </c>
      <c r="J2" s="35" t="s">
        <v>223</v>
      </c>
      <c r="K2" s="35" t="s">
        <v>224</v>
      </c>
      <c r="L2" s="35" t="s">
        <v>225</v>
      </c>
      <c r="M2" s="35" t="s">
        <v>227</v>
      </c>
      <c r="N2" s="35" t="s">
        <v>228</v>
      </c>
      <c r="O2" s="35" t="s">
        <v>229</v>
      </c>
      <c r="P2" s="35" t="s">
        <v>230</v>
      </c>
      <c r="Q2" s="35" t="s">
        <v>231</v>
      </c>
      <c r="R2" s="35" t="s">
        <v>232</v>
      </c>
      <c r="S2" s="35" t="s">
        <v>233</v>
      </c>
      <c r="T2" s="35" t="s">
        <v>295</v>
      </c>
      <c r="U2" s="35" t="s">
        <v>233</v>
      </c>
      <c r="V2" s="35" t="s">
        <v>234</v>
      </c>
      <c r="W2" s="35" t="s">
        <v>235</v>
      </c>
      <c r="X2" s="35" t="s">
        <v>236</v>
      </c>
      <c r="Y2" s="35" t="s">
        <v>237</v>
      </c>
      <c r="Z2" s="35" t="s">
        <v>238</v>
      </c>
      <c r="AA2" s="35" t="s">
        <v>265</v>
      </c>
      <c r="AB2" s="35" t="s">
        <v>266</v>
      </c>
    </row>
    <row r="3" spans="1:28" ht="15.75" x14ac:dyDescent="0.25">
      <c r="A3" s="37"/>
      <c r="B3" s="8" t="s">
        <v>36</v>
      </c>
      <c r="C3" s="26" t="s">
        <v>218</v>
      </c>
      <c r="D3" s="26" t="s">
        <v>218</v>
      </c>
      <c r="E3" s="26" t="s">
        <v>218</v>
      </c>
      <c r="F3" s="26" t="s">
        <v>218</v>
      </c>
      <c r="G3" s="26" t="s">
        <v>218</v>
      </c>
      <c r="H3" s="26" t="s">
        <v>218</v>
      </c>
      <c r="I3" s="26" t="s">
        <v>218</v>
      </c>
      <c r="J3" s="26" t="s">
        <v>218</v>
      </c>
      <c r="K3" s="26" t="s">
        <v>218</v>
      </c>
      <c r="L3" s="26" t="s">
        <v>226</v>
      </c>
      <c r="M3" s="26" t="s">
        <v>226</v>
      </c>
      <c r="N3" s="26" t="s">
        <v>218</v>
      </c>
      <c r="O3" s="26" t="s">
        <v>226</v>
      </c>
      <c r="P3" s="26" t="s">
        <v>218</v>
      </c>
      <c r="Q3" s="26" t="s">
        <v>218</v>
      </c>
      <c r="R3" s="26" t="s">
        <v>218</v>
      </c>
      <c r="S3" s="26" t="s">
        <v>218</v>
      </c>
      <c r="T3" s="26" t="s">
        <v>218</v>
      </c>
      <c r="U3" s="26" t="s">
        <v>218</v>
      </c>
      <c r="V3" s="26" t="s">
        <v>218</v>
      </c>
      <c r="W3" s="26" t="s">
        <v>218</v>
      </c>
      <c r="X3" s="26" t="s">
        <v>218</v>
      </c>
      <c r="Y3" s="26" t="s">
        <v>218</v>
      </c>
      <c r="Z3" s="26" t="s">
        <v>218</v>
      </c>
      <c r="AA3" s="26" t="s">
        <v>218</v>
      </c>
      <c r="AB3" s="26" t="s">
        <v>218</v>
      </c>
    </row>
    <row r="4" spans="1:28" ht="15.75" x14ac:dyDescent="0.25">
      <c r="A4" s="37"/>
      <c r="B4" s="8" t="s">
        <v>37</v>
      </c>
      <c r="C4" s="36">
        <f>SUM(C5:C299)</f>
        <v>451576</v>
      </c>
      <c r="D4" s="36"/>
      <c r="E4" s="36">
        <f t="shared" ref="E4:S4" si="0">SUM(E5:E299)</f>
        <v>62</v>
      </c>
      <c r="F4" s="36">
        <f t="shared" si="0"/>
        <v>1038</v>
      </c>
      <c r="G4" s="36">
        <f t="shared" si="0"/>
        <v>3666</v>
      </c>
      <c r="H4" s="36">
        <f t="shared" si="0"/>
        <v>53548</v>
      </c>
      <c r="I4" s="36">
        <f t="shared" si="0"/>
        <v>701291</v>
      </c>
      <c r="J4" s="36">
        <f t="shared" si="0"/>
        <v>11570</v>
      </c>
      <c r="K4" s="36">
        <f t="shared" si="0"/>
        <v>49523</v>
      </c>
      <c r="L4" s="36">
        <f t="shared" si="0"/>
        <v>6100</v>
      </c>
      <c r="M4" s="36">
        <f t="shared" si="0"/>
        <v>1505</v>
      </c>
      <c r="N4" s="36">
        <f t="shared" si="0"/>
        <v>21716</v>
      </c>
      <c r="O4" s="36">
        <f t="shared" si="0"/>
        <v>10</v>
      </c>
      <c r="P4" s="36">
        <f t="shared" si="0"/>
        <v>5760</v>
      </c>
      <c r="Q4" s="36">
        <f t="shared" si="0"/>
        <v>2000</v>
      </c>
      <c r="R4" s="36">
        <f t="shared" si="0"/>
        <v>4000</v>
      </c>
      <c r="S4" s="36">
        <f t="shared" si="0"/>
        <v>2000</v>
      </c>
      <c r="T4" s="36"/>
      <c r="U4" s="36"/>
      <c r="V4" s="36">
        <f>SUM(V5:V299)</f>
        <v>10098</v>
      </c>
      <c r="W4" s="36">
        <f>SUM(W5:W299)</f>
        <v>107420</v>
      </c>
      <c r="X4" s="36">
        <f>SUM(X5:X299)</f>
        <v>21250</v>
      </c>
      <c r="Y4" s="36">
        <f>SUM(Y5:Y299)</f>
        <v>80285</v>
      </c>
      <c r="Z4" s="36">
        <f>SUM(Z5:Z299)</f>
        <v>608928</v>
      </c>
      <c r="AA4" s="36"/>
      <c r="AB4" s="36"/>
    </row>
    <row r="5" spans="1:28" ht="15.75" x14ac:dyDescent="0.25">
      <c r="A5" s="37"/>
      <c r="B5" s="8" t="s">
        <v>38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>
        <v>1350</v>
      </c>
      <c r="Q5" s="36">
        <v>730</v>
      </c>
      <c r="R5" s="36">
        <v>25</v>
      </c>
      <c r="S5" s="36">
        <v>1275</v>
      </c>
      <c r="T5" s="36"/>
      <c r="U5" s="36"/>
      <c r="V5" s="36"/>
      <c r="W5" s="36"/>
      <c r="X5" s="36"/>
      <c r="Y5" s="36"/>
      <c r="Z5" s="36"/>
      <c r="AA5" s="36"/>
      <c r="AB5" s="36"/>
    </row>
    <row r="6" spans="1:28" ht="15.75" x14ac:dyDescent="0.25">
      <c r="A6" s="37" t="s">
        <v>0</v>
      </c>
      <c r="B6" s="8" t="s">
        <v>39</v>
      </c>
      <c r="C6" s="36">
        <v>1400</v>
      </c>
      <c r="D6" s="36"/>
      <c r="E6" s="36"/>
      <c r="F6" s="36"/>
      <c r="G6" s="36"/>
      <c r="H6" s="36">
        <v>20</v>
      </c>
      <c r="I6" s="36"/>
      <c r="J6" s="36"/>
      <c r="K6" s="36">
        <v>150</v>
      </c>
      <c r="L6" s="36"/>
      <c r="M6" s="36">
        <v>30</v>
      </c>
      <c r="N6" s="36">
        <v>100</v>
      </c>
      <c r="O6" s="36"/>
      <c r="P6" s="36"/>
      <c r="Q6" s="36"/>
      <c r="R6" s="36"/>
      <c r="S6" s="36"/>
      <c r="T6" s="36"/>
      <c r="U6" s="36"/>
      <c r="V6" s="36"/>
      <c r="W6" s="36">
        <v>700</v>
      </c>
      <c r="X6" s="36"/>
      <c r="Y6" s="36">
        <v>700</v>
      </c>
      <c r="Z6" s="36"/>
      <c r="AA6" s="36"/>
      <c r="AB6" s="36"/>
    </row>
    <row r="7" spans="1:28" ht="15.75" x14ac:dyDescent="0.25">
      <c r="A7" s="37" t="s">
        <v>0</v>
      </c>
      <c r="B7" s="8" t="s">
        <v>40</v>
      </c>
      <c r="C7" s="36"/>
      <c r="D7" s="36"/>
      <c r="E7" s="36"/>
      <c r="F7" s="36"/>
      <c r="G7" s="36"/>
      <c r="H7" s="36"/>
      <c r="I7" s="36">
        <v>10000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>
        <v>20000</v>
      </c>
      <c r="AA7" s="36"/>
      <c r="AB7" s="36"/>
    </row>
    <row r="8" spans="1:28" ht="15.75" x14ac:dyDescent="0.25">
      <c r="A8" s="37" t="s">
        <v>0</v>
      </c>
      <c r="B8" s="8" t="s">
        <v>41</v>
      </c>
      <c r="C8" s="36"/>
      <c r="D8" s="36"/>
      <c r="E8" s="36"/>
      <c r="F8" s="36"/>
      <c r="G8" s="36"/>
      <c r="H8" s="36"/>
      <c r="I8" s="36">
        <v>2000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>
        <v>1500</v>
      </c>
      <c r="Z8" s="36">
        <v>4000</v>
      </c>
      <c r="AA8" s="36"/>
      <c r="AB8" s="36"/>
    </row>
    <row r="9" spans="1:28" ht="15.75" x14ac:dyDescent="0.25">
      <c r="A9" s="37" t="s">
        <v>0</v>
      </c>
      <c r="B9" s="47" t="s">
        <v>240</v>
      </c>
      <c r="C9" s="36">
        <v>2000</v>
      </c>
      <c r="D9" s="36"/>
      <c r="E9" s="36"/>
      <c r="F9" s="36"/>
      <c r="G9" s="36"/>
      <c r="H9" s="36"/>
      <c r="I9" s="36">
        <v>20000</v>
      </c>
      <c r="J9" s="36"/>
      <c r="K9" s="36">
        <v>500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>
        <v>1000</v>
      </c>
      <c r="X9" s="36"/>
      <c r="Y9" s="36">
        <v>2000</v>
      </c>
      <c r="Z9" s="36">
        <v>10000</v>
      </c>
      <c r="AA9" s="36"/>
      <c r="AB9" s="36"/>
    </row>
    <row r="10" spans="1:28" ht="25.5" x14ac:dyDescent="0.25">
      <c r="A10" s="37" t="s">
        <v>1</v>
      </c>
      <c r="B10" s="8" t="s">
        <v>246</v>
      </c>
      <c r="C10" s="36"/>
      <c r="D10" s="36"/>
      <c r="E10" s="36"/>
      <c r="F10" s="36"/>
      <c r="G10" s="36"/>
      <c r="H10" s="36">
        <v>200</v>
      </c>
      <c r="I10" s="36"/>
      <c r="J10" s="36"/>
      <c r="K10" s="36">
        <v>500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15.75" x14ac:dyDescent="0.25">
      <c r="A11" s="37" t="s">
        <v>1</v>
      </c>
      <c r="B11" s="8" t="s">
        <v>42</v>
      </c>
      <c r="C11" s="36"/>
      <c r="D11" s="36"/>
      <c r="E11" s="36"/>
      <c r="F11" s="36"/>
      <c r="G11" s="36"/>
      <c r="H11" s="36"/>
      <c r="I11" s="36">
        <v>1000</v>
      </c>
      <c r="J11" s="36"/>
      <c r="K11" s="36">
        <v>100</v>
      </c>
      <c r="L11" s="36"/>
      <c r="M11" s="36"/>
      <c r="N11" s="36">
        <v>20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>
        <v>200</v>
      </c>
      <c r="Z11" s="36">
        <v>600</v>
      </c>
      <c r="AA11" s="36"/>
      <c r="AB11" s="36"/>
    </row>
    <row r="12" spans="1:28" ht="15.75" x14ac:dyDescent="0.25">
      <c r="A12" s="37" t="s">
        <v>2</v>
      </c>
      <c r="B12" s="8" t="s">
        <v>43</v>
      </c>
      <c r="C12" s="36">
        <v>20000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>
        <v>10000</v>
      </c>
      <c r="X12" s="36"/>
      <c r="Y12" s="36">
        <v>3000</v>
      </c>
      <c r="Z12" s="36">
        <v>6000</v>
      </c>
      <c r="AA12" s="36"/>
      <c r="AB12" s="36"/>
    </row>
    <row r="13" spans="1:28" ht="15.75" x14ac:dyDescent="0.25">
      <c r="A13" s="37" t="s">
        <v>2</v>
      </c>
      <c r="B13" s="8" t="s">
        <v>44</v>
      </c>
      <c r="C13" s="36"/>
      <c r="D13" s="36"/>
      <c r="E13" s="36"/>
      <c r="F13" s="36"/>
      <c r="G13" s="36"/>
      <c r="H13" s="36">
        <v>300</v>
      </c>
      <c r="I13" s="36"/>
      <c r="J13" s="36"/>
      <c r="K13" s="36">
        <v>300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>
        <v>600</v>
      </c>
      <c r="AA13" s="36"/>
      <c r="AB13" s="36"/>
    </row>
    <row r="14" spans="1:28" ht="15.75" x14ac:dyDescent="0.25">
      <c r="A14" s="37" t="s">
        <v>2</v>
      </c>
      <c r="B14" s="8" t="s">
        <v>45</v>
      </c>
      <c r="C14" s="36"/>
      <c r="D14" s="36"/>
      <c r="E14" s="36"/>
      <c r="F14" s="36"/>
      <c r="G14" s="36"/>
      <c r="H14" s="36">
        <v>20</v>
      </c>
      <c r="I14" s="36"/>
      <c r="J14" s="36"/>
      <c r="K14" s="36"/>
      <c r="L14" s="36"/>
      <c r="M14" s="36"/>
      <c r="N14" s="36">
        <v>20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15.75" x14ac:dyDescent="0.25">
      <c r="A15" s="37" t="s">
        <v>3</v>
      </c>
      <c r="B15" s="8" t="s">
        <v>46</v>
      </c>
      <c r="C15" s="36">
        <v>100000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>
        <v>5000</v>
      </c>
      <c r="X15" s="36"/>
      <c r="Y15" s="36"/>
      <c r="Z15" s="36"/>
      <c r="AA15" s="36"/>
      <c r="AB15" s="36"/>
    </row>
    <row r="16" spans="1:28" ht="15.75" x14ac:dyDescent="0.25">
      <c r="A16" s="37" t="s">
        <v>3</v>
      </c>
      <c r="B16" s="47" t="s">
        <v>240</v>
      </c>
      <c r="C16" s="36">
        <v>200</v>
      </c>
      <c r="D16" s="36"/>
      <c r="E16" s="36"/>
      <c r="F16" s="36"/>
      <c r="G16" s="36"/>
      <c r="H16" s="36">
        <v>100</v>
      </c>
      <c r="I16" s="36">
        <v>100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5.75" x14ac:dyDescent="0.25">
      <c r="A17" s="37" t="s">
        <v>3</v>
      </c>
      <c r="B17" s="8" t="s">
        <v>47</v>
      </c>
      <c r="C17" s="36">
        <v>100</v>
      </c>
      <c r="D17" s="36"/>
      <c r="E17" s="36"/>
      <c r="F17" s="36"/>
      <c r="G17" s="36"/>
      <c r="H17" s="36">
        <v>50</v>
      </c>
      <c r="I17" s="36"/>
      <c r="J17" s="36"/>
      <c r="K17" s="36">
        <v>50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15.75" x14ac:dyDescent="0.25">
      <c r="A18" s="37" t="s">
        <v>3</v>
      </c>
      <c r="B18" s="8" t="s">
        <v>48</v>
      </c>
      <c r="C18" s="36">
        <v>400</v>
      </c>
      <c r="D18" s="36"/>
      <c r="E18" s="36"/>
      <c r="F18" s="36"/>
      <c r="G18" s="36"/>
      <c r="H18" s="36">
        <v>200</v>
      </c>
      <c r="I18" s="36">
        <v>200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>
        <v>400</v>
      </c>
      <c r="AA18" s="36"/>
      <c r="AB18" s="36"/>
    </row>
    <row r="19" spans="1:28" ht="15.75" x14ac:dyDescent="0.25">
      <c r="A19" s="37" t="s">
        <v>3</v>
      </c>
      <c r="B19" s="8" t="s">
        <v>49</v>
      </c>
      <c r="C19" s="36">
        <v>300</v>
      </c>
      <c r="D19" s="36"/>
      <c r="E19" s="36"/>
      <c r="F19" s="36"/>
      <c r="G19" s="36"/>
      <c r="H19" s="36">
        <v>150</v>
      </c>
      <c r="I19" s="36">
        <v>150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>
        <v>300</v>
      </c>
      <c r="AA19" s="36"/>
      <c r="AB19" s="36"/>
    </row>
    <row r="20" spans="1:28" ht="15.75" x14ac:dyDescent="0.25">
      <c r="A20" s="37" t="s">
        <v>3</v>
      </c>
      <c r="B20" s="8" t="s">
        <v>50</v>
      </c>
      <c r="C20" s="36">
        <v>100</v>
      </c>
      <c r="D20" s="36"/>
      <c r="E20" s="36"/>
      <c r="F20" s="36"/>
      <c r="G20" s="36"/>
      <c r="H20" s="36"/>
      <c r="I20" s="36"/>
      <c r="J20" s="36"/>
      <c r="K20" s="36">
        <v>50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>
        <v>100</v>
      </c>
      <c r="X20" s="36"/>
      <c r="Y20" s="36">
        <v>30</v>
      </c>
      <c r="Z20" s="36">
        <v>100</v>
      </c>
      <c r="AA20" s="36"/>
      <c r="AB20" s="36"/>
    </row>
    <row r="21" spans="1:28" ht="15.75" x14ac:dyDescent="0.25">
      <c r="A21" s="37" t="s">
        <v>4</v>
      </c>
      <c r="B21" s="8" t="s">
        <v>51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>
        <v>100</v>
      </c>
      <c r="Z21" s="36"/>
      <c r="AA21" s="36"/>
      <c r="AB21" s="36"/>
    </row>
    <row r="22" spans="1:28" ht="15.75" x14ac:dyDescent="0.25">
      <c r="A22" s="37" t="s">
        <v>5</v>
      </c>
      <c r="B22" s="47" t="s">
        <v>240</v>
      </c>
      <c r="C22" s="36">
        <v>10000</v>
      </c>
      <c r="D22" s="36"/>
      <c r="E22" s="36"/>
      <c r="F22" s="36"/>
      <c r="G22" s="36"/>
      <c r="H22" s="36">
        <v>150</v>
      </c>
      <c r="I22" s="36"/>
      <c r="J22" s="36"/>
      <c r="K22" s="36">
        <v>20000</v>
      </c>
      <c r="L22" s="36"/>
      <c r="M22" s="36">
        <v>200</v>
      </c>
      <c r="N22" s="36"/>
      <c r="O22" s="36"/>
      <c r="P22" s="36"/>
      <c r="Q22" s="36"/>
      <c r="R22" s="36"/>
      <c r="S22" s="36"/>
      <c r="T22" s="36"/>
      <c r="U22" s="36"/>
      <c r="V22" s="36"/>
      <c r="W22" s="36">
        <v>4000</v>
      </c>
      <c r="X22" s="36"/>
      <c r="Y22" s="36"/>
      <c r="Z22" s="36">
        <v>40000</v>
      </c>
      <c r="AA22" s="36"/>
      <c r="AB22" s="36"/>
    </row>
    <row r="23" spans="1:28" ht="15.75" x14ac:dyDescent="0.25">
      <c r="A23" s="37" t="s">
        <v>6</v>
      </c>
      <c r="B23" s="8" t="s">
        <v>51</v>
      </c>
      <c r="C23" s="36">
        <v>30000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>
        <v>18000</v>
      </c>
      <c r="X23" s="36"/>
      <c r="Y23" s="36"/>
      <c r="Z23" s="36">
        <v>50000</v>
      </c>
      <c r="AA23" s="36"/>
      <c r="AB23" s="36"/>
    </row>
    <row r="24" spans="1:28" ht="15.75" x14ac:dyDescent="0.25">
      <c r="A24" s="37" t="s">
        <v>6</v>
      </c>
      <c r="B24" s="8" t="s">
        <v>52</v>
      </c>
      <c r="C24" s="36">
        <v>20000</v>
      </c>
      <c r="D24" s="36"/>
      <c r="E24" s="36"/>
      <c r="F24" s="36"/>
      <c r="G24" s="36"/>
      <c r="H24" s="36">
        <v>75</v>
      </c>
      <c r="I24" s="36">
        <v>2000</v>
      </c>
      <c r="J24" s="36"/>
      <c r="K24" s="36">
        <v>500</v>
      </c>
      <c r="L24" s="36"/>
      <c r="M24" s="36"/>
      <c r="N24" s="36">
        <v>50</v>
      </c>
      <c r="O24" s="36"/>
      <c r="P24" s="36"/>
      <c r="Q24" s="36"/>
      <c r="R24" s="36"/>
      <c r="S24" s="36"/>
      <c r="T24" s="36"/>
      <c r="U24" s="36"/>
      <c r="V24" s="36">
        <v>50</v>
      </c>
      <c r="W24" s="36">
        <v>2000</v>
      </c>
      <c r="X24" s="36"/>
      <c r="Y24" s="36">
        <v>50</v>
      </c>
      <c r="Z24" s="36">
        <v>10000</v>
      </c>
      <c r="AA24" s="36"/>
      <c r="AB24" s="36"/>
    </row>
    <row r="25" spans="1:28" ht="15.75" x14ac:dyDescent="0.25">
      <c r="A25" s="37" t="s">
        <v>6</v>
      </c>
      <c r="B25" s="47" t="s">
        <v>240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>
        <v>100</v>
      </c>
      <c r="W25" s="36"/>
      <c r="X25" s="36"/>
      <c r="Y25" s="36">
        <v>500</v>
      </c>
      <c r="Z25" s="36"/>
      <c r="AA25" s="36"/>
      <c r="AB25" s="36"/>
    </row>
    <row r="26" spans="1:28" ht="15.75" x14ac:dyDescent="0.25">
      <c r="A26" s="37" t="s">
        <v>6</v>
      </c>
      <c r="B26" s="8" t="s">
        <v>46</v>
      </c>
      <c r="C26" s="36"/>
      <c r="D26" s="36"/>
      <c r="E26" s="36"/>
      <c r="F26" s="36"/>
      <c r="G26" s="36"/>
      <c r="H26" s="36"/>
      <c r="I26" s="36">
        <v>30000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15.75" x14ac:dyDescent="0.25">
      <c r="A27" s="37" t="s">
        <v>6</v>
      </c>
      <c r="B27" s="8" t="s">
        <v>53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>
        <v>900</v>
      </c>
      <c r="Z27" s="36"/>
      <c r="AA27" s="36"/>
      <c r="AB27" s="36"/>
    </row>
    <row r="28" spans="1:28" ht="15.75" x14ac:dyDescent="0.25">
      <c r="A28" s="37" t="s">
        <v>6</v>
      </c>
      <c r="B28" s="47" t="s">
        <v>240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>
        <v>600</v>
      </c>
      <c r="Z28" s="36"/>
      <c r="AA28" s="36"/>
      <c r="AB28" s="36"/>
    </row>
    <row r="29" spans="1:28" ht="15.75" x14ac:dyDescent="0.25">
      <c r="A29" s="37" t="s">
        <v>7</v>
      </c>
      <c r="B29" s="8" t="s">
        <v>54</v>
      </c>
      <c r="C29" s="36">
        <v>100</v>
      </c>
      <c r="D29" s="36"/>
      <c r="E29" s="36"/>
      <c r="F29" s="36"/>
      <c r="G29" s="36"/>
      <c r="H29" s="36">
        <v>6</v>
      </c>
      <c r="I29" s="36">
        <v>50</v>
      </c>
      <c r="J29" s="36"/>
      <c r="K29" s="36"/>
      <c r="L29" s="36"/>
      <c r="M29" s="36"/>
      <c r="N29" s="36">
        <v>6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>
        <v>100</v>
      </c>
      <c r="AA29" s="36"/>
      <c r="AB29" s="36"/>
    </row>
    <row r="30" spans="1:28" ht="15.75" x14ac:dyDescent="0.25">
      <c r="A30" s="37" t="s">
        <v>7</v>
      </c>
      <c r="B30" s="8" t="s">
        <v>55</v>
      </c>
      <c r="C30" s="36"/>
      <c r="D30" s="36"/>
      <c r="E30" s="36"/>
      <c r="F30" s="36"/>
      <c r="G30" s="36"/>
      <c r="H30" s="36"/>
      <c r="I30" s="36">
        <v>2000</v>
      </c>
      <c r="J30" s="36">
        <v>1000</v>
      </c>
      <c r="K30" s="36">
        <v>1000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>
        <v>20</v>
      </c>
      <c r="W30" s="36"/>
      <c r="X30" s="36"/>
      <c r="Y30" s="36"/>
      <c r="Z30" s="36"/>
      <c r="AA30" s="36"/>
      <c r="AB30" s="36"/>
    </row>
    <row r="31" spans="1:28" ht="15.75" x14ac:dyDescent="0.25">
      <c r="A31" s="37" t="s">
        <v>7</v>
      </c>
      <c r="B31" s="8" t="s">
        <v>49</v>
      </c>
      <c r="C31" s="36"/>
      <c r="D31" s="36"/>
      <c r="E31" s="36"/>
      <c r="F31" s="36"/>
      <c r="G31" s="36"/>
      <c r="H31" s="36">
        <v>75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15.75" x14ac:dyDescent="0.25">
      <c r="A32" s="37" t="s">
        <v>7</v>
      </c>
      <c r="B32" s="8" t="s">
        <v>56</v>
      </c>
      <c r="C32" s="36"/>
      <c r="D32" s="36"/>
      <c r="E32" s="36"/>
      <c r="F32" s="36"/>
      <c r="G32" s="36"/>
      <c r="H32" s="36"/>
      <c r="I32" s="36">
        <v>50</v>
      </c>
      <c r="J32" s="36">
        <v>50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:28" ht="15.75" x14ac:dyDescent="0.25">
      <c r="A33" s="37" t="s">
        <v>8</v>
      </c>
      <c r="B33" s="8" t="s">
        <v>57</v>
      </c>
      <c r="C33" s="36"/>
      <c r="D33" s="36"/>
      <c r="E33" s="36"/>
      <c r="F33" s="36"/>
      <c r="G33" s="36"/>
      <c r="H33" s="36"/>
      <c r="I33" s="36"/>
      <c r="J33" s="36">
        <v>500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spans="1:28" ht="15.75" x14ac:dyDescent="0.25">
      <c r="A34" s="37" t="s">
        <v>8</v>
      </c>
      <c r="B34" s="8" t="s">
        <v>57</v>
      </c>
      <c r="C34" s="36"/>
      <c r="D34" s="36"/>
      <c r="E34" s="36"/>
      <c r="F34" s="36"/>
      <c r="G34" s="36"/>
      <c r="H34" s="36"/>
      <c r="I34" s="36"/>
      <c r="J34" s="36">
        <v>500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spans="1:28" ht="15.75" x14ac:dyDescent="0.25">
      <c r="A35" s="37" t="s">
        <v>9</v>
      </c>
      <c r="B35" s="8" t="s">
        <v>58</v>
      </c>
      <c r="C35" s="36"/>
      <c r="D35" s="36"/>
      <c r="E35" s="36"/>
      <c r="F35" s="36"/>
      <c r="G35" s="36"/>
      <c r="H35" s="36"/>
      <c r="I35" s="36">
        <v>50</v>
      </c>
      <c r="J35" s="36">
        <v>60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>
        <v>100</v>
      </c>
      <c r="AA35" s="36"/>
      <c r="AB35" s="36"/>
    </row>
    <row r="36" spans="1:28" ht="15.75" x14ac:dyDescent="0.25">
      <c r="A36" s="37" t="s">
        <v>9</v>
      </c>
      <c r="B36" s="8" t="s">
        <v>59</v>
      </c>
      <c r="C36" s="36"/>
      <c r="D36" s="36"/>
      <c r="E36" s="36"/>
      <c r="F36" s="36"/>
      <c r="G36" s="36"/>
      <c r="H36" s="36"/>
      <c r="I36" s="36"/>
      <c r="J36" s="36">
        <v>60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.75" x14ac:dyDescent="0.25">
      <c r="A37" s="37" t="s">
        <v>9</v>
      </c>
      <c r="B37" s="8" t="s">
        <v>60</v>
      </c>
      <c r="C37" s="36"/>
      <c r="D37" s="36"/>
      <c r="E37" s="36"/>
      <c r="F37" s="36"/>
      <c r="G37" s="36"/>
      <c r="H37" s="36"/>
      <c r="I37" s="36"/>
      <c r="J37" s="36">
        <v>50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.75" x14ac:dyDescent="0.25">
      <c r="A38" s="37" t="s">
        <v>9</v>
      </c>
      <c r="B38" s="8" t="s">
        <v>61</v>
      </c>
      <c r="C38" s="36"/>
      <c r="D38" s="36"/>
      <c r="E38" s="36"/>
      <c r="F38" s="36"/>
      <c r="G38" s="36"/>
      <c r="H38" s="36">
        <v>75</v>
      </c>
      <c r="I38" s="36">
        <v>2000</v>
      </c>
      <c r="J38" s="36"/>
      <c r="K38" s="36">
        <v>500</v>
      </c>
      <c r="L38" s="36"/>
      <c r="M38" s="36"/>
      <c r="N38" s="36">
        <v>30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ht="25.5" x14ac:dyDescent="0.25">
      <c r="A39" s="37" t="s">
        <v>9</v>
      </c>
      <c r="B39" s="8" t="s">
        <v>246</v>
      </c>
      <c r="C39" s="36"/>
      <c r="D39" s="36"/>
      <c r="E39" s="36"/>
      <c r="F39" s="36"/>
      <c r="G39" s="36"/>
      <c r="H39" s="36"/>
      <c r="I39" s="36">
        <v>1000</v>
      </c>
      <c r="J39" s="36">
        <v>1000</v>
      </c>
      <c r="K39" s="36"/>
      <c r="L39" s="36"/>
      <c r="M39" s="36">
        <v>20</v>
      </c>
      <c r="N39" s="36"/>
      <c r="O39" s="36"/>
      <c r="P39" s="36"/>
      <c r="Q39" s="36"/>
      <c r="R39" s="36">
        <v>500</v>
      </c>
      <c r="S39" s="36">
        <v>500</v>
      </c>
      <c r="T39" s="36"/>
      <c r="U39" s="36"/>
      <c r="V39" s="36"/>
      <c r="W39" s="36"/>
      <c r="X39" s="36"/>
      <c r="Y39" s="36"/>
      <c r="Z39" s="36"/>
      <c r="AA39" s="36"/>
      <c r="AB39" s="36"/>
    </row>
    <row r="40" spans="1:28" ht="15.75" x14ac:dyDescent="0.25">
      <c r="A40" s="37" t="s">
        <v>9</v>
      </c>
      <c r="B40" s="8" t="s">
        <v>62</v>
      </c>
      <c r="C40" s="36"/>
      <c r="D40" s="36"/>
      <c r="E40" s="36"/>
      <c r="F40" s="36"/>
      <c r="G40" s="36"/>
      <c r="H40" s="36"/>
      <c r="I40" s="36">
        <v>100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>
        <v>200</v>
      </c>
      <c r="AA40" s="36"/>
      <c r="AB40" s="36"/>
    </row>
    <row r="41" spans="1:28" ht="15.75" x14ac:dyDescent="0.25">
      <c r="A41" s="37" t="s">
        <v>9</v>
      </c>
      <c r="B41" s="8" t="s">
        <v>63</v>
      </c>
      <c r="C41" s="36"/>
      <c r="D41" s="36"/>
      <c r="E41" s="36"/>
      <c r="F41" s="36"/>
      <c r="G41" s="36"/>
      <c r="H41" s="36"/>
      <c r="I41" s="36">
        <v>2000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>
        <v>1000</v>
      </c>
      <c r="AA41" s="36"/>
      <c r="AB41" s="36"/>
    </row>
    <row r="42" spans="1:28" ht="15.75" x14ac:dyDescent="0.25">
      <c r="A42" s="37" t="s">
        <v>9</v>
      </c>
      <c r="B42" s="8" t="s">
        <v>64</v>
      </c>
      <c r="C42" s="36">
        <v>300</v>
      </c>
      <c r="D42" s="36"/>
      <c r="E42" s="36"/>
      <c r="F42" s="36"/>
      <c r="G42" s="36"/>
      <c r="H42" s="36">
        <v>20</v>
      </c>
      <c r="I42" s="36">
        <v>200</v>
      </c>
      <c r="J42" s="36">
        <v>200</v>
      </c>
      <c r="K42" s="36"/>
      <c r="L42" s="36"/>
      <c r="M42" s="36"/>
      <c r="N42" s="36">
        <v>20</v>
      </c>
      <c r="O42" s="36"/>
      <c r="P42" s="36"/>
      <c r="Q42" s="36"/>
      <c r="R42" s="36"/>
      <c r="S42" s="36"/>
      <c r="T42" s="36"/>
      <c r="U42" s="36"/>
      <c r="V42" s="36"/>
      <c r="W42" s="36">
        <v>100</v>
      </c>
      <c r="X42" s="36"/>
      <c r="Y42" s="36">
        <v>100</v>
      </c>
      <c r="Z42" s="36"/>
      <c r="AA42" s="36"/>
      <c r="AB42" s="36"/>
    </row>
    <row r="43" spans="1:28" ht="15.75" x14ac:dyDescent="0.25">
      <c r="A43" s="37" t="s">
        <v>10</v>
      </c>
      <c r="B43" s="8" t="s">
        <v>48</v>
      </c>
      <c r="C43" s="36"/>
      <c r="D43" s="36"/>
      <c r="E43" s="36"/>
      <c r="F43" s="36"/>
      <c r="G43" s="36"/>
      <c r="H43" s="36">
        <v>115</v>
      </c>
      <c r="I43" s="36">
        <v>1000</v>
      </c>
      <c r="J43" s="36">
        <v>1000</v>
      </c>
      <c r="K43" s="36">
        <v>200</v>
      </c>
      <c r="L43" s="36"/>
      <c r="M43" s="36"/>
      <c r="N43" s="36">
        <v>20</v>
      </c>
      <c r="O43" s="36"/>
      <c r="P43" s="36"/>
      <c r="Q43" s="36"/>
      <c r="R43" s="36"/>
      <c r="S43" s="36"/>
      <c r="T43" s="36"/>
      <c r="U43" s="36"/>
      <c r="V43" s="36">
        <v>100</v>
      </c>
      <c r="W43" s="36"/>
      <c r="X43" s="36"/>
      <c r="Y43" s="36"/>
      <c r="Z43" s="36">
        <v>8000</v>
      </c>
      <c r="AA43" s="36"/>
      <c r="AB43" s="36"/>
    </row>
    <row r="44" spans="1:28" ht="15.75" x14ac:dyDescent="0.25">
      <c r="A44" s="37" t="s">
        <v>10</v>
      </c>
      <c r="B44" s="8" t="s">
        <v>65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>
        <v>300</v>
      </c>
      <c r="Z44" s="36"/>
      <c r="AA44" s="36"/>
      <c r="AB44" s="36"/>
    </row>
    <row r="45" spans="1:28" ht="15.75" x14ac:dyDescent="0.25">
      <c r="A45" s="37" t="s">
        <v>10</v>
      </c>
      <c r="B45" s="8" t="s">
        <v>66</v>
      </c>
      <c r="C45" s="36">
        <v>5000</v>
      </c>
      <c r="D45" s="36"/>
      <c r="E45" s="36"/>
      <c r="F45" s="36"/>
      <c r="G45" s="36"/>
      <c r="H45" s="36">
        <v>100</v>
      </c>
      <c r="I45" s="36">
        <v>1000</v>
      </c>
      <c r="J45" s="36">
        <v>1000</v>
      </c>
      <c r="K45" s="36">
        <v>200</v>
      </c>
      <c r="L45" s="36"/>
      <c r="M45" s="36">
        <v>10</v>
      </c>
      <c r="N45" s="36">
        <v>20</v>
      </c>
      <c r="O45" s="36">
        <v>10</v>
      </c>
      <c r="P45" s="36"/>
      <c r="Q45" s="36"/>
      <c r="R45" s="36"/>
      <c r="S45" s="36"/>
      <c r="T45" s="36"/>
      <c r="U45" s="36"/>
      <c r="V45" s="36">
        <v>100</v>
      </c>
      <c r="W45" s="36">
        <v>100</v>
      </c>
      <c r="X45" s="36"/>
      <c r="Y45" s="36">
        <v>100</v>
      </c>
      <c r="Z45" s="36">
        <v>4000</v>
      </c>
      <c r="AA45" s="36"/>
      <c r="AB45" s="36"/>
    </row>
    <row r="46" spans="1:28" ht="15.75" x14ac:dyDescent="0.25">
      <c r="A46" s="37" t="s">
        <v>11</v>
      </c>
      <c r="B46" s="47" t="s">
        <v>240</v>
      </c>
      <c r="C46" s="36"/>
      <c r="D46" s="36"/>
      <c r="E46" s="36"/>
      <c r="F46" s="36"/>
      <c r="G46" s="36"/>
      <c r="H46" s="36"/>
      <c r="I46" s="36">
        <v>2000</v>
      </c>
      <c r="J46" s="36">
        <v>950</v>
      </c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>
        <v>300</v>
      </c>
      <c r="Z46" s="36"/>
      <c r="AA46" s="36"/>
      <c r="AB46" s="36"/>
    </row>
    <row r="47" spans="1:28" ht="15.75" x14ac:dyDescent="0.25">
      <c r="A47" s="37" t="s">
        <v>11</v>
      </c>
      <c r="B47" s="8" t="s">
        <v>67</v>
      </c>
      <c r="C47" s="36"/>
      <c r="D47" s="36"/>
      <c r="E47" s="36"/>
      <c r="F47" s="36"/>
      <c r="G47" s="36"/>
      <c r="H47" s="36"/>
      <c r="I47" s="36">
        <v>2000</v>
      </c>
      <c r="J47" s="36">
        <v>1500</v>
      </c>
      <c r="K47" s="36"/>
      <c r="L47" s="36"/>
      <c r="M47" s="36"/>
      <c r="N47" s="36">
        <v>10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spans="1:28" ht="15.75" x14ac:dyDescent="0.25">
      <c r="A48" s="37" t="s">
        <v>11</v>
      </c>
      <c r="B48" s="8" t="s">
        <v>68</v>
      </c>
      <c r="C48" s="36">
        <v>200</v>
      </c>
      <c r="D48" s="36"/>
      <c r="E48" s="36"/>
      <c r="F48" s="36"/>
      <c r="G48" s="36"/>
      <c r="H48" s="36">
        <v>50</v>
      </c>
      <c r="I48" s="36">
        <v>100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>
        <v>200</v>
      </c>
      <c r="AA48" s="36"/>
      <c r="AB48" s="36"/>
    </row>
    <row r="49" spans="1:28" ht="15.75" x14ac:dyDescent="0.25">
      <c r="A49" s="37" t="s">
        <v>11</v>
      </c>
      <c r="B49" s="8" t="s">
        <v>69</v>
      </c>
      <c r="C49" s="36">
        <v>20000</v>
      </c>
      <c r="D49" s="36"/>
      <c r="E49" s="36"/>
      <c r="F49" s="36"/>
      <c r="G49" s="36"/>
      <c r="H49" s="36"/>
      <c r="I49" s="36">
        <v>10000</v>
      </c>
      <c r="J49" s="36"/>
      <c r="K49" s="36">
        <v>1000</v>
      </c>
      <c r="L49" s="36"/>
      <c r="M49" s="36"/>
      <c r="N49" s="36">
        <v>30</v>
      </c>
      <c r="O49" s="36"/>
      <c r="P49" s="36"/>
      <c r="Q49" s="36"/>
      <c r="R49" s="36"/>
      <c r="S49" s="36"/>
      <c r="T49" s="36"/>
      <c r="U49" s="36"/>
      <c r="V49" s="36">
        <v>1000</v>
      </c>
      <c r="W49" s="36"/>
      <c r="X49" s="36"/>
      <c r="Y49" s="36"/>
      <c r="Z49" s="36">
        <v>20000</v>
      </c>
      <c r="AA49" s="36"/>
      <c r="AB49" s="36"/>
    </row>
    <row r="50" spans="1:28" ht="15.75" x14ac:dyDescent="0.25">
      <c r="A50" s="37" t="s">
        <v>11</v>
      </c>
      <c r="B50" s="8" t="s">
        <v>70</v>
      </c>
      <c r="C50" s="36"/>
      <c r="D50" s="36"/>
      <c r="E50" s="36"/>
      <c r="F50" s="36"/>
      <c r="G50" s="36"/>
      <c r="H50" s="36"/>
      <c r="I50" s="36"/>
      <c r="J50" s="36">
        <v>400</v>
      </c>
      <c r="K50" s="36"/>
      <c r="L50" s="36"/>
      <c r="M50" s="36">
        <v>20</v>
      </c>
      <c r="N50" s="36"/>
      <c r="O50" s="36"/>
      <c r="P50" s="36"/>
      <c r="Q50" s="36"/>
      <c r="R50" s="36"/>
      <c r="S50" s="36"/>
      <c r="T50" s="36"/>
      <c r="U50" s="36"/>
      <c r="V50" s="36">
        <v>50</v>
      </c>
      <c r="W50" s="36"/>
      <c r="X50" s="36"/>
      <c r="Y50" s="36"/>
      <c r="Z50" s="36">
        <v>800</v>
      </c>
      <c r="AA50" s="36"/>
      <c r="AB50" s="36"/>
    </row>
    <row r="51" spans="1:28" ht="15.75" x14ac:dyDescent="0.25">
      <c r="A51" s="37" t="s">
        <v>11</v>
      </c>
      <c r="B51" s="8" t="s">
        <v>71</v>
      </c>
      <c r="C51" s="36"/>
      <c r="D51" s="36"/>
      <c r="E51" s="36"/>
      <c r="F51" s="36"/>
      <c r="G51" s="36"/>
      <c r="H51" s="36">
        <v>20</v>
      </c>
      <c r="I51" s="36">
        <v>1000</v>
      </c>
      <c r="J51" s="36"/>
      <c r="K51" s="36">
        <v>100</v>
      </c>
      <c r="L51" s="36"/>
      <c r="M51" s="36"/>
      <c r="N51" s="36">
        <v>12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>
        <v>400</v>
      </c>
      <c r="Z51" s="36"/>
      <c r="AA51" s="36"/>
      <c r="AB51" s="36"/>
    </row>
    <row r="52" spans="1:28" ht="15.75" x14ac:dyDescent="0.25">
      <c r="A52" s="37" t="s">
        <v>12</v>
      </c>
      <c r="B52" s="47" t="s">
        <v>240</v>
      </c>
      <c r="C52" s="36">
        <v>2000</v>
      </c>
      <c r="D52" s="36"/>
      <c r="E52" s="36"/>
      <c r="F52" s="36"/>
      <c r="G52" s="36"/>
      <c r="H52" s="36"/>
      <c r="I52" s="36">
        <v>2000</v>
      </c>
      <c r="J52" s="36">
        <v>1000</v>
      </c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>
        <v>2000</v>
      </c>
      <c r="X52" s="36"/>
      <c r="Y52" s="36">
        <v>1000</v>
      </c>
      <c r="Z52" s="36"/>
      <c r="AA52" s="36"/>
      <c r="AB52" s="36"/>
    </row>
    <row r="53" spans="1:28" ht="15.75" x14ac:dyDescent="0.25">
      <c r="A53" s="37" t="s">
        <v>12</v>
      </c>
      <c r="B53" s="8" t="s">
        <v>72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>
        <v>250</v>
      </c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28" ht="15.75" x14ac:dyDescent="0.25">
      <c r="A54" s="37" t="s">
        <v>12</v>
      </c>
      <c r="B54" s="8" t="s">
        <v>73</v>
      </c>
      <c r="C54" s="36">
        <v>1000</v>
      </c>
      <c r="D54" s="36"/>
      <c r="E54" s="36"/>
      <c r="F54" s="36"/>
      <c r="G54" s="36"/>
      <c r="H54" s="36"/>
      <c r="I54" s="36">
        <v>400</v>
      </c>
      <c r="J54" s="36"/>
      <c r="K54" s="36">
        <v>100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>
        <v>400</v>
      </c>
      <c r="Z54" s="36"/>
      <c r="AA54" s="36"/>
      <c r="AB54" s="36"/>
    </row>
    <row r="55" spans="1:28" ht="15.75" x14ac:dyDescent="0.25">
      <c r="A55" s="37" t="s">
        <v>12</v>
      </c>
      <c r="B55" s="8" t="s">
        <v>74</v>
      </c>
      <c r="C55" s="36"/>
      <c r="D55" s="36"/>
      <c r="E55" s="36"/>
      <c r="F55" s="36"/>
      <c r="G55" s="36"/>
      <c r="H55" s="36">
        <v>10</v>
      </c>
      <c r="I55" s="36">
        <v>400</v>
      </c>
      <c r="J55" s="36"/>
      <c r="K55" s="36">
        <v>50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>
        <v>30</v>
      </c>
      <c r="W55" s="36"/>
      <c r="X55" s="36"/>
      <c r="Y55" s="36">
        <v>100</v>
      </c>
      <c r="Z55" s="36">
        <v>1000</v>
      </c>
      <c r="AA55" s="36"/>
      <c r="AB55" s="36"/>
    </row>
    <row r="56" spans="1:28" ht="15.75" x14ac:dyDescent="0.25">
      <c r="A56" s="37" t="s">
        <v>12</v>
      </c>
      <c r="B56" s="8" t="s">
        <v>75</v>
      </c>
      <c r="C56" s="36"/>
      <c r="D56" s="36"/>
      <c r="E56" s="36"/>
      <c r="F56" s="36"/>
      <c r="G56" s="36"/>
      <c r="H56" s="36">
        <v>20</v>
      </c>
      <c r="I56" s="36">
        <v>1500</v>
      </c>
      <c r="J56" s="36"/>
      <c r="K56" s="36">
        <v>100</v>
      </c>
      <c r="L56" s="36"/>
      <c r="M56" s="36"/>
      <c r="N56" s="36">
        <v>8</v>
      </c>
      <c r="O56" s="36"/>
      <c r="P56" s="36"/>
      <c r="Q56" s="36"/>
      <c r="R56" s="36"/>
      <c r="S56" s="36"/>
      <c r="T56" s="36"/>
      <c r="U56" s="36"/>
      <c r="V56" s="36">
        <v>15</v>
      </c>
      <c r="W56" s="36"/>
      <c r="X56" s="36"/>
      <c r="Y56" s="36">
        <v>500</v>
      </c>
      <c r="Z56" s="36">
        <v>2000</v>
      </c>
      <c r="AA56" s="36"/>
      <c r="AB56" s="36"/>
    </row>
    <row r="57" spans="1:28" ht="15.75" x14ac:dyDescent="0.25">
      <c r="A57" s="37" t="s">
        <v>12</v>
      </c>
      <c r="B57" s="8" t="s">
        <v>76</v>
      </c>
      <c r="C57" s="36"/>
      <c r="D57" s="36"/>
      <c r="E57" s="36"/>
      <c r="F57" s="36"/>
      <c r="G57" s="36"/>
      <c r="H57" s="36"/>
      <c r="I57" s="36">
        <v>40000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spans="1:28" ht="15.75" x14ac:dyDescent="0.25">
      <c r="A58" s="37" t="s">
        <v>13</v>
      </c>
      <c r="B58" s="8" t="s">
        <v>77</v>
      </c>
      <c r="C58" s="36">
        <v>800</v>
      </c>
      <c r="D58" s="36"/>
      <c r="E58" s="36"/>
      <c r="F58" s="36"/>
      <c r="G58" s="36"/>
      <c r="H58" s="36">
        <v>10</v>
      </c>
      <c r="I58" s="36">
        <v>2000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>
        <v>50</v>
      </c>
      <c r="W58" s="36">
        <v>400</v>
      </c>
      <c r="X58" s="36"/>
      <c r="Y58" s="36">
        <v>400</v>
      </c>
      <c r="Z58" s="36">
        <v>2000</v>
      </c>
      <c r="AA58" s="36"/>
      <c r="AB58" s="36"/>
    </row>
    <row r="59" spans="1:28" ht="15.75" x14ac:dyDescent="0.25">
      <c r="A59" s="37" t="s">
        <v>13</v>
      </c>
      <c r="B59" s="8" t="s">
        <v>78</v>
      </c>
      <c r="C59" s="36">
        <v>800</v>
      </c>
      <c r="D59" s="36"/>
      <c r="E59" s="36"/>
      <c r="F59" s="36"/>
      <c r="G59" s="36"/>
      <c r="H59" s="36">
        <v>10</v>
      </c>
      <c r="I59" s="36">
        <v>2000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>
        <v>50</v>
      </c>
      <c r="W59" s="36">
        <v>400</v>
      </c>
      <c r="X59" s="36"/>
      <c r="Y59" s="36">
        <v>400</v>
      </c>
      <c r="Z59" s="36">
        <v>2000</v>
      </c>
      <c r="AA59" s="36"/>
      <c r="AB59" s="36"/>
    </row>
    <row r="60" spans="1:28" ht="15.75" x14ac:dyDescent="0.25">
      <c r="A60" s="37" t="s">
        <v>13</v>
      </c>
      <c r="B60" s="8" t="s">
        <v>72</v>
      </c>
      <c r="C60" s="36">
        <v>2000</v>
      </c>
      <c r="D60" s="36"/>
      <c r="E60" s="36"/>
      <c r="F60" s="36"/>
      <c r="G60" s="36"/>
      <c r="H60" s="36">
        <v>30</v>
      </c>
      <c r="I60" s="36">
        <v>1000</v>
      </c>
      <c r="J60" s="36"/>
      <c r="K60" s="36">
        <v>500</v>
      </c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>
        <v>50</v>
      </c>
      <c r="W60" s="36"/>
      <c r="X60" s="36"/>
      <c r="Y60" s="36">
        <v>1000</v>
      </c>
      <c r="Z60" s="36">
        <v>2000</v>
      </c>
      <c r="AA60" s="36"/>
      <c r="AB60" s="36"/>
    </row>
    <row r="61" spans="1:28" ht="15.75" x14ac:dyDescent="0.25">
      <c r="A61" s="37" t="s">
        <v>13</v>
      </c>
      <c r="B61" s="8" t="s">
        <v>79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>
        <v>25</v>
      </c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spans="1:28" ht="15.75" x14ac:dyDescent="0.25">
      <c r="A62" s="37" t="s">
        <v>13</v>
      </c>
      <c r="B62" s="8" t="s">
        <v>80</v>
      </c>
      <c r="C62" s="36"/>
      <c r="D62" s="36"/>
      <c r="E62" s="36"/>
      <c r="F62" s="36"/>
      <c r="G62" s="36"/>
      <c r="H62" s="36"/>
      <c r="I62" s="36">
        <v>200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>
        <v>200</v>
      </c>
      <c r="Z62" s="36">
        <v>400</v>
      </c>
      <c r="AA62" s="36"/>
      <c r="AB62" s="36"/>
    </row>
    <row r="63" spans="1:28" ht="15.75" x14ac:dyDescent="0.25">
      <c r="A63" s="37" t="s">
        <v>13</v>
      </c>
      <c r="B63" s="8" t="s">
        <v>81</v>
      </c>
      <c r="C63" s="36"/>
      <c r="D63" s="36"/>
      <c r="E63" s="36"/>
      <c r="F63" s="36"/>
      <c r="G63" s="36"/>
      <c r="H63" s="36"/>
      <c r="I63" s="36">
        <v>200</v>
      </c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>
        <v>200</v>
      </c>
      <c r="Z63" s="36">
        <v>400</v>
      </c>
      <c r="AA63" s="36"/>
      <c r="AB63" s="36"/>
    </row>
    <row r="64" spans="1:28" ht="15.75" x14ac:dyDescent="0.25">
      <c r="A64" s="37" t="s">
        <v>13</v>
      </c>
      <c r="B64" s="8" t="s">
        <v>82</v>
      </c>
      <c r="C64" s="36"/>
      <c r="D64" s="36"/>
      <c r="E64" s="36"/>
      <c r="F64" s="36"/>
      <c r="G64" s="36"/>
      <c r="H64" s="36"/>
      <c r="I64" s="36">
        <v>200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>
        <v>200</v>
      </c>
      <c r="Z64" s="36">
        <v>400</v>
      </c>
      <c r="AA64" s="36"/>
      <c r="AB64" s="36"/>
    </row>
    <row r="65" spans="1:28" ht="15.75" x14ac:dyDescent="0.25">
      <c r="A65" s="37" t="s">
        <v>13</v>
      </c>
      <c r="B65" s="8" t="s">
        <v>83</v>
      </c>
      <c r="C65" s="36"/>
      <c r="D65" s="36"/>
      <c r="E65" s="36"/>
      <c r="F65" s="36"/>
      <c r="G65" s="36"/>
      <c r="H65" s="36"/>
      <c r="I65" s="36">
        <v>200</v>
      </c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>
        <v>200</v>
      </c>
      <c r="Z65" s="36">
        <v>400</v>
      </c>
      <c r="AA65" s="36"/>
      <c r="AB65" s="36"/>
    </row>
    <row r="66" spans="1:28" ht="15.75" x14ac:dyDescent="0.25">
      <c r="A66" s="37" t="s">
        <v>13</v>
      </c>
      <c r="B66" s="8" t="s">
        <v>84</v>
      </c>
      <c r="C66" s="36"/>
      <c r="D66" s="36"/>
      <c r="E66" s="36"/>
      <c r="F66" s="36"/>
      <c r="G66" s="36"/>
      <c r="H66" s="36"/>
      <c r="I66" s="36">
        <v>200</v>
      </c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>
        <v>200</v>
      </c>
      <c r="Z66" s="36">
        <v>400</v>
      </c>
      <c r="AA66" s="36"/>
      <c r="AB66" s="36"/>
    </row>
    <row r="67" spans="1:28" ht="15.75" x14ac:dyDescent="0.25">
      <c r="A67" s="37" t="s">
        <v>13</v>
      </c>
      <c r="B67" s="8" t="s">
        <v>85</v>
      </c>
      <c r="C67" s="36"/>
      <c r="D67" s="36"/>
      <c r="E67" s="36"/>
      <c r="F67" s="36"/>
      <c r="G67" s="36"/>
      <c r="H67" s="36"/>
      <c r="I67" s="36">
        <v>200</v>
      </c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>
        <v>200</v>
      </c>
      <c r="Z67" s="36">
        <v>400</v>
      </c>
      <c r="AA67" s="36"/>
      <c r="AB67" s="36"/>
    </row>
    <row r="68" spans="1:28" ht="15.75" x14ac:dyDescent="0.25">
      <c r="A68" s="37" t="s">
        <v>13</v>
      </c>
      <c r="B68" s="8" t="s">
        <v>86</v>
      </c>
      <c r="C68" s="36">
        <v>1000</v>
      </c>
      <c r="D68" s="36"/>
      <c r="E68" s="36"/>
      <c r="F68" s="36"/>
      <c r="G68" s="36"/>
      <c r="H68" s="36">
        <v>10</v>
      </c>
      <c r="I68" s="36">
        <v>500</v>
      </c>
      <c r="J68" s="36"/>
      <c r="K68" s="36">
        <v>50</v>
      </c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>
        <v>30</v>
      </c>
      <c r="W68" s="36"/>
      <c r="X68" s="36"/>
      <c r="Y68" s="36">
        <v>400</v>
      </c>
      <c r="Z68" s="36">
        <v>1000</v>
      </c>
      <c r="AA68" s="36"/>
      <c r="AB68" s="36"/>
    </row>
    <row r="69" spans="1:28" ht="15.75" x14ac:dyDescent="0.25">
      <c r="A69" s="37" t="s">
        <v>13</v>
      </c>
      <c r="B69" s="8" t="s">
        <v>49</v>
      </c>
      <c r="C69" s="36">
        <v>1000</v>
      </c>
      <c r="D69" s="36"/>
      <c r="E69" s="36"/>
      <c r="F69" s="36"/>
      <c r="G69" s="36"/>
      <c r="H69" s="36">
        <v>10</v>
      </c>
      <c r="I69" s="36">
        <v>500</v>
      </c>
      <c r="J69" s="36"/>
      <c r="K69" s="36">
        <v>50</v>
      </c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>
        <v>30</v>
      </c>
      <c r="W69" s="36"/>
      <c r="X69" s="36"/>
      <c r="Y69" s="36">
        <v>400</v>
      </c>
      <c r="Z69" s="36">
        <v>1000</v>
      </c>
      <c r="AA69" s="36"/>
      <c r="AB69" s="36"/>
    </row>
    <row r="70" spans="1:28" ht="15.75" x14ac:dyDescent="0.25">
      <c r="A70" s="37" t="s">
        <v>13</v>
      </c>
      <c r="B70" s="8" t="s">
        <v>87</v>
      </c>
      <c r="C70" s="36">
        <v>1000</v>
      </c>
      <c r="D70" s="36"/>
      <c r="E70" s="36"/>
      <c r="F70" s="36"/>
      <c r="G70" s="36"/>
      <c r="H70" s="36">
        <v>10</v>
      </c>
      <c r="I70" s="36">
        <v>500</v>
      </c>
      <c r="J70" s="36"/>
      <c r="K70" s="36">
        <v>50</v>
      </c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>
        <v>30</v>
      </c>
      <c r="W70" s="36"/>
      <c r="X70" s="36"/>
      <c r="Y70" s="36">
        <v>400</v>
      </c>
      <c r="Z70" s="36">
        <v>1000</v>
      </c>
      <c r="AA70" s="36"/>
      <c r="AB70" s="36"/>
    </row>
    <row r="71" spans="1:28" ht="15.75" x14ac:dyDescent="0.25">
      <c r="A71" s="37" t="s">
        <v>13</v>
      </c>
      <c r="B71" s="8" t="s">
        <v>88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>
        <v>800</v>
      </c>
      <c r="Y71" s="36"/>
      <c r="Z71" s="36">
        <v>3000</v>
      </c>
      <c r="AA71" s="36"/>
      <c r="AB71" s="36"/>
    </row>
    <row r="72" spans="1:28" ht="15.75" x14ac:dyDescent="0.25">
      <c r="A72" s="37" t="s">
        <v>13</v>
      </c>
      <c r="B72" s="8" t="s">
        <v>89</v>
      </c>
      <c r="C72" s="36"/>
      <c r="D72" s="36"/>
      <c r="E72" s="36"/>
      <c r="F72" s="36"/>
      <c r="G72" s="36"/>
      <c r="H72" s="36"/>
      <c r="I72" s="36">
        <v>200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>
        <v>200</v>
      </c>
      <c r="Z72" s="36">
        <v>400</v>
      </c>
      <c r="AA72" s="36"/>
      <c r="AB72" s="36"/>
    </row>
    <row r="73" spans="1:28" ht="15.75" x14ac:dyDescent="0.25">
      <c r="A73" s="37" t="s">
        <v>13</v>
      </c>
      <c r="B73" s="8" t="s">
        <v>90</v>
      </c>
      <c r="C73" s="36"/>
      <c r="D73" s="36"/>
      <c r="E73" s="36"/>
      <c r="F73" s="36"/>
      <c r="G73" s="36"/>
      <c r="H73" s="36"/>
      <c r="I73" s="36">
        <v>200</v>
      </c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>
        <v>200</v>
      </c>
      <c r="Z73" s="36">
        <v>400</v>
      </c>
      <c r="AA73" s="36"/>
      <c r="AB73" s="36"/>
    </row>
    <row r="74" spans="1:28" ht="15.75" x14ac:dyDescent="0.25">
      <c r="A74" s="37" t="s">
        <v>14</v>
      </c>
      <c r="B74" s="8" t="s">
        <v>91</v>
      </c>
      <c r="C74" s="36"/>
      <c r="D74" s="36"/>
      <c r="E74" s="36"/>
      <c r="F74" s="36"/>
      <c r="G74" s="36"/>
      <c r="H74" s="36"/>
      <c r="I74" s="36">
        <v>400</v>
      </c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>
        <v>400</v>
      </c>
      <c r="Z74" s="36">
        <v>800</v>
      </c>
      <c r="AA74" s="36"/>
      <c r="AB74" s="36"/>
    </row>
    <row r="75" spans="1:28" ht="15.75" x14ac:dyDescent="0.25">
      <c r="A75" s="37" t="s">
        <v>14</v>
      </c>
      <c r="B75" s="8" t="s">
        <v>92</v>
      </c>
      <c r="C75" s="36"/>
      <c r="D75" s="36"/>
      <c r="E75" s="36"/>
      <c r="F75" s="36"/>
      <c r="G75" s="36"/>
      <c r="H75" s="36"/>
      <c r="I75" s="36">
        <v>400</v>
      </c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>
        <v>400</v>
      </c>
      <c r="Z75" s="36">
        <v>800</v>
      </c>
      <c r="AA75" s="36"/>
      <c r="AB75" s="36"/>
    </row>
    <row r="76" spans="1:28" ht="15.75" x14ac:dyDescent="0.25">
      <c r="A76" s="37" t="s">
        <v>14</v>
      </c>
      <c r="B76" s="8" t="s">
        <v>93</v>
      </c>
      <c r="C76" s="36"/>
      <c r="D76" s="36"/>
      <c r="E76" s="36"/>
      <c r="F76" s="36"/>
      <c r="G76" s="36"/>
      <c r="H76" s="36"/>
      <c r="I76" s="36">
        <v>400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>
        <v>400</v>
      </c>
      <c r="Z76" s="36">
        <v>800</v>
      </c>
      <c r="AA76" s="36"/>
      <c r="AB76" s="36"/>
    </row>
    <row r="77" spans="1:28" ht="15.75" x14ac:dyDescent="0.25">
      <c r="A77" s="37" t="s">
        <v>14</v>
      </c>
      <c r="B77" s="8" t="s">
        <v>94</v>
      </c>
      <c r="C77" s="36"/>
      <c r="D77" s="36"/>
      <c r="E77" s="36"/>
      <c r="F77" s="36"/>
      <c r="G77" s="36"/>
      <c r="H77" s="36"/>
      <c r="I77" s="36">
        <v>200</v>
      </c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>
        <v>200</v>
      </c>
      <c r="Z77" s="36">
        <v>400</v>
      </c>
      <c r="AA77" s="36"/>
      <c r="AB77" s="36"/>
    </row>
    <row r="78" spans="1:28" ht="25.5" x14ac:dyDescent="0.25">
      <c r="A78" s="37" t="s">
        <v>14</v>
      </c>
      <c r="B78" s="8" t="s">
        <v>95</v>
      </c>
      <c r="C78" s="36"/>
      <c r="D78" s="36"/>
      <c r="E78" s="36"/>
      <c r="F78" s="36"/>
      <c r="G78" s="36"/>
      <c r="H78" s="36"/>
      <c r="I78" s="36">
        <v>200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>
        <v>200</v>
      </c>
      <c r="Z78" s="36">
        <v>400</v>
      </c>
      <c r="AA78" s="36"/>
      <c r="AB78" s="36"/>
    </row>
    <row r="79" spans="1:28" ht="15.75" x14ac:dyDescent="0.25">
      <c r="A79" s="37" t="s">
        <v>14</v>
      </c>
      <c r="B79" s="8" t="s">
        <v>96</v>
      </c>
      <c r="C79" s="36"/>
      <c r="D79" s="36"/>
      <c r="E79" s="36"/>
      <c r="F79" s="36"/>
      <c r="G79" s="36"/>
      <c r="H79" s="36"/>
      <c r="I79" s="36">
        <v>200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>
        <v>200</v>
      </c>
      <c r="Z79" s="36">
        <v>400</v>
      </c>
      <c r="AA79" s="36"/>
      <c r="AB79" s="36"/>
    </row>
    <row r="80" spans="1:28" ht="15.75" x14ac:dyDescent="0.25">
      <c r="A80" s="37" t="s">
        <v>14</v>
      </c>
      <c r="B80" s="8" t="s">
        <v>97</v>
      </c>
      <c r="C80" s="36"/>
      <c r="D80" s="36"/>
      <c r="E80" s="36"/>
      <c r="F80" s="36"/>
      <c r="G80" s="36"/>
      <c r="H80" s="36"/>
      <c r="I80" s="36">
        <v>200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>
        <v>200</v>
      </c>
      <c r="Z80" s="36">
        <v>400</v>
      </c>
      <c r="AA80" s="36"/>
      <c r="AB80" s="36"/>
    </row>
    <row r="81" spans="1:28" ht="15.75" x14ac:dyDescent="0.25">
      <c r="A81" s="37" t="s">
        <v>14</v>
      </c>
      <c r="B81" s="8" t="s">
        <v>98</v>
      </c>
      <c r="C81" s="36"/>
      <c r="D81" s="36"/>
      <c r="E81" s="36"/>
      <c r="F81" s="36"/>
      <c r="G81" s="36"/>
      <c r="H81" s="36"/>
      <c r="I81" s="36">
        <v>200</v>
      </c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>
        <v>200</v>
      </c>
      <c r="Z81" s="36">
        <v>400</v>
      </c>
      <c r="AA81" s="36"/>
      <c r="AB81" s="36"/>
    </row>
    <row r="82" spans="1:28" ht="15.75" x14ac:dyDescent="0.25">
      <c r="A82" s="37" t="s">
        <v>14</v>
      </c>
      <c r="B82" s="8" t="s">
        <v>99</v>
      </c>
      <c r="C82" s="36"/>
      <c r="D82" s="36"/>
      <c r="E82" s="36"/>
      <c r="F82" s="36"/>
      <c r="G82" s="36"/>
      <c r="H82" s="36"/>
      <c r="I82" s="36">
        <v>200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>
        <v>200</v>
      </c>
      <c r="Z82" s="36">
        <v>400</v>
      </c>
      <c r="AA82" s="36"/>
      <c r="AB82" s="36"/>
    </row>
    <row r="83" spans="1:28" ht="15.75" x14ac:dyDescent="0.25">
      <c r="A83" s="37" t="s">
        <v>14</v>
      </c>
      <c r="B83" s="8" t="s">
        <v>100</v>
      </c>
      <c r="C83" s="36"/>
      <c r="D83" s="36"/>
      <c r="E83" s="36"/>
      <c r="F83" s="36"/>
      <c r="G83" s="36"/>
      <c r="H83" s="36"/>
      <c r="I83" s="36">
        <v>200</v>
      </c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>
        <v>200</v>
      </c>
      <c r="Z83" s="36">
        <v>400</v>
      </c>
      <c r="AA83" s="36"/>
      <c r="AB83" s="36"/>
    </row>
    <row r="84" spans="1:28" ht="15.75" x14ac:dyDescent="0.25">
      <c r="A84" s="37" t="s">
        <v>14</v>
      </c>
      <c r="B84" s="8" t="s">
        <v>101</v>
      </c>
      <c r="C84" s="36"/>
      <c r="D84" s="36"/>
      <c r="E84" s="36"/>
      <c r="F84" s="36"/>
      <c r="G84" s="36"/>
      <c r="H84" s="36"/>
      <c r="I84" s="36">
        <v>200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>
        <v>200</v>
      </c>
      <c r="Z84" s="36">
        <v>400</v>
      </c>
      <c r="AA84" s="36"/>
      <c r="AB84" s="36"/>
    </row>
    <row r="85" spans="1:28" ht="15.75" x14ac:dyDescent="0.25">
      <c r="A85" s="37" t="s">
        <v>14</v>
      </c>
      <c r="B85" s="8" t="s">
        <v>102</v>
      </c>
      <c r="C85" s="36"/>
      <c r="D85" s="36"/>
      <c r="E85" s="36"/>
      <c r="F85" s="36"/>
      <c r="G85" s="36"/>
      <c r="H85" s="36"/>
      <c r="I85" s="36">
        <v>200</v>
      </c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>
        <v>200</v>
      </c>
      <c r="Z85" s="36">
        <v>400</v>
      </c>
      <c r="AA85" s="36"/>
      <c r="AB85" s="36"/>
    </row>
    <row r="86" spans="1:28" ht="15.75" x14ac:dyDescent="0.25">
      <c r="A86" s="37" t="s">
        <v>14</v>
      </c>
      <c r="B86" s="8" t="s">
        <v>103</v>
      </c>
      <c r="C86" s="36"/>
      <c r="D86" s="36"/>
      <c r="E86" s="36"/>
      <c r="F86" s="36"/>
      <c r="G86" s="36"/>
      <c r="H86" s="36"/>
      <c r="I86" s="36">
        <v>200</v>
      </c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>
        <v>200</v>
      </c>
      <c r="Z86" s="36">
        <v>400</v>
      </c>
      <c r="AA86" s="36"/>
      <c r="AB86" s="36"/>
    </row>
    <row r="87" spans="1:28" ht="15.75" x14ac:dyDescent="0.25">
      <c r="A87" s="37" t="s">
        <v>14</v>
      </c>
      <c r="B87" s="8" t="s">
        <v>104</v>
      </c>
      <c r="C87" s="36"/>
      <c r="D87" s="36"/>
      <c r="E87" s="36"/>
      <c r="F87" s="36"/>
      <c r="G87" s="36"/>
      <c r="H87" s="36"/>
      <c r="I87" s="36">
        <v>200</v>
      </c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>
        <v>200</v>
      </c>
      <c r="Z87" s="36">
        <v>400</v>
      </c>
      <c r="AA87" s="36"/>
      <c r="AB87" s="36"/>
    </row>
    <row r="88" spans="1:28" ht="15.75" x14ac:dyDescent="0.25">
      <c r="A88" s="37" t="s">
        <v>14</v>
      </c>
      <c r="B88" s="8" t="s">
        <v>105</v>
      </c>
      <c r="C88" s="36"/>
      <c r="D88" s="36"/>
      <c r="E88" s="36"/>
      <c r="F88" s="36"/>
      <c r="G88" s="36"/>
      <c r="H88" s="36"/>
      <c r="I88" s="36">
        <v>200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>
        <v>200</v>
      </c>
      <c r="Z88" s="36">
        <v>400</v>
      </c>
      <c r="AA88" s="36"/>
      <c r="AB88" s="36"/>
    </row>
    <row r="89" spans="1:28" ht="15.75" x14ac:dyDescent="0.25">
      <c r="A89" s="37" t="s">
        <v>14</v>
      </c>
      <c r="B89" s="8" t="s">
        <v>106</v>
      </c>
      <c r="C89" s="36"/>
      <c r="D89" s="36"/>
      <c r="E89" s="36"/>
      <c r="F89" s="36"/>
      <c r="G89" s="36"/>
      <c r="H89" s="36"/>
      <c r="I89" s="36">
        <v>400</v>
      </c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>
        <v>400</v>
      </c>
      <c r="Z89" s="36">
        <v>800</v>
      </c>
      <c r="AA89" s="36"/>
      <c r="AB89" s="36"/>
    </row>
    <row r="90" spans="1:28" ht="15.75" x14ac:dyDescent="0.25">
      <c r="A90" s="37" t="s">
        <v>14</v>
      </c>
      <c r="B90" s="8" t="s">
        <v>107</v>
      </c>
      <c r="C90" s="36"/>
      <c r="D90" s="36"/>
      <c r="E90" s="36"/>
      <c r="F90" s="36"/>
      <c r="G90" s="36"/>
      <c r="H90" s="36"/>
      <c r="I90" s="36">
        <v>400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>
        <v>400</v>
      </c>
      <c r="Z90" s="36">
        <v>800</v>
      </c>
      <c r="AA90" s="36"/>
      <c r="AB90" s="36"/>
    </row>
    <row r="91" spans="1:28" ht="15.75" x14ac:dyDescent="0.25">
      <c r="A91" s="37" t="s">
        <v>14</v>
      </c>
      <c r="B91" s="8" t="s">
        <v>108</v>
      </c>
      <c r="C91" s="36"/>
      <c r="D91" s="36"/>
      <c r="E91" s="36"/>
      <c r="F91" s="36"/>
      <c r="G91" s="36"/>
      <c r="H91" s="36"/>
      <c r="I91" s="36">
        <v>200</v>
      </c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>
        <v>200</v>
      </c>
      <c r="Z91" s="36">
        <v>400</v>
      </c>
      <c r="AA91" s="36"/>
      <c r="AB91" s="36"/>
    </row>
    <row r="92" spans="1:28" ht="25.5" x14ac:dyDescent="0.25">
      <c r="A92" s="37" t="s">
        <v>14</v>
      </c>
      <c r="B92" s="8" t="s">
        <v>109</v>
      </c>
      <c r="C92" s="36"/>
      <c r="D92" s="36"/>
      <c r="E92" s="36"/>
      <c r="F92" s="36"/>
      <c r="G92" s="36"/>
      <c r="H92" s="36">
        <v>50</v>
      </c>
      <c r="I92" s="36">
        <v>200</v>
      </c>
      <c r="J92" s="36"/>
      <c r="K92" s="36"/>
      <c r="L92" s="36"/>
      <c r="M92" s="36">
        <v>35</v>
      </c>
      <c r="N92" s="36">
        <v>10</v>
      </c>
      <c r="O92" s="36"/>
      <c r="P92" s="36"/>
      <c r="Q92" s="36"/>
      <c r="R92" s="36">
        <v>25</v>
      </c>
      <c r="S92" s="36"/>
      <c r="T92" s="36"/>
      <c r="U92" s="36"/>
      <c r="V92" s="36">
        <v>50</v>
      </c>
      <c r="W92" s="36">
        <v>200</v>
      </c>
      <c r="X92" s="36"/>
      <c r="Y92" s="36"/>
      <c r="Z92" s="36">
        <v>200</v>
      </c>
      <c r="AA92" s="36"/>
      <c r="AB92" s="36"/>
    </row>
    <row r="93" spans="1:28" ht="15.75" x14ac:dyDescent="0.25">
      <c r="A93" s="37" t="s">
        <v>14</v>
      </c>
      <c r="B93" s="8" t="s">
        <v>110</v>
      </c>
      <c r="C93" s="36">
        <v>6</v>
      </c>
      <c r="D93" s="36"/>
      <c r="E93" s="36"/>
      <c r="F93" s="36"/>
      <c r="G93" s="36"/>
      <c r="H93" s="36">
        <v>3</v>
      </c>
      <c r="I93" s="36"/>
      <c r="J93" s="36"/>
      <c r="K93" s="36">
        <v>3</v>
      </c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>
        <v>3</v>
      </c>
      <c r="W93" s="36"/>
      <c r="X93" s="36"/>
      <c r="Y93" s="36"/>
      <c r="Z93" s="36">
        <v>6</v>
      </c>
      <c r="AA93" s="36"/>
      <c r="AB93" s="36"/>
    </row>
    <row r="94" spans="1:28" ht="15.75" x14ac:dyDescent="0.25">
      <c r="A94" s="37" t="s">
        <v>14</v>
      </c>
      <c r="B94" s="8" t="s">
        <v>48</v>
      </c>
      <c r="C94" s="36"/>
      <c r="D94" s="36"/>
      <c r="E94" s="36"/>
      <c r="F94" s="36"/>
      <c r="G94" s="36"/>
      <c r="H94" s="36">
        <v>30</v>
      </c>
      <c r="I94" s="36"/>
      <c r="J94" s="36"/>
      <c r="K94" s="36">
        <v>100</v>
      </c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>
        <v>200</v>
      </c>
      <c r="Z94" s="36"/>
      <c r="AA94" s="36"/>
      <c r="AB94" s="36"/>
    </row>
    <row r="95" spans="1:28" ht="15.75" x14ac:dyDescent="0.25">
      <c r="A95" s="37" t="s">
        <v>14</v>
      </c>
      <c r="B95" s="8" t="s">
        <v>69</v>
      </c>
      <c r="C95" s="36"/>
      <c r="D95" s="36"/>
      <c r="E95" s="36"/>
      <c r="F95" s="36"/>
      <c r="G95" s="36"/>
      <c r="H95" s="36">
        <v>50</v>
      </c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>
        <v>500</v>
      </c>
      <c r="Z95" s="36"/>
      <c r="AA95" s="36"/>
      <c r="AB95" s="36"/>
    </row>
    <row r="96" spans="1:28" ht="25.5" x14ac:dyDescent="0.25">
      <c r="A96" s="37" t="s">
        <v>14</v>
      </c>
      <c r="B96" s="8" t="s">
        <v>111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>
        <v>200</v>
      </c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spans="1:28" ht="15.75" x14ac:dyDescent="0.25">
      <c r="A97" s="37" t="s">
        <v>15</v>
      </c>
      <c r="B97" s="8" t="s">
        <v>112</v>
      </c>
      <c r="C97" s="36">
        <v>40</v>
      </c>
      <c r="D97" s="36"/>
      <c r="E97" s="36"/>
      <c r="F97" s="36"/>
      <c r="G97" s="36"/>
      <c r="H97" s="36">
        <v>20</v>
      </c>
      <c r="I97" s="36"/>
      <c r="J97" s="36"/>
      <c r="K97" s="36">
        <v>20</v>
      </c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>
        <v>20</v>
      </c>
      <c r="W97" s="36">
        <v>20</v>
      </c>
      <c r="X97" s="36">
        <v>20</v>
      </c>
      <c r="Y97" s="36"/>
      <c r="Z97" s="36">
        <v>40</v>
      </c>
      <c r="AA97" s="36"/>
      <c r="AB97" s="36"/>
    </row>
    <row r="98" spans="1:28" ht="25.5" x14ac:dyDescent="0.25">
      <c r="A98" s="37" t="s">
        <v>15</v>
      </c>
      <c r="B98" s="8" t="s">
        <v>113</v>
      </c>
      <c r="C98" s="36"/>
      <c r="D98" s="36"/>
      <c r="E98" s="36"/>
      <c r="F98" s="36"/>
      <c r="G98" s="36"/>
      <c r="H98" s="36"/>
      <c r="I98" s="36">
        <v>400</v>
      </c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>
        <v>400</v>
      </c>
      <c r="Z98" s="36">
        <v>800</v>
      </c>
      <c r="AA98" s="36"/>
      <c r="AB98" s="36"/>
    </row>
    <row r="99" spans="1:28" ht="15.75" x14ac:dyDescent="0.25">
      <c r="A99" s="37" t="s">
        <v>15</v>
      </c>
      <c r="B99" s="8" t="s">
        <v>114</v>
      </c>
      <c r="C99" s="36"/>
      <c r="D99" s="36"/>
      <c r="E99" s="36"/>
      <c r="F99" s="36"/>
      <c r="G99" s="36"/>
      <c r="H99" s="36"/>
      <c r="I99" s="36">
        <v>400</v>
      </c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>
        <v>400</v>
      </c>
      <c r="Z99" s="36">
        <v>800</v>
      </c>
      <c r="AA99" s="36"/>
      <c r="AB99" s="36"/>
    </row>
    <row r="100" spans="1:28" ht="25.5" x14ac:dyDescent="0.25">
      <c r="A100" s="37" t="s">
        <v>15</v>
      </c>
      <c r="B100" s="8" t="s">
        <v>115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>
        <v>300</v>
      </c>
      <c r="S100" s="36"/>
      <c r="T100" s="36"/>
      <c r="U100" s="36"/>
      <c r="V100" s="36"/>
      <c r="W100" s="36"/>
      <c r="X100" s="36"/>
      <c r="Y100" s="36"/>
      <c r="Z100" s="36"/>
      <c r="AA100" s="36"/>
      <c r="AB100" s="36"/>
    </row>
    <row r="101" spans="1:28" ht="15.75" x14ac:dyDescent="0.25">
      <c r="A101" s="37" t="s">
        <v>15</v>
      </c>
      <c r="B101" s="8" t="s">
        <v>116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>
        <v>25</v>
      </c>
      <c r="S101" s="36"/>
      <c r="T101" s="36"/>
      <c r="U101" s="36"/>
      <c r="V101" s="36"/>
      <c r="W101" s="36"/>
      <c r="X101" s="36"/>
      <c r="Y101" s="36"/>
      <c r="Z101" s="36"/>
      <c r="AA101" s="36"/>
      <c r="AB101" s="36"/>
    </row>
    <row r="102" spans="1:28" ht="15.75" x14ac:dyDescent="0.25">
      <c r="A102" s="37" t="s">
        <v>15</v>
      </c>
      <c r="B102" s="8" t="s">
        <v>76</v>
      </c>
      <c r="C102" s="36"/>
      <c r="D102" s="36"/>
      <c r="E102" s="36">
        <v>50</v>
      </c>
      <c r="F102" s="36"/>
      <c r="G102" s="36"/>
      <c r="H102" s="36"/>
      <c r="I102" s="36">
        <v>50000</v>
      </c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</row>
    <row r="103" spans="1:28" ht="15.75" x14ac:dyDescent="0.25">
      <c r="A103" s="37" t="s">
        <v>15</v>
      </c>
      <c r="B103" s="8" t="s">
        <v>117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>
        <v>5000</v>
      </c>
      <c r="AA103" s="36"/>
      <c r="AB103" s="36"/>
    </row>
    <row r="104" spans="1:28" ht="25.5" x14ac:dyDescent="0.25">
      <c r="A104" s="37" t="s">
        <v>16</v>
      </c>
      <c r="B104" s="8" t="s">
        <v>246</v>
      </c>
      <c r="C104" s="36"/>
      <c r="D104" s="36"/>
      <c r="E104" s="36"/>
      <c r="F104" s="36"/>
      <c r="G104" s="36"/>
      <c r="H104" s="36">
        <v>50</v>
      </c>
      <c r="I104" s="36"/>
      <c r="J104" s="36"/>
      <c r="K104" s="36">
        <v>50</v>
      </c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>
        <v>1000</v>
      </c>
      <c r="Z104" s="36"/>
      <c r="AA104" s="36"/>
      <c r="AB104" s="36"/>
    </row>
    <row r="105" spans="1:28" ht="15.75" x14ac:dyDescent="0.25">
      <c r="A105" s="37" t="s">
        <v>16</v>
      </c>
      <c r="B105" s="47" t="s">
        <v>240</v>
      </c>
      <c r="C105" s="36"/>
      <c r="D105" s="36"/>
      <c r="E105" s="36"/>
      <c r="F105" s="36"/>
      <c r="G105" s="36"/>
      <c r="H105" s="36">
        <v>47</v>
      </c>
      <c r="I105" s="36">
        <v>1000</v>
      </c>
      <c r="J105" s="36"/>
      <c r="K105" s="36"/>
      <c r="L105" s="36"/>
      <c r="M105" s="36"/>
      <c r="N105" s="36"/>
      <c r="O105" s="36"/>
      <c r="P105" s="36"/>
      <c r="Q105" s="36"/>
      <c r="R105" s="36">
        <v>100</v>
      </c>
      <c r="S105" s="36"/>
      <c r="T105" s="36"/>
      <c r="U105" s="36"/>
      <c r="V105" s="36"/>
      <c r="W105" s="36"/>
      <c r="X105" s="36"/>
      <c r="Y105" s="36">
        <v>1000</v>
      </c>
      <c r="Z105" s="36"/>
      <c r="AA105" s="36"/>
      <c r="AB105" s="36"/>
    </row>
    <row r="106" spans="1:28" ht="15.75" x14ac:dyDescent="0.25">
      <c r="A106" s="37" t="s">
        <v>16</v>
      </c>
      <c r="B106" s="8" t="s">
        <v>76</v>
      </c>
      <c r="C106" s="36"/>
      <c r="D106" s="36"/>
      <c r="E106" s="36"/>
      <c r="F106" s="36"/>
      <c r="G106" s="36"/>
      <c r="H106" s="36">
        <v>500</v>
      </c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</row>
    <row r="107" spans="1:28" ht="15.75" x14ac:dyDescent="0.25">
      <c r="A107" s="37" t="s">
        <v>16</v>
      </c>
      <c r="B107" s="8" t="s">
        <v>118</v>
      </c>
      <c r="C107" s="36">
        <v>800</v>
      </c>
      <c r="D107" s="36"/>
      <c r="E107" s="36"/>
      <c r="F107" s="36"/>
      <c r="G107" s="36"/>
      <c r="H107" s="36">
        <v>100</v>
      </c>
      <c r="I107" s="36">
        <v>400</v>
      </c>
      <c r="J107" s="36"/>
      <c r="K107" s="36">
        <v>100</v>
      </c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>
        <v>50</v>
      </c>
      <c r="W107" s="36"/>
      <c r="X107" s="36"/>
      <c r="Y107" s="36">
        <v>400</v>
      </c>
      <c r="Z107" s="36">
        <v>800</v>
      </c>
      <c r="AA107" s="36"/>
      <c r="AB107" s="36"/>
    </row>
    <row r="108" spans="1:28" ht="15.75" x14ac:dyDescent="0.25">
      <c r="A108" s="37" t="s">
        <v>16</v>
      </c>
      <c r="B108" s="8" t="s">
        <v>48</v>
      </c>
      <c r="C108" s="36">
        <v>800</v>
      </c>
      <c r="D108" s="36"/>
      <c r="E108" s="36"/>
      <c r="F108" s="36"/>
      <c r="G108" s="36"/>
      <c r="H108" s="36">
        <v>100</v>
      </c>
      <c r="I108" s="36">
        <v>400</v>
      </c>
      <c r="J108" s="36"/>
      <c r="K108" s="36">
        <v>100</v>
      </c>
      <c r="L108" s="36"/>
      <c r="M108" s="36"/>
      <c r="N108" s="36"/>
      <c r="O108" s="36"/>
      <c r="P108" s="36"/>
      <c r="Q108" s="36"/>
      <c r="R108" s="36">
        <v>100</v>
      </c>
      <c r="S108" s="36"/>
      <c r="T108" s="36"/>
      <c r="U108" s="36"/>
      <c r="V108" s="36">
        <v>50</v>
      </c>
      <c r="W108" s="36"/>
      <c r="X108" s="36"/>
      <c r="Y108" s="36">
        <v>400</v>
      </c>
      <c r="Z108" s="36">
        <v>800</v>
      </c>
      <c r="AA108" s="36"/>
      <c r="AB108" s="36"/>
    </row>
    <row r="109" spans="1:28" ht="15.75" x14ac:dyDescent="0.25">
      <c r="A109" s="37" t="s">
        <v>16</v>
      </c>
      <c r="B109" s="8" t="s">
        <v>49</v>
      </c>
      <c r="C109" s="36">
        <v>800</v>
      </c>
      <c r="D109" s="36"/>
      <c r="E109" s="36"/>
      <c r="F109" s="36"/>
      <c r="G109" s="36"/>
      <c r="H109" s="36">
        <v>100</v>
      </c>
      <c r="I109" s="36">
        <v>400</v>
      </c>
      <c r="J109" s="36"/>
      <c r="K109" s="36">
        <v>100</v>
      </c>
      <c r="L109" s="36"/>
      <c r="M109" s="36"/>
      <c r="N109" s="36"/>
      <c r="O109" s="36"/>
      <c r="P109" s="36"/>
      <c r="Q109" s="36"/>
      <c r="R109" s="36">
        <v>100</v>
      </c>
      <c r="S109" s="36"/>
      <c r="T109" s="36"/>
      <c r="U109" s="36"/>
      <c r="V109" s="36">
        <v>50</v>
      </c>
      <c r="W109" s="36"/>
      <c r="X109" s="36"/>
      <c r="Y109" s="36">
        <v>400</v>
      </c>
      <c r="Z109" s="36">
        <v>800</v>
      </c>
      <c r="AA109" s="36"/>
      <c r="AB109" s="36"/>
    </row>
    <row r="110" spans="1:28" ht="15.75" x14ac:dyDescent="0.25">
      <c r="A110" s="37" t="s">
        <v>16</v>
      </c>
      <c r="B110" s="8" t="s">
        <v>119</v>
      </c>
      <c r="C110" s="36"/>
      <c r="D110" s="36"/>
      <c r="E110" s="36"/>
      <c r="F110" s="36"/>
      <c r="G110" s="36"/>
      <c r="H110" s="36">
        <v>50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>
        <v>200</v>
      </c>
      <c r="Z110" s="36"/>
      <c r="AA110" s="36"/>
      <c r="AB110" s="36"/>
    </row>
    <row r="111" spans="1:28" ht="15.75" x14ac:dyDescent="0.25">
      <c r="A111" s="37" t="s">
        <v>16</v>
      </c>
      <c r="B111" s="8" t="s">
        <v>69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>
        <v>100</v>
      </c>
      <c r="S111" s="36"/>
      <c r="T111" s="36"/>
      <c r="U111" s="36"/>
      <c r="V111" s="36"/>
      <c r="W111" s="36"/>
      <c r="X111" s="36"/>
      <c r="Y111" s="36"/>
      <c r="Z111" s="36"/>
      <c r="AA111" s="36"/>
      <c r="AB111" s="36"/>
    </row>
    <row r="112" spans="1:28" ht="15.75" x14ac:dyDescent="0.25">
      <c r="A112" s="37" t="s">
        <v>17</v>
      </c>
      <c r="B112" s="8" t="s">
        <v>72</v>
      </c>
      <c r="C112" s="36"/>
      <c r="D112" s="36"/>
      <c r="E112" s="36"/>
      <c r="F112" s="36"/>
      <c r="G112" s="36"/>
      <c r="H112" s="36">
        <v>50</v>
      </c>
      <c r="I112" s="36"/>
      <c r="J112" s="36"/>
      <c r="K112" s="36">
        <v>100</v>
      </c>
      <c r="L112" s="36"/>
      <c r="M112" s="36"/>
      <c r="N112" s="36"/>
      <c r="O112" s="36"/>
      <c r="P112" s="36"/>
      <c r="Q112" s="36"/>
      <c r="R112" s="36">
        <v>500</v>
      </c>
      <c r="S112" s="36"/>
      <c r="T112" s="36"/>
      <c r="U112" s="36"/>
      <c r="V112" s="36"/>
      <c r="W112" s="36"/>
      <c r="X112" s="36"/>
      <c r="Y112" s="36"/>
      <c r="Z112" s="36"/>
      <c r="AA112" s="36"/>
      <c r="AB112" s="36"/>
    </row>
    <row r="113" spans="1:28" ht="15.75" x14ac:dyDescent="0.25">
      <c r="A113" s="37" t="s">
        <v>17</v>
      </c>
      <c r="B113" s="8" t="s">
        <v>76</v>
      </c>
      <c r="C113" s="36"/>
      <c r="D113" s="36"/>
      <c r="E113" s="36"/>
      <c r="F113" s="36"/>
      <c r="G113" s="36"/>
      <c r="H113" s="36"/>
      <c r="I113" s="36">
        <v>100000</v>
      </c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</row>
    <row r="114" spans="1:28" ht="15.75" x14ac:dyDescent="0.25">
      <c r="A114" s="37" t="s">
        <v>17</v>
      </c>
      <c r="B114" s="8" t="s">
        <v>120</v>
      </c>
      <c r="C114" s="36">
        <v>100</v>
      </c>
      <c r="D114" s="36"/>
      <c r="E114" s="36"/>
      <c r="F114" s="36"/>
      <c r="G114" s="36"/>
      <c r="H114" s="36">
        <v>20</v>
      </c>
      <c r="I114" s="36">
        <v>100</v>
      </c>
      <c r="J114" s="36"/>
      <c r="K114" s="36"/>
      <c r="L114" s="36"/>
      <c r="M114" s="36"/>
      <c r="N114" s="36">
        <v>10</v>
      </c>
      <c r="O114" s="36"/>
      <c r="P114" s="36"/>
      <c r="Q114" s="36"/>
      <c r="R114" s="36"/>
      <c r="S114" s="36"/>
      <c r="T114" s="36"/>
      <c r="U114" s="36"/>
      <c r="V114" s="36">
        <v>40</v>
      </c>
      <c r="W114" s="36">
        <v>100</v>
      </c>
      <c r="X114" s="36"/>
      <c r="Y114" s="36">
        <v>30</v>
      </c>
      <c r="Z114" s="36">
        <v>100</v>
      </c>
      <c r="AA114" s="36"/>
      <c r="AB114" s="36"/>
    </row>
    <row r="115" spans="1:28" ht="15.75" x14ac:dyDescent="0.25">
      <c r="A115" s="37" t="s">
        <v>17</v>
      </c>
      <c r="B115" s="8" t="s">
        <v>64</v>
      </c>
      <c r="C115" s="36"/>
      <c r="D115" s="36"/>
      <c r="E115" s="36"/>
      <c r="F115" s="36"/>
      <c r="G115" s="36"/>
      <c r="H115" s="36"/>
      <c r="I115" s="36">
        <v>400</v>
      </c>
      <c r="J115" s="36"/>
      <c r="K115" s="36">
        <v>50</v>
      </c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>
        <v>400</v>
      </c>
      <c r="Z115" s="36">
        <v>800</v>
      </c>
      <c r="AA115" s="36"/>
      <c r="AB115" s="36"/>
    </row>
    <row r="116" spans="1:28" ht="15.75" x14ac:dyDescent="0.25">
      <c r="A116" s="37" t="s">
        <v>17</v>
      </c>
      <c r="B116" s="8" t="s">
        <v>121</v>
      </c>
      <c r="C116" s="36"/>
      <c r="D116" s="36"/>
      <c r="E116" s="36"/>
      <c r="F116" s="36"/>
      <c r="G116" s="36"/>
      <c r="H116" s="36"/>
      <c r="I116" s="36">
        <v>1500</v>
      </c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>
        <v>80</v>
      </c>
      <c r="W116" s="36"/>
      <c r="X116" s="36"/>
      <c r="Y116" s="36">
        <v>200</v>
      </c>
      <c r="Z116" s="36"/>
      <c r="AA116" s="36"/>
      <c r="AB116" s="36"/>
    </row>
    <row r="117" spans="1:28" ht="15.75" x14ac:dyDescent="0.25">
      <c r="A117" s="37" t="s">
        <v>17</v>
      </c>
      <c r="B117" s="8" t="s">
        <v>122</v>
      </c>
      <c r="C117" s="36">
        <v>2000</v>
      </c>
      <c r="D117" s="36"/>
      <c r="E117" s="36"/>
      <c r="F117" s="36"/>
      <c r="G117" s="36"/>
      <c r="H117" s="36">
        <v>100</v>
      </c>
      <c r="I117" s="36">
        <v>10000</v>
      </c>
      <c r="J117" s="36"/>
      <c r="K117" s="36">
        <v>200</v>
      </c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>
        <v>500</v>
      </c>
      <c r="W117" s="36"/>
      <c r="X117" s="36">
        <v>1000</v>
      </c>
      <c r="Y117" s="36">
        <v>1000</v>
      </c>
      <c r="Z117" s="36">
        <v>2000</v>
      </c>
      <c r="AA117" s="36"/>
      <c r="AB117" s="36"/>
    </row>
    <row r="118" spans="1:28" ht="25.5" x14ac:dyDescent="0.25">
      <c r="A118" s="37" t="s">
        <v>17</v>
      </c>
      <c r="B118" s="8" t="s">
        <v>285</v>
      </c>
      <c r="C118" s="36"/>
      <c r="D118" s="36"/>
      <c r="E118" s="36"/>
      <c r="F118" s="36"/>
      <c r="G118" s="36"/>
      <c r="H118" s="36"/>
      <c r="I118" s="36">
        <v>300</v>
      </c>
      <c r="J118" s="36">
        <v>300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>
        <v>50</v>
      </c>
      <c r="W118" s="36"/>
      <c r="X118" s="36">
        <v>20</v>
      </c>
      <c r="Y118" s="36"/>
      <c r="Z118" s="36">
        <v>1000</v>
      </c>
      <c r="AA118" s="36"/>
      <c r="AB118" s="36"/>
    </row>
    <row r="119" spans="1:28" ht="15.75" x14ac:dyDescent="0.25">
      <c r="A119" s="37" t="s">
        <v>18</v>
      </c>
      <c r="B119" s="8" t="s">
        <v>124</v>
      </c>
      <c r="C119" s="36">
        <v>100</v>
      </c>
      <c r="D119" s="36"/>
      <c r="E119" s="36"/>
      <c r="F119" s="36"/>
      <c r="G119" s="36"/>
      <c r="H119" s="36"/>
      <c r="I119" s="36">
        <v>400</v>
      </c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>
        <v>60</v>
      </c>
      <c r="W119" s="36">
        <v>100</v>
      </c>
      <c r="X119" s="36"/>
      <c r="Y119" s="36">
        <v>200</v>
      </c>
      <c r="Z119" s="36">
        <v>100</v>
      </c>
      <c r="AA119" s="36"/>
      <c r="AB119" s="36"/>
    </row>
    <row r="120" spans="1:28" ht="15.75" x14ac:dyDescent="0.25">
      <c r="A120" s="37" t="s">
        <v>18</v>
      </c>
      <c r="B120" s="8" t="s">
        <v>125</v>
      </c>
      <c r="C120" s="36">
        <v>100</v>
      </c>
      <c r="D120" s="36"/>
      <c r="E120" s="36"/>
      <c r="F120" s="36"/>
      <c r="G120" s="36"/>
      <c r="H120" s="36"/>
      <c r="I120" s="36">
        <v>400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>
        <v>60</v>
      </c>
      <c r="W120" s="36">
        <v>100</v>
      </c>
      <c r="X120" s="36"/>
      <c r="Y120" s="36">
        <v>200</v>
      </c>
      <c r="Z120" s="36">
        <v>100</v>
      </c>
      <c r="AA120" s="36"/>
      <c r="AB120" s="36"/>
    </row>
    <row r="121" spans="1:28" ht="15.75" x14ac:dyDescent="0.25">
      <c r="A121" s="37" t="s">
        <v>18</v>
      </c>
      <c r="B121" s="8" t="s">
        <v>126</v>
      </c>
      <c r="C121" s="36">
        <v>100</v>
      </c>
      <c r="D121" s="36"/>
      <c r="E121" s="36"/>
      <c r="F121" s="36"/>
      <c r="G121" s="36"/>
      <c r="H121" s="36"/>
      <c r="I121" s="36">
        <v>400</v>
      </c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>
        <v>60</v>
      </c>
      <c r="W121" s="36">
        <v>100</v>
      </c>
      <c r="X121" s="36"/>
      <c r="Y121" s="36">
        <v>200</v>
      </c>
      <c r="Z121" s="36">
        <v>100</v>
      </c>
      <c r="AA121" s="36"/>
      <c r="AB121" s="36"/>
    </row>
    <row r="122" spans="1:28" ht="15.75" x14ac:dyDescent="0.25">
      <c r="A122" s="37" t="s">
        <v>18</v>
      </c>
      <c r="B122" s="8" t="s">
        <v>127</v>
      </c>
      <c r="C122" s="36">
        <v>100</v>
      </c>
      <c r="D122" s="36"/>
      <c r="E122" s="36"/>
      <c r="F122" s="36"/>
      <c r="G122" s="36"/>
      <c r="H122" s="36"/>
      <c r="I122" s="36">
        <v>400</v>
      </c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>
        <v>60</v>
      </c>
      <c r="W122" s="36">
        <v>100</v>
      </c>
      <c r="X122" s="36"/>
      <c r="Y122" s="36">
        <v>200</v>
      </c>
      <c r="Z122" s="36">
        <v>100</v>
      </c>
      <c r="AA122" s="36"/>
      <c r="AB122" s="36"/>
    </row>
    <row r="123" spans="1:28" ht="15.75" x14ac:dyDescent="0.25">
      <c r="A123" s="37" t="s">
        <v>18</v>
      </c>
      <c r="B123" s="8" t="s">
        <v>76</v>
      </c>
      <c r="C123" s="36"/>
      <c r="D123" s="36"/>
      <c r="E123" s="36"/>
      <c r="F123" s="36"/>
      <c r="G123" s="36"/>
      <c r="H123" s="36">
        <v>520</v>
      </c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</row>
    <row r="124" spans="1:28" ht="15.75" x14ac:dyDescent="0.25">
      <c r="A124" s="37" t="s">
        <v>19</v>
      </c>
      <c r="B124" s="8" t="s">
        <v>61</v>
      </c>
      <c r="C124" s="36"/>
      <c r="D124" s="36"/>
      <c r="E124" s="36"/>
      <c r="F124" s="36"/>
      <c r="G124" s="36"/>
      <c r="H124" s="36">
        <v>50</v>
      </c>
      <c r="I124" s="36">
        <v>200</v>
      </c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>
        <v>200</v>
      </c>
      <c r="Z124" s="36">
        <v>400</v>
      </c>
      <c r="AA124" s="36"/>
      <c r="AB124" s="36"/>
    </row>
    <row r="125" spans="1:28" ht="15.75" x14ac:dyDescent="0.25">
      <c r="A125" s="37" t="s">
        <v>19</v>
      </c>
      <c r="B125" s="8" t="s">
        <v>48</v>
      </c>
      <c r="C125" s="36">
        <v>1000</v>
      </c>
      <c r="D125" s="36"/>
      <c r="E125" s="36"/>
      <c r="F125" s="36"/>
      <c r="G125" s="36"/>
      <c r="H125" s="36">
        <v>50</v>
      </c>
      <c r="I125" s="36">
        <v>400</v>
      </c>
      <c r="J125" s="36"/>
      <c r="K125" s="36">
        <v>100</v>
      </c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>
        <v>400</v>
      </c>
      <c r="Z125" s="36">
        <v>1000</v>
      </c>
      <c r="AA125" s="36"/>
      <c r="AB125" s="36"/>
    </row>
    <row r="126" spans="1:28" ht="15.75" x14ac:dyDescent="0.25">
      <c r="A126" s="37" t="s">
        <v>19</v>
      </c>
      <c r="B126" s="47" t="s">
        <v>240</v>
      </c>
      <c r="C126" s="36">
        <v>1000</v>
      </c>
      <c r="D126" s="36"/>
      <c r="E126" s="36"/>
      <c r="F126" s="36"/>
      <c r="G126" s="36"/>
      <c r="H126" s="36">
        <v>200</v>
      </c>
      <c r="I126" s="36">
        <v>2000</v>
      </c>
      <c r="J126" s="36"/>
      <c r="K126" s="36">
        <v>390</v>
      </c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>
        <v>200</v>
      </c>
      <c r="W126" s="36">
        <v>1000</v>
      </c>
      <c r="X126" s="36"/>
      <c r="Y126" s="36">
        <v>2000</v>
      </c>
      <c r="Z126" s="36">
        <v>1000</v>
      </c>
      <c r="AA126" s="36"/>
      <c r="AB126" s="36"/>
    </row>
    <row r="127" spans="1:28" ht="25.5" x14ac:dyDescent="0.25">
      <c r="A127" s="37" t="s">
        <v>19</v>
      </c>
      <c r="B127" s="8" t="s">
        <v>111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>
        <v>200</v>
      </c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</row>
    <row r="128" spans="1:28" ht="15.75" x14ac:dyDescent="0.25">
      <c r="A128" s="37" t="s">
        <v>19</v>
      </c>
      <c r="B128" s="8" t="s">
        <v>69</v>
      </c>
      <c r="C128" s="36"/>
      <c r="D128" s="36"/>
      <c r="E128" s="36"/>
      <c r="F128" s="36"/>
      <c r="G128" s="36"/>
      <c r="H128" s="36"/>
      <c r="I128" s="36">
        <v>400</v>
      </c>
      <c r="J128" s="36"/>
      <c r="K128" s="36"/>
      <c r="L128" s="36"/>
      <c r="M128" s="36"/>
      <c r="N128" s="36"/>
      <c r="O128" s="36"/>
      <c r="P128" s="36"/>
      <c r="Q128" s="36"/>
      <c r="R128" s="36"/>
      <c r="S128" s="36">
        <v>200</v>
      </c>
      <c r="T128" s="36"/>
      <c r="U128" s="36"/>
      <c r="V128" s="36"/>
      <c r="W128" s="36"/>
      <c r="X128" s="36">
        <v>400</v>
      </c>
      <c r="Y128" s="36">
        <v>100</v>
      </c>
      <c r="Z128" s="36"/>
      <c r="AA128" s="36"/>
      <c r="AB128" s="36"/>
    </row>
    <row r="129" spans="1:28" ht="15.75" x14ac:dyDescent="0.25">
      <c r="A129" s="37" t="s">
        <v>19</v>
      </c>
      <c r="B129" s="8" t="s">
        <v>76</v>
      </c>
      <c r="C129" s="36"/>
      <c r="D129" s="36"/>
      <c r="E129" s="36"/>
      <c r="F129" s="36"/>
      <c r="G129" s="36"/>
      <c r="H129" s="36">
        <v>1000</v>
      </c>
      <c r="I129" s="36"/>
      <c r="J129" s="36"/>
      <c r="K129" s="36"/>
      <c r="L129" s="36"/>
      <c r="M129" s="36"/>
      <c r="N129" s="36"/>
      <c r="O129" s="36"/>
      <c r="P129" s="36"/>
      <c r="Q129" s="36"/>
      <c r="R129" s="36">
        <v>50</v>
      </c>
      <c r="S129" s="36"/>
      <c r="T129" s="36"/>
      <c r="U129" s="36"/>
      <c r="V129" s="36"/>
      <c r="W129" s="36"/>
      <c r="X129" s="36"/>
      <c r="Y129" s="36"/>
      <c r="Z129" s="36"/>
      <c r="AA129" s="36"/>
      <c r="AB129" s="36"/>
    </row>
    <row r="130" spans="1:28" ht="15.75" x14ac:dyDescent="0.25">
      <c r="A130" s="37" t="s">
        <v>20</v>
      </c>
      <c r="B130" s="8" t="s">
        <v>128</v>
      </c>
      <c r="C130" s="36">
        <v>100</v>
      </c>
      <c r="D130" s="36"/>
      <c r="E130" s="36"/>
      <c r="F130" s="36"/>
      <c r="G130" s="36"/>
      <c r="H130" s="36"/>
      <c r="I130" s="36">
        <v>400</v>
      </c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>
        <v>60</v>
      </c>
      <c r="W130" s="36">
        <v>100</v>
      </c>
      <c r="X130" s="36"/>
      <c r="Y130" s="36">
        <v>200</v>
      </c>
      <c r="Z130" s="36">
        <v>100</v>
      </c>
      <c r="AA130" s="36"/>
      <c r="AB130" s="36"/>
    </row>
    <row r="131" spans="1:28" ht="15.75" x14ac:dyDescent="0.25">
      <c r="A131" s="37" t="s">
        <v>20</v>
      </c>
      <c r="B131" s="8" t="s">
        <v>86</v>
      </c>
      <c r="C131" s="36"/>
      <c r="D131" s="36"/>
      <c r="E131" s="36"/>
      <c r="F131" s="36"/>
      <c r="G131" s="36"/>
      <c r="H131" s="36">
        <v>5</v>
      </c>
      <c r="I131" s="36">
        <v>400</v>
      </c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>
        <v>10</v>
      </c>
      <c r="W131" s="36"/>
      <c r="X131" s="36"/>
      <c r="Y131" s="36">
        <v>200</v>
      </c>
      <c r="Z131" s="36">
        <v>400</v>
      </c>
      <c r="AA131" s="36"/>
      <c r="AB131" s="36"/>
    </row>
    <row r="132" spans="1:28" ht="15.75" x14ac:dyDescent="0.25">
      <c r="A132" s="37" t="s">
        <v>20</v>
      </c>
      <c r="B132" s="47" t="s">
        <v>240</v>
      </c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>
        <v>100</v>
      </c>
      <c r="S132" s="36"/>
      <c r="T132" s="36"/>
      <c r="U132" s="36"/>
      <c r="V132" s="36"/>
      <c r="W132" s="36"/>
      <c r="X132" s="36"/>
      <c r="Y132" s="36"/>
      <c r="Z132" s="36"/>
      <c r="AA132" s="36"/>
      <c r="AB132" s="36"/>
    </row>
    <row r="133" spans="1:28" ht="15.75" x14ac:dyDescent="0.25">
      <c r="A133" s="37" t="s">
        <v>20</v>
      </c>
      <c r="B133" s="8" t="s">
        <v>129</v>
      </c>
      <c r="C133" s="36"/>
      <c r="D133" s="36"/>
      <c r="E133" s="36"/>
      <c r="F133" s="36"/>
      <c r="G133" s="36"/>
      <c r="H133" s="36"/>
      <c r="I133" s="36"/>
      <c r="J133" s="36">
        <v>1000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</row>
    <row r="134" spans="1:28" ht="15.75" x14ac:dyDescent="0.25">
      <c r="A134" s="37" t="s">
        <v>20</v>
      </c>
      <c r="B134" s="8" t="s">
        <v>49</v>
      </c>
      <c r="C134" s="36"/>
      <c r="D134" s="36"/>
      <c r="E134" s="36"/>
      <c r="F134" s="36"/>
      <c r="G134" s="36"/>
      <c r="H134" s="36">
        <v>100</v>
      </c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</row>
    <row r="135" spans="1:28" ht="15.75" x14ac:dyDescent="0.25">
      <c r="A135" s="37" t="s">
        <v>21</v>
      </c>
      <c r="B135" s="8" t="s">
        <v>76</v>
      </c>
      <c r="C135" s="36">
        <v>200000</v>
      </c>
      <c r="D135" s="39"/>
      <c r="E135" s="39"/>
      <c r="F135" s="39"/>
      <c r="G135" s="39"/>
      <c r="H135" s="39"/>
      <c r="I135" s="39">
        <v>200000</v>
      </c>
      <c r="J135" s="39"/>
      <c r="K135" s="39">
        <v>5000</v>
      </c>
      <c r="L135" s="39"/>
      <c r="M135" s="39">
        <v>700</v>
      </c>
      <c r="N135" s="39">
        <v>200</v>
      </c>
      <c r="O135" s="39"/>
      <c r="P135" s="39"/>
      <c r="Q135" s="39"/>
      <c r="R135" s="39"/>
      <c r="S135" s="39"/>
      <c r="T135" s="39"/>
      <c r="U135" s="39"/>
      <c r="V135" s="39">
        <v>5000</v>
      </c>
      <c r="W135" s="39">
        <v>50000</v>
      </c>
      <c r="X135" s="39">
        <v>6000</v>
      </c>
      <c r="Y135" s="39"/>
      <c r="Z135" s="39">
        <v>200000</v>
      </c>
      <c r="AA135" s="39"/>
      <c r="AB135" s="39"/>
    </row>
    <row r="136" spans="1:28" ht="15.75" x14ac:dyDescent="0.25">
      <c r="A136" s="37" t="s">
        <v>21</v>
      </c>
      <c r="B136" s="8" t="s">
        <v>130</v>
      </c>
      <c r="C136" s="36">
        <v>10</v>
      </c>
      <c r="D136" s="36"/>
      <c r="E136" s="36"/>
      <c r="F136" s="36"/>
      <c r="G136" s="36"/>
      <c r="H136" s="36">
        <v>3</v>
      </c>
      <c r="I136" s="36">
        <v>6</v>
      </c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>
        <v>3</v>
      </c>
      <c r="W136" s="36"/>
      <c r="X136" s="36"/>
      <c r="Y136" s="36"/>
      <c r="Z136" s="36">
        <v>12</v>
      </c>
      <c r="AA136" s="36"/>
      <c r="AB136" s="36"/>
    </row>
    <row r="137" spans="1:28" ht="15.75" x14ac:dyDescent="0.25">
      <c r="A137" s="37" t="s">
        <v>21</v>
      </c>
      <c r="B137" s="8" t="s">
        <v>131</v>
      </c>
      <c r="C137" s="36">
        <v>400</v>
      </c>
      <c r="D137" s="36"/>
      <c r="E137" s="36"/>
      <c r="F137" s="36"/>
      <c r="G137" s="36"/>
      <c r="H137" s="36">
        <v>30</v>
      </c>
      <c r="I137" s="36">
        <v>3000</v>
      </c>
      <c r="J137" s="36"/>
      <c r="K137" s="36">
        <v>100</v>
      </c>
      <c r="L137" s="36"/>
      <c r="M137" s="36"/>
      <c r="N137" s="36">
        <v>10</v>
      </c>
      <c r="O137" s="36"/>
      <c r="P137" s="36"/>
      <c r="Q137" s="36"/>
      <c r="R137" s="36"/>
      <c r="S137" s="36"/>
      <c r="T137" s="36"/>
      <c r="U137" s="36"/>
      <c r="V137" s="36">
        <v>50</v>
      </c>
      <c r="W137" s="36">
        <v>300</v>
      </c>
      <c r="X137" s="36">
        <v>300</v>
      </c>
      <c r="Y137" s="36"/>
      <c r="Z137" s="36">
        <v>4000</v>
      </c>
      <c r="AA137" s="36"/>
      <c r="AB137" s="36"/>
    </row>
    <row r="138" spans="1:28" ht="15.75" x14ac:dyDescent="0.25">
      <c r="A138" s="37" t="s">
        <v>21</v>
      </c>
      <c r="B138" s="8" t="s">
        <v>132</v>
      </c>
      <c r="C138" s="36"/>
      <c r="D138" s="36"/>
      <c r="E138" s="36"/>
      <c r="F138" s="36"/>
      <c r="G138" s="36"/>
      <c r="H138" s="36"/>
      <c r="I138" s="36">
        <v>400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>
        <v>200</v>
      </c>
      <c r="Z138" s="36">
        <v>800</v>
      </c>
      <c r="AA138" s="36"/>
      <c r="AB138" s="36"/>
    </row>
    <row r="139" spans="1:28" ht="15.75" x14ac:dyDescent="0.25">
      <c r="A139" s="37" t="s">
        <v>21</v>
      </c>
      <c r="B139" s="8" t="s">
        <v>133</v>
      </c>
      <c r="C139" s="36"/>
      <c r="D139" s="36"/>
      <c r="E139" s="36"/>
      <c r="F139" s="36"/>
      <c r="G139" s="36"/>
      <c r="H139" s="36"/>
      <c r="I139" s="36">
        <v>200</v>
      </c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>
        <v>200</v>
      </c>
      <c r="Z139" s="36">
        <v>400</v>
      </c>
      <c r="AA139" s="36"/>
      <c r="AB139" s="36"/>
    </row>
    <row r="140" spans="1:28" ht="15.75" x14ac:dyDescent="0.25">
      <c r="A140" s="37" t="s">
        <v>21</v>
      </c>
      <c r="B140" s="8" t="s">
        <v>134</v>
      </c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>
        <v>500</v>
      </c>
      <c r="S140" s="36"/>
      <c r="T140" s="36"/>
      <c r="U140" s="36"/>
      <c r="V140" s="36"/>
      <c r="W140" s="36"/>
      <c r="X140" s="36"/>
      <c r="Y140" s="36"/>
      <c r="Z140" s="36"/>
      <c r="AA140" s="36"/>
      <c r="AB140" s="36"/>
    </row>
    <row r="141" spans="1:28" ht="15.75" x14ac:dyDescent="0.25">
      <c r="A141" s="37" t="s">
        <v>21</v>
      </c>
      <c r="B141" s="8" t="s">
        <v>135</v>
      </c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>
        <v>25</v>
      </c>
      <c r="T141" s="36"/>
      <c r="U141" s="36"/>
      <c r="V141" s="36"/>
      <c r="W141" s="36"/>
      <c r="X141" s="36"/>
      <c r="Y141" s="36"/>
      <c r="Z141" s="36"/>
      <c r="AA141" s="36"/>
      <c r="AB141" s="36"/>
    </row>
    <row r="142" spans="1:28" ht="15.75" x14ac:dyDescent="0.25">
      <c r="A142" s="37" t="s">
        <v>21</v>
      </c>
      <c r="B142" s="8" t="s">
        <v>136</v>
      </c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>
        <v>2</v>
      </c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</row>
    <row r="143" spans="1:28" ht="15.75" x14ac:dyDescent="0.25">
      <c r="A143" s="37" t="s">
        <v>21</v>
      </c>
      <c r="B143" s="8" t="s">
        <v>94</v>
      </c>
      <c r="C143" s="36">
        <v>800</v>
      </c>
      <c r="D143" s="36"/>
      <c r="E143" s="36"/>
      <c r="F143" s="36"/>
      <c r="G143" s="36"/>
      <c r="H143" s="36">
        <v>100</v>
      </c>
      <c r="I143" s="36">
        <v>1000</v>
      </c>
      <c r="J143" s="36"/>
      <c r="K143" s="36">
        <v>100</v>
      </c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>
        <v>50</v>
      </c>
      <c r="W143" s="36"/>
      <c r="X143" s="36"/>
      <c r="Y143" s="36">
        <v>400</v>
      </c>
      <c r="Z143" s="36">
        <v>800</v>
      </c>
      <c r="AA143" s="36"/>
      <c r="AB143" s="36"/>
    </row>
    <row r="144" spans="1:28" ht="15.75" x14ac:dyDescent="0.25">
      <c r="A144" s="37" t="s">
        <v>21</v>
      </c>
      <c r="B144" s="8" t="s">
        <v>137</v>
      </c>
      <c r="C144" s="36">
        <v>800</v>
      </c>
      <c r="D144" s="36"/>
      <c r="E144" s="36"/>
      <c r="F144" s="36"/>
      <c r="G144" s="36"/>
      <c r="H144" s="36">
        <v>100</v>
      </c>
      <c r="I144" s="36">
        <v>1000</v>
      </c>
      <c r="J144" s="36"/>
      <c r="K144" s="36">
        <v>100</v>
      </c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>
        <v>50</v>
      </c>
      <c r="W144" s="36"/>
      <c r="X144" s="36"/>
      <c r="Y144" s="36">
        <v>400</v>
      </c>
      <c r="Z144" s="36">
        <v>800</v>
      </c>
      <c r="AA144" s="36"/>
      <c r="AB144" s="36"/>
    </row>
    <row r="145" spans="1:28" ht="15.75" x14ac:dyDescent="0.25">
      <c r="A145" s="37" t="s">
        <v>21</v>
      </c>
      <c r="B145" s="8" t="s">
        <v>72</v>
      </c>
      <c r="C145" s="36"/>
      <c r="D145" s="36"/>
      <c r="E145" s="36"/>
      <c r="F145" s="36"/>
      <c r="G145" s="36"/>
      <c r="H145" s="36">
        <v>300</v>
      </c>
      <c r="I145" s="36"/>
      <c r="J145" s="36"/>
      <c r="K145" s="36"/>
      <c r="L145" s="36"/>
      <c r="M145" s="36"/>
      <c r="N145" s="36"/>
      <c r="O145" s="36"/>
      <c r="P145" s="36"/>
      <c r="Q145" s="36"/>
      <c r="R145" s="36">
        <v>300</v>
      </c>
      <c r="S145" s="36"/>
      <c r="T145" s="36"/>
      <c r="U145" s="36"/>
      <c r="V145" s="36"/>
      <c r="W145" s="36"/>
      <c r="X145" s="36"/>
      <c r="Y145" s="36"/>
      <c r="Z145" s="36">
        <v>10000</v>
      </c>
      <c r="AA145" s="36"/>
      <c r="AB145" s="36"/>
    </row>
    <row r="146" spans="1:28" ht="15.75" x14ac:dyDescent="0.25">
      <c r="A146" s="37" t="s">
        <v>21</v>
      </c>
      <c r="B146" s="8" t="s">
        <v>138</v>
      </c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>
        <v>2000</v>
      </c>
      <c r="AA146" s="36"/>
      <c r="AB146" s="36"/>
    </row>
    <row r="147" spans="1:28" ht="15.75" x14ac:dyDescent="0.25">
      <c r="A147" s="37" t="s">
        <v>22</v>
      </c>
      <c r="B147" s="47" t="s">
        <v>240</v>
      </c>
      <c r="C147" s="36">
        <v>2000</v>
      </c>
      <c r="D147" s="36"/>
      <c r="E147" s="36"/>
      <c r="F147" s="36"/>
      <c r="G147" s="36"/>
      <c r="H147" s="36">
        <v>100</v>
      </c>
      <c r="I147" s="36">
        <v>1000</v>
      </c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>
        <v>1000</v>
      </c>
      <c r="Z147" s="36">
        <v>2000</v>
      </c>
      <c r="AA147" s="36"/>
      <c r="AB147" s="36"/>
    </row>
    <row r="148" spans="1:28" ht="15.75" x14ac:dyDescent="0.25">
      <c r="A148" s="37" t="s">
        <v>22</v>
      </c>
      <c r="B148" s="8" t="s">
        <v>139</v>
      </c>
      <c r="C148" s="36">
        <v>400</v>
      </c>
      <c r="D148" s="36"/>
      <c r="E148" s="36"/>
      <c r="F148" s="36"/>
      <c r="G148" s="36"/>
      <c r="H148" s="36">
        <v>20</v>
      </c>
      <c r="I148" s="36">
        <v>200</v>
      </c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>
        <v>200</v>
      </c>
      <c r="Z148" s="36">
        <v>400</v>
      </c>
      <c r="AA148" s="36"/>
      <c r="AB148" s="36"/>
    </row>
    <row r="149" spans="1:28" ht="15.75" x14ac:dyDescent="0.25">
      <c r="A149" s="37" t="s">
        <v>22</v>
      </c>
      <c r="B149" s="8" t="s">
        <v>140</v>
      </c>
      <c r="C149" s="36">
        <v>400</v>
      </c>
      <c r="D149" s="36"/>
      <c r="E149" s="36"/>
      <c r="F149" s="36"/>
      <c r="G149" s="36"/>
      <c r="H149" s="36">
        <v>20</v>
      </c>
      <c r="I149" s="36">
        <v>200</v>
      </c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>
        <v>200</v>
      </c>
      <c r="Z149" s="36">
        <v>400</v>
      </c>
      <c r="AA149" s="36"/>
      <c r="AB149" s="36"/>
    </row>
    <row r="150" spans="1:28" ht="15.75" x14ac:dyDescent="0.25">
      <c r="A150" s="37" t="s">
        <v>22</v>
      </c>
      <c r="B150" s="8" t="s">
        <v>48</v>
      </c>
      <c r="C150" s="36">
        <v>1000</v>
      </c>
      <c r="D150" s="36"/>
      <c r="E150" s="36"/>
      <c r="F150" s="36"/>
      <c r="G150" s="36"/>
      <c r="H150" s="36">
        <v>150</v>
      </c>
      <c r="I150" s="36">
        <v>1000</v>
      </c>
      <c r="J150" s="36"/>
      <c r="K150" s="36">
        <v>100</v>
      </c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>
        <v>1000</v>
      </c>
      <c r="X150" s="36"/>
      <c r="Y150" s="36">
        <v>200</v>
      </c>
      <c r="Z150" s="36">
        <v>1000</v>
      </c>
      <c r="AA150" s="36"/>
      <c r="AB150" s="36"/>
    </row>
    <row r="151" spans="1:28" ht="25.5" x14ac:dyDescent="0.25">
      <c r="A151" s="37" t="s">
        <v>22</v>
      </c>
      <c r="B151" s="8" t="s">
        <v>141</v>
      </c>
      <c r="C151" s="36">
        <v>800</v>
      </c>
      <c r="D151" s="36"/>
      <c r="E151" s="36"/>
      <c r="F151" s="36"/>
      <c r="G151" s="36"/>
      <c r="H151" s="36">
        <v>30</v>
      </c>
      <c r="I151" s="36">
        <v>400</v>
      </c>
      <c r="J151" s="36"/>
      <c r="K151" s="36">
        <v>100</v>
      </c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>
        <v>300</v>
      </c>
      <c r="Z151" s="36">
        <v>800</v>
      </c>
      <c r="AA151" s="36"/>
      <c r="AB151" s="36"/>
    </row>
    <row r="152" spans="1:28" ht="15.75" x14ac:dyDescent="0.25">
      <c r="A152" s="37" t="s">
        <v>22</v>
      </c>
      <c r="B152" s="8" t="s">
        <v>142</v>
      </c>
      <c r="C152" s="36">
        <v>800</v>
      </c>
      <c r="D152" s="36"/>
      <c r="E152" s="36"/>
      <c r="F152" s="36"/>
      <c r="G152" s="36"/>
      <c r="H152" s="36">
        <v>20</v>
      </c>
      <c r="I152" s="36">
        <v>400</v>
      </c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>
        <v>300</v>
      </c>
      <c r="Z152" s="36">
        <v>800</v>
      </c>
      <c r="AA152" s="36"/>
      <c r="AB152" s="36"/>
    </row>
    <row r="153" spans="1:28" ht="15.75" x14ac:dyDescent="0.25">
      <c r="A153" s="37" t="s">
        <v>22</v>
      </c>
      <c r="B153" s="8" t="s">
        <v>143</v>
      </c>
      <c r="C153" s="36">
        <v>400</v>
      </c>
      <c r="D153" s="36"/>
      <c r="E153" s="36"/>
      <c r="F153" s="36"/>
      <c r="G153" s="36"/>
      <c r="H153" s="36">
        <v>30</v>
      </c>
      <c r="I153" s="36">
        <v>400</v>
      </c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>
        <v>300</v>
      </c>
      <c r="Z153" s="36">
        <v>400</v>
      </c>
      <c r="AA153" s="36"/>
      <c r="AB153" s="36"/>
    </row>
    <row r="154" spans="1:28" ht="15.75" x14ac:dyDescent="0.25">
      <c r="A154" s="37" t="s">
        <v>22</v>
      </c>
      <c r="B154" s="8" t="s">
        <v>74</v>
      </c>
      <c r="C154" s="36">
        <v>800</v>
      </c>
      <c r="D154" s="36"/>
      <c r="E154" s="36"/>
      <c r="F154" s="36"/>
      <c r="G154" s="36"/>
      <c r="H154" s="36">
        <v>30</v>
      </c>
      <c r="I154" s="36">
        <v>400</v>
      </c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>
        <v>300</v>
      </c>
      <c r="Z154" s="36">
        <v>800</v>
      </c>
      <c r="AA154" s="36"/>
      <c r="AB154" s="36"/>
    </row>
    <row r="155" spans="1:28" ht="15.75" x14ac:dyDescent="0.25">
      <c r="A155" s="37" t="s">
        <v>22</v>
      </c>
      <c r="B155" s="8" t="s">
        <v>144</v>
      </c>
      <c r="C155" s="36">
        <v>800</v>
      </c>
      <c r="D155" s="36"/>
      <c r="E155" s="36"/>
      <c r="F155" s="36"/>
      <c r="G155" s="36"/>
      <c r="H155" s="36">
        <v>30</v>
      </c>
      <c r="I155" s="36">
        <v>400</v>
      </c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>
        <v>300</v>
      </c>
      <c r="Z155" s="36">
        <v>2000</v>
      </c>
      <c r="AA155" s="36"/>
      <c r="AB155" s="36"/>
    </row>
    <row r="156" spans="1:28" ht="15.75" x14ac:dyDescent="0.25">
      <c r="A156" s="37" t="s">
        <v>22</v>
      </c>
      <c r="B156" s="8" t="s">
        <v>49</v>
      </c>
      <c r="C156" s="36">
        <v>1000</v>
      </c>
      <c r="D156" s="36"/>
      <c r="E156" s="36"/>
      <c r="F156" s="36"/>
      <c r="G156" s="36"/>
      <c r="H156" s="36">
        <v>300</v>
      </c>
      <c r="I156" s="36">
        <v>1000</v>
      </c>
      <c r="J156" s="36"/>
      <c r="K156" s="36">
        <v>100</v>
      </c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>
        <v>1000</v>
      </c>
      <c r="X156" s="36"/>
      <c r="Y156" s="36">
        <v>200</v>
      </c>
      <c r="Z156" s="36">
        <v>1000</v>
      </c>
      <c r="AA156" s="36"/>
      <c r="AB156" s="36"/>
    </row>
    <row r="157" spans="1:28" ht="15.75" x14ac:dyDescent="0.25">
      <c r="A157" s="37" t="s">
        <v>22</v>
      </c>
      <c r="B157" s="8" t="s">
        <v>86</v>
      </c>
      <c r="C157" s="36"/>
      <c r="D157" s="36"/>
      <c r="E157" s="36"/>
      <c r="F157" s="36"/>
      <c r="G157" s="36"/>
      <c r="H157" s="36">
        <v>20</v>
      </c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</row>
    <row r="158" spans="1:28" ht="15.75" x14ac:dyDescent="0.25">
      <c r="A158" s="37" t="s">
        <v>22</v>
      </c>
      <c r="B158" s="8" t="s">
        <v>145</v>
      </c>
      <c r="C158" s="36">
        <v>400</v>
      </c>
      <c r="D158" s="36"/>
      <c r="E158" s="36"/>
      <c r="F158" s="36"/>
      <c r="G158" s="36">
        <v>30</v>
      </c>
      <c r="H158" s="36">
        <v>30</v>
      </c>
      <c r="I158" s="36">
        <v>200</v>
      </c>
      <c r="J158" s="36"/>
      <c r="K158" s="36"/>
      <c r="L158" s="36"/>
      <c r="M158" s="36"/>
      <c r="N158" s="36"/>
      <c r="O158" s="36"/>
      <c r="P158" s="36">
        <v>30</v>
      </c>
      <c r="Q158" s="36"/>
      <c r="R158" s="36"/>
      <c r="S158" s="36"/>
      <c r="T158" s="36"/>
      <c r="U158" s="36"/>
      <c r="V158" s="36"/>
      <c r="W158" s="36"/>
      <c r="X158" s="36"/>
      <c r="Y158" s="36">
        <v>200</v>
      </c>
      <c r="Z158" s="36">
        <v>400</v>
      </c>
      <c r="AA158" s="36"/>
      <c r="AB158" s="36"/>
    </row>
    <row r="159" spans="1:28" ht="15.75" x14ac:dyDescent="0.25">
      <c r="A159" s="37" t="s">
        <v>22</v>
      </c>
      <c r="B159" s="8" t="s">
        <v>146</v>
      </c>
      <c r="C159" s="36">
        <v>100</v>
      </c>
      <c r="D159" s="36"/>
      <c r="E159" s="36"/>
      <c r="F159" s="36"/>
      <c r="G159" s="36"/>
      <c r="H159" s="36">
        <v>2</v>
      </c>
      <c r="I159" s="36">
        <v>50</v>
      </c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>
        <v>10</v>
      </c>
      <c r="W159" s="36">
        <v>50</v>
      </c>
      <c r="X159" s="36">
        <v>35</v>
      </c>
      <c r="Y159" s="36"/>
      <c r="Z159" s="36">
        <v>100</v>
      </c>
      <c r="AA159" s="36"/>
      <c r="AB159" s="36"/>
    </row>
    <row r="160" spans="1:28" ht="15.75" x14ac:dyDescent="0.25">
      <c r="A160" s="37" t="s">
        <v>22</v>
      </c>
      <c r="B160" s="8" t="s">
        <v>147</v>
      </c>
      <c r="C160" s="36"/>
      <c r="D160" s="36"/>
      <c r="E160" s="36"/>
      <c r="F160" s="36"/>
      <c r="G160" s="36"/>
      <c r="H160" s="36"/>
      <c r="I160" s="36"/>
      <c r="J160" s="36"/>
      <c r="K160" s="36">
        <v>10</v>
      </c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>
        <v>100</v>
      </c>
      <c r="X160" s="36"/>
      <c r="Y160" s="36">
        <v>5</v>
      </c>
      <c r="Z160" s="36">
        <v>100</v>
      </c>
      <c r="AA160" s="36"/>
      <c r="AB160" s="36"/>
    </row>
    <row r="161" spans="1:28" ht="15.75" x14ac:dyDescent="0.25">
      <c r="A161" s="37" t="s">
        <v>22</v>
      </c>
      <c r="B161" s="8" t="s">
        <v>148</v>
      </c>
      <c r="C161" s="36">
        <v>100</v>
      </c>
      <c r="D161" s="36"/>
      <c r="E161" s="36"/>
      <c r="F161" s="36"/>
      <c r="G161" s="36"/>
      <c r="H161" s="36">
        <v>1</v>
      </c>
      <c r="I161" s="36">
        <v>50</v>
      </c>
      <c r="J161" s="36"/>
      <c r="K161" s="36"/>
      <c r="L161" s="36"/>
      <c r="M161" s="36">
        <v>4</v>
      </c>
      <c r="N161" s="36"/>
      <c r="O161" s="36"/>
      <c r="P161" s="36"/>
      <c r="Q161" s="36"/>
      <c r="R161" s="36"/>
      <c r="S161" s="36"/>
      <c r="T161" s="36"/>
      <c r="U161" s="36"/>
      <c r="V161" s="36">
        <v>20</v>
      </c>
      <c r="W161" s="36">
        <v>50</v>
      </c>
      <c r="X161" s="36">
        <v>35</v>
      </c>
      <c r="Y161" s="36"/>
      <c r="Z161" s="36">
        <v>100</v>
      </c>
      <c r="AA161" s="36"/>
      <c r="AB161" s="36"/>
    </row>
    <row r="162" spans="1:28" ht="15.75" x14ac:dyDescent="0.25">
      <c r="A162" s="37" t="s">
        <v>22</v>
      </c>
      <c r="B162" s="8" t="s">
        <v>149</v>
      </c>
      <c r="C162" s="36">
        <v>200</v>
      </c>
      <c r="D162" s="36"/>
      <c r="E162" s="36"/>
      <c r="F162" s="36"/>
      <c r="G162" s="36"/>
      <c r="H162" s="36">
        <v>3</v>
      </c>
      <c r="I162" s="36">
        <v>100</v>
      </c>
      <c r="J162" s="36"/>
      <c r="K162" s="36"/>
      <c r="L162" s="36"/>
      <c r="M162" s="36">
        <v>4</v>
      </c>
      <c r="N162" s="36"/>
      <c r="O162" s="36"/>
      <c r="P162" s="36"/>
      <c r="Q162" s="36"/>
      <c r="R162" s="36"/>
      <c r="S162" s="36"/>
      <c r="T162" s="36"/>
      <c r="U162" s="36"/>
      <c r="V162" s="36">
        <v>50</v>
      </c>
      <c r="W162" s="36">
        <v>100</v>
      </c>
      <c r="X162" s="36">
        <v>75</v>
      </c>
      <c r="Y162" s="36"/>
      <c r="Z162" s="36">
        <v>200</v>
      </c>
      <c r="AA162" s="36"/>
      <c r="AB162" s="36"/>
    </row>
    <row r="163" spans="1:28" ht="15.75" x14ac:dyDescent="0.25">
      <c r="A163" s="37" t="s">
        <v>22</v>
      </c>
      <c r="B163" s="8" t="s">
        <v>150</v>
      </c>
      <c r="C163" s="36">
        <v>200</v>
      </c>
      <c r="D163" s="36"/>
      <c r="E163" s="36"/>
      <c r="F163" s="36"/>
      <c r="G163" s="36"/>
      <c r="H163" s="36">
        <v>2</v>
      </c>
      <c r="I163" s="36">
        <v>100</v>
      </c>
      <c r="J163" s="36"/>
      <c r="K163" s="36"/>
      <c r="L163" s="36"/>
      <c r="M163" s="36">
        <v>4</v>
      </c>
      <c r="N163" s="36"/>
      <c r="O163" s="36"/>
      <c r="P163" s="36"/>
      <c r="Q163" s="36"/>
      <c r="R163" s="36"/>
      <c r="S163" s="36"/>
      <c r="T163" s="36"/>
      <c r="U163" s="36"/>
      <c r="V163" s="36">
        <v>15</v>
      </c>
      <c r="W163" s="36">
        <v>100</v>
      </c>
      <c r="X163" s="36">
        <v>75</v>
      </c>
      <c r="Y163" s="36"/>
      <c r="Z163" s="36">
        <v>200</v>
      </c>
      <c r="AA163" s="36"/>
      <c r="AB163" s="36"/>
    </row>
    <row r="164" spans="1:28" ht="15.75" x14ac:dyDescent="0.25">
      <c r="A164" s="37" t="s">
        <v>22</v>
      </c>
      <c r="B164" s="8" t="s">
        <v>76</v>
      </c>
      <c r="C164" s="36"/>
      <c r="D164" s="36"/>
      <c r="E164" s="36"/>
      <c r="F164" s="36"/>
      <c r="G164" s="36"/>
      <c r="H164" s="36">
        <v>5000</v>
      </c>
      <c r="I164" s="36"/>
      <c r="J164" s="36"/>
      <c r="K164" s="36"/>
      <c r="L164" s="36"/>
      <c r="M164" s="36">
        <v>300</v>
      </c>
      <c r="N164" s="36"/>
      <c r="O164" s="36"/>
      <c r="P164" s="36">
        <v>510</v>
      </c>
      <c r="Q164" s="36"/>
      <c r="R164" s="36">
        <v>450</v>
      </c>
      <c r="S164" s="36"/>
      <c r="T164" s="36"/>
      <c r="U164" s="36"/>
      <c r="V164" s="36"/>
      <c r="W164" s="36"/>
      <c r="X164" s="36"/>
      <c r="Y164" s="36"/>
      <c r="Z164" s="36"/>
      <c r="AA164" s="36"/>
      <c r="AB164" s="36"/>
    </row>
    <row r="165" spans="1:28" ht="15.75" x14ac:dyDescent="0.25">
      <c r="A165" s="37" t="s">
        <v>22</v>
      </c>
      <c r="B165" s="8" t="s">
        <v>151</v>
      </c>
      <c r="C165" s="36"/>
      <c r="D165" s="36"/>
      <c r="E165" s="36"/>
      <c r="F165" s="36"/>
      <c r="G165" s="36"/>
      <c r="H165" s="36"/>
      <c r="I165" s="36">
        <v>50</v>
      </c>
      <c r="J165" s="36"/>
      <c r="K165" s="36"/>
      <c r="L165" s="36"/>
      <c r="M165" s="36"/>
      <c r="N165" s="36"/>
      <c r="O165" s="36"/>
      <c r="P165" s="36">
        <v>24</v>
      </c>
      <c r="Q165" s="36">
        <v>20</v>
      </c>
      <c r="R165" s="36">
        <v>25</v>
      </c>
      <c r="S165" s="36"/>
      <c r="T165" s="36"/>
      <c r="U165" s="36"/>
      <c r="V165" s="36"/>
      <c r="W165" s="36"/>
      <c r="X165" s="36"/>
      <c r="Y165" s="36"/>
      <c r="Z165" s="36"/>
      <c r="AA165" s="36"/>
      <c r="AB165" s="36"/>
    </row>
    <row r="166" spans="1:28" ht="15.75" x14ac:dyDescent="0.25">
      <c r="A166" s="37" t="s">
        <v>22</v>
      </c>
      <c r="B166" s="8" t="s">
        <v>48</v>
      </c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>
        <v>120</v>
      </c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</row>
    <row r="167" spans="1:28" ht="15.75" x14ac:dyDescent="0.25">
      <c r="A167" s="37" t="s">
        <v>22</v>
      </c>
      <c r="B167" s="47" t="s">
        <v>240</v>
      </c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>
        <v>120</v>
      </c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</row>
    <row r="168" spans="1:28" ht="15.75" x14ac:dyDescent="0.25">
      <c r="A168" s="37" t="s">
        <v>22</v>
      </c>
      <c r="B168" s="8" t="s">
        <v>152</v>
      </c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>
        <v>120</v>
      </c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</row>
    <row r="169" spans="1:28" ht="25.5" x14ac:dyDescent="0.25">
      <c r="A169" s="37" t="s">
        <v>22</v>
      </c>
      <c r="B169" s="8" t="s">
        <v>111</v>
      </c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>
        <v>300</v>
      </c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</row>
    <row r="170" spans="1:28" ht="15.75" x14ac:dyDescent="0.25">
      <c r="A170" s="37" t="s">
        <v>22</v>
      </c>
      <c r="B170" s="8" t="s">
        <v>153</v>
      </c>
      <c r="C170" s="36"/>
      <c r="D170" s="36"/>
      <c r="E170" s="36"/>
      <c r="F170" s="36"/>
      <c r="G170" s="36"/>
      <c r="H170" s="36"/>
      <c r="I170" s="36">
        <v>50</v>
      </c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</row>
    <row r="171" spans="1:28" ht="15.75" x14ac:dyDescent="0.25">
      <c r="A171" s="37" t="s">
        <v>23</v>
      </c>
      <c r="B171" s="8" t="s">
        <v>154</v>
      </c>
      <c r="C171" s="36">
        <v>800</v>
      </c>
      <c r="D171" s="36"/>
      <c r="E171" s="36"/>
      <c r="F171" s="36"/>
      <c r="G171" s="36"/>
      <c r="H171" s="36">
        <v>30</v>
      </c>
      <c r="I171" s="36">
        <v>400</v>
      </c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>
        <v>200</v>
      </c>
      <c r="Z171" s="36">
        <v>800</v>
      </c>
      <c r="AA171" s="36"/>
      <c r="AB171" s="36"/>
    </row>
    <row r="172" spans="1:28" ht="15.75" x14ac:dyDescent="0.25">
      <c r="A172" s="37" t="s">
        <v>23</v>
      </c>
      <c r="B172" s="8" t="s">
        <v>155</v>
      </c>
      <c r="C172" s="36"/>
      <c r="D172" s="36"/>
      <c r="E172" s="36"/>
      <c r="F172" s="36"/>
      <c r="G172" s="36">
        <v>1230</v>
      </c>
      <c r="H172" s="36"/>
      <c r="I172" s="36"/>
      <c r="J172" s="36"/>
      <c r="K172" s="36"/>
      <c r="L172" s="36"/>
      <c r="M172" s="36"/>
      <c r="N172" s="36"/>
      <c r="O172" s="36"/>
      <c r="P172" s="36">
        <v>720</v>
      </c>
      <c r="Q172" s="36"/>
      <c r="R172" s="36">
        <v>300</v>
      </c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spans="1:28" ht="15.75" x14ac:dyDescent="0.25">
      <c r="A173" s="37" t="s">
        <v>23</v>
      </c>
      <c r="B173" s="8" t="s">
        <v>74</v>
      </c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>
        <v>30</v>
      </c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</row>
    <row r="174" spans="1:28" ht="15.75" x14ac:dyDescent="0.25">
      <c r="A174" s="37" t="s">
        <v>23</v>
      </c>
      <c r="B174" s="8" t="s">
        <v>156</v>
      </c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>
        <v>30</v>
      </c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</row>
    <row r="175" spans="1:28" ht="15.75" x14ac:dyDescent="0.25">
      <c r="A175" s="37" t="s">
        <v>23</v>
      </c>
      <c r="B175" s="8" t="s">
        <v>157</v>
      </c>
      <c r="C175" s="36"/>
      <c r="D175" s="36"/>
      <c r="E175" s="36"/>
      <c r="F175" s="36"/>
      <c r="G175" s="36">
        <v>30</v>
      </c>
      <c r="H175" s="36"/>
      <c r="I175" s="36">
        <v>200</v>
      </c>
      <c r="J175" s="36"/>
      <c r="K175" s="36"/>
      <c r="L175" s="36"/>
      <c r="M175" s="36"/>
      <c r="N175" s="36"/>
      <c r="O175" s="36"/>
      <c r="P175" s="36">
        <v>30</v>
      </c>
      <c r="Q175" s="36"/>
      <c r="R175" s="36"/>
      <c r="S175" s="36"/>
      <c r="T175" s="36"/>
      <c r="U175" s="36"/>
      <c r="V175" s="36"/>
      <c r="W175" s="36"/>
      <c r="X175" s="36"/>
      <c r="Y175" s="36">
        <v>200</v>
      </c>
      <c r="Z175" s="36">
        <v>400</v>
      </c>
      <c r="AA175" s="36"/>
      <c r="AB175" s="36"/>
    </row>
    <row r="176" spans="1:28" ht="15.75" x14ac:dyDescent="0.25">
      <c r="A176" s="37" t="s">
        <v>23</v>
      </c>
      <c r="B176" s="8" t="s">
        <v>158</v>
      </c>
      <c r="C176" s="36"/>
      <c r="D176" s="36"/>
      <c r="E176" s="36"/>
      <c r="F176" s="36"/>
      <c r="G176" s="36">
        <v>30</v>
      </c>
      <c r="H176" s="36"/>
      <c r="I176" s="36">
        <v>300</v>
      </c>
      <c r="J176" s="36"/>
      <c r="K176" s="36"/>
      <c r="L176" s="36"/>
      <c r="M176" s="36"/>
      <c r="N176" s="36"/>
      <c r="O176" s="36"/>
      <c r="P176" s="36">
        <v>30</v>
      </c>
      <c r="Q176" s="36"/>
      <c r="R176" s="36"/>
      <c r="S176" s="36"/>
      <c r="T176" s="36"/>
      <c r="U176" s="36"/>
      <c r="V176" s="36"/>
      <c r="W176" s="36"/>
      <c r="X176" s="36"/>
      <c r="Y176" s="36">
        <v>300</v>
      </c>
      <c r="Z176" s="36">
        <v>600</v>
      </c>
      <c r="AA176" s="36"/>
      <c r="AB176" s="36"/>
    </row>
    <row r="177" spans="1:28" ht="15.75" x14ac:dyDescent="0.25">
      <c r="A177" s="37" t="s">
        <v>23</v>
      </c>
      <c r="B177" s="8" t="s">
        <v>159</v>
      </c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>
        <v>12</v>
      </c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>
        <v>1000</v>
      </c>
      <c r="AA177" s="36"/>
      <c r="AB177" s="36"/>
    </row>
    <row r="178" spans="1:28" ht="15.75" x14ac:dyDescent="0.25">
      <c r="A178" s="37" t="s">
        <v>24</v>
      </c>
      <c r="B178" s="8" t="s">
        <v>160</v>
      </c>
      <c r="C178" s="36"/>
      <c r="D178" s="36"/>
      <c r="E178" s="36"/>
      <c r="F178" s="36"/>
      <c r="G178" s="36"/>
      <c r="H178" s="36"/>
      <c r="I178" s="36"/>
      <c r="J178" s="36"/>
      <c r="K178" s="36">
        <v>15</v>
      </c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>
        <v>1</v>
      </c>
      <c r="W178" s="36"/>
      <c r="X178" s="36"/>
      <c r="Y178" s="36"/>
      <c r="Z178" s="36"/>
      <c r="AA178" s="36"/>
      <c r="AB178" s="36"/>
    </row>
    <row r="179" spans="1:28" ht="15.75" x14ac:dyDescent="0.25">
      <c r="A179" s="37" t="s">
        <v>24</v>
      </c>
      <c r="B179" s="8" t="s">
        <v>161</v>
      </c>
      <c r="C179" s="36"/>
      <c r="D179" s="36"/>
      <c r="E179" s="36"/>
      <c r="F179" s="36"/>
      <c r="G179" s="36"/>
      <c r="H179" s="36"/>
      <c r="I179" s="36">
        <v>50</v>
      </c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>
        <v>100</v>
      </c>
      <c r="AA179" s="36"/>
      <c r="AB179" s="36"/>
    </row>
    <row r="180" spans="1:28" ht="25.5" x14ac:dyDescent="0.25">
      <c r="A180" s="37" t="s">
        <v>24</v>
      </c>
      <c r="B180" s="8" t="s">
        <v>162</v>
      </c>
      <c r="C180" s="36"/>
      <c r="D180" s="36"/>
      <c r="E180" s="36"/>
      <c r="F180" s="36"/>
      <c r="G180" s="36"/>
      <c r="H180" s="36"/>
      <c r="I180" s="36"/>
      <c r="J180" s="36"/>
      <c r="K180" s="36">
        <v>10</v>
      </c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</row>
    <row r="181" spans="1:28" ht="15.75" x14ac:dyDescent="0.25">
      <c r="A181" s="37" t="s">
        <v>24</v>
      </c>
      <c r="B181" s="8" t="s">
        <v>129</v>
      </c>
      <c r="C181" s="36">
        <v>1200</v>
      </c>
      <c r="D181" s="36"/>
      <c r="E181" s="36"/>
      <c r="F181" s="36">
        <v>10</v>
      </c>
      <c r="G181" s="36">
        <v>210</v>
      </c>
      <c r="H181" s="36">
        <v>50</v>
      </c>
      <c r="I181" s="36">
        <v>1000</v>
      </c>
      <c r="J181" s="36">
        <v>1000</v>
      </c>
      <c r="K181" s="36">
        <v>100</v>
      </c>
      <c r="L181" s="36"/>
      <c r="M181" s="36"/>
      <c r="N181" s="36">
        <v>20</v>
      </c>
      <c r="O181" s="36"/>
      <c r="P181" s="36">
        <v>210</v>
      </c>
      <c r="Q181" s="36"/>
      <c r="R181" s="36"/>
      <c r="S181" s="36"/>
      <c r="T181" s="36"/>
      <c r="U181" s="36"/>
      <c r="V181" s="36">
        <v>100</v>
      </c>
      <c r="W181" s="36">
        <v>600</v>
      </c>
      <c r="X181" s="36">
        <v>500</v>
      </c>
      <c r="Y181" s="36">
        <v>100</v>
      </c>
      <c r="Z181" s="36">
        <v>1200</v>
      </c>
      <c r="AA181" s="36"/>
      <c r="AB181" s="36"/>
    </row>
    <row r="182" spans="1:28" ht="25.5" x14ac:dyDescent="0.25">
      <c r="A182" s="37" t="s">
        <v>24</v>
      </c>
      <c r="B182" s="8" t="s">
        <v>109</v>
      </c>
      <c r="C182" s="36">
        <v>100</v>
      </c>
      <c r="D182" s="36"/>
      <c r="E182" s="36"/>
      <c r="F182" s="36"/>
      <c r="G182" s="36"/>
      <c r="H182" s="36">
        <v>20</v>
      </c>
      <c r="I182" s="36">
        <v>50</v>
      </c>
      <c r="J182" s="36"/>
      <c r="K182" s="36">
        <v>10</v>
      </c>
      <c r="L182" s="36"/>
      <c r="M182" s="36"/>
      <c r="N182" s="36">
        <v>10</v>
      </c>
      <c r="O182" s="36"/>
      <c r="P182" s="36"/>
      <c r="Q182" s="36"/>
      <c r="R182" s="36"/>
      <c r="S182" s="36"/>
      <c r="T182" s="36"/>
      <c r="U182" s="36"/>
      <c r="V182" s="36">
        <v>10</v>
      </c>
      <c r="W182" s="36">
        <v>100</v>
      </c>
      <c r="X182" s="36"/>
      <c r="Y182" s="36">
        <v>20</v>
      </c>
      <c r="Z182" s="36">
        <v>100</v>
      </c>
      <c r="AA182" s="36"/>
      <c r="AB182" s="36"/>
    </row>
    <row r="183" spans="1:28" ht="15.75" x14ac:dyDescent="0.25">
      <c r="A183" s="37" t="s">
        <v>24</v>
      </c>
      <c r="B183" s="8" t="s">
        <v>163</v>
      </c>
      <c r="C183" s="36"/>
      <c r="D183" s="36"/>
      <c r="E183" s="36"/>
      <c r="F183" s="36"/>
      <c r="G183" s="36">
        <v>30</v>
      </c>
      <c r="H183" s="36"/>
      <c r="I183" s="36"/>
      <c r="J183" s="36"/>
      <c r="K183" s="36"/>
      <c r="L183" s="36"/>
      <c r="M183" s="36"/>
      <c r="N183" s="36"/>
      <c r="O183" s="36"/>
      <c r="P183" s="36">
        <v>30</v>
      </c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</row>
    <row r="184" spans="1:28" ht="15.75" x14ac:dyDescent="0.25">
      <c r="A184" s="37" t="s">
        <v>25</v>
      </c>
      <c r="B184" s="8" t="s">
        <v>164</v>
      </c>
      <c r="C184" s="36"/>
      <c r="D184" s="36"/>
      <c r="E184" s="36"/>
      <c r="F184" s="36"/>
      <c r="G184" s="36">
        <v>60</v>
      </c>
      <c r="H184" s="36"/>
      <c r="I184" s="36"/>
      <c r="J184" s="36"/>
      <c r="K184" s="36"/>
      <c r="L184" s="36"/>
      <c r="M184" s="36"/>
      <c r="N184" s="36"/>
      <c r="O184" s="36"/>
      <c r="P184" s="36">
        <v>60</v>
      </c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</row>
    <row r="185" spans="1:28" ht="15.75" x14ac:dyDescent="0.25">
      <c r="A185" s="37" t="s">
        <v>26</v>
      </c>
      <c r="B185" s="8" t="s">
        <v>165</v>
      </c>
      <c r="C185" s="36">
        <v>200</v>
      </c>
      <c r="D185" s="36"/>
      <c r="E185" s="36"/>
      <c r="F185" s="36"/>
      <c r="G185" s="36"/>
      <c r="H185" s="36">
        <v>3</v>
      </c>
      <c r="I185" s="36">
        <v>100</v>
      </c>
      <c r="J185" s="36"/>
      <c r="K185" s="36"/>
      <c r="L185" s="36"/>
      <c r="M185" s="36">
        <v>4</v>
      </c>
      <c r="N185" s="36"/>
      <c r="O185" s="36"/>
      <c r="P185" s="36"/>
      <c r="Q185" s="36"/>
      <c r="R185" s="36"/>
      <c r="S185" s="36"/>
      <c r="T185" s="36"/>
      <c r="U185" s="36"/>
      <c r="V185" s="36">
        <v>20</v>
      </c>
      <c r="W185" s="36">
        <v>100</v>
      </c>
      <c r="X185" s="36">
        <v>80</v>
      </c>
      <c r="Y185" s="36"/>
      <c r="Z185" s="36">
        <v>200</v>
      </c>
      <c r="AA185" s="36"/>
      <c r="AB185" s="36"/>
    </row>
    <row r="186" spans="1:28" ht="15.75" x14ac:dyDescent="0.25">
      <c r="A186" s="37" t="s">
        <v>26</v>
      </c>
      <c r="B186" s="8" t="s">
        <v>166</v>
      </c>
      <c r="C186" s="36"/>
      <c r="D186" s="36"/>
      <c r="E186" s="36"/>
      <c r="F186" s="36"/>
      <c r="G186" s="36">
        <v>30</v>
      </c>
      <c r="H186" s="36">
        <v>20</v>
      </c>
      <c r="I186" s="36">
        <v>400</v>
      </c>
      <c r="J186" s="36"/>
      <c r="K186" s="36"/>
      <c r="L186" s="36"/>
      <c r="M186" s="36"/>
      <c r="N186" s="36"/>
      <c r="O186" s="36"/>
      <c r="P186" s="36">
        <v>30</v>
      </c>
      <c r="Q186" s="36"/>
      <c r="R186" s="36"/>
      <c r="S186" s="36"/>
      <c r="T186" s="36"/>
      <c r="U186" s="36"/>
      <c r="V186" s="36"/>
      <c r="W186" s="36"/>
      <c r="X186" s="36"/>
      <c r="Y186" s="36">
        <v>400</v>
      </c>
      <c r="Z186" s="36">
        <v>800</v>
      </c>
      <c r="AA186" s="36"/>
      <c r="AB186" s="36"/>
    </row>
    <row r="187" spans="1:28" ht="15.75" x14ac:dyDescent="0.25">
      <c r="A187" s="37" t="s">
        <v>26</v>
      </c>
      <c r="B187" s="8" t="s">
        <v>167</v>
      </c>
      <c r="C187" s="36"/>
      <c r="D187" s="36"/>
      <c r="E187" s="36"/>
      <c r="F187" s="36"/>
      <c r="G187" s="36">
        <v>30</v>
      </c>
      <c r="H187" s="36">
        <v>20</v>
      </c>
      <c r="I187" s="36">
        <v>200</v>
      </c>
      <c r="J187" s="36"/>
      <c r="K187" s="36"/>
      <c r="L187" s="36"/>
      <c r="M187" s="36"/>
      <c r="N187" s="36"/>
      <c r="O187" s="36"/>
      <c r="P187" s="36">
        <v>30</v>
      </c>
      <c r="Q187" s="36"/>
      <c r="R187" s="36"/>
      <c r="S187" s="36"/>
      <c r="T187" s="36"/>
      <c r="U187" s="36"/>
      <c r="V187" s="36"/>
      <c r="W187" s="36"/>
      <c r="X187" s="36"/>
      <c r="Y187" s="36">
        <v>200</v>
      </c>
      <c r="Z187" s="36">
        <v>400</v>
      </c>
      <c r="AA187" s="36"/>
      <c r="AB187" s="36"/>
    </row>
    <row r="188" spans="1:28" ht="25.5" x14ac:dyDescent="0.25">
      <c r="A188" s="37" t="s">
        <v>26</v>
      </c>
      <c r="B188" s="8" t="s">
        <v>285</v>
      </c>
      <c r="C188" s="36"/>
      <c r="D188" s="36"/>
      <c r="E188" s="36"/>
      <c r="F188" s="36">
        <v>1</v>
      </c>
      <c r="G188" s="36">
        <v>120</v>
      </c>
      <c r="H188" s="36"/>
      <c r="I188" s="36"/>
      <c r="J188" s="36"/>
      <c r="K188" s="36"/>
      <c r="L188" s="36"/>
      <c r="M188" s="36"/>
      <c r="N188" s="36"/>
      <c r="O188" s="36"/>
      <c r="P188" s="36">
        <v>120</v>
      </c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</row>
    <row r="189" spans="1:28" ht="15.75" x14ac:dyDescent="0.25">
      <c r="A189" s="37" t="s">
        <v>26</v>
      </c>
      <c r="B189" s="8" t="s">
        <v>169</v>
      </c>
      <c r="C189" s="40"/>
      <c r="D189" s="40"/>
      <c r="E189" s="36"/>
      <c r="F189" s="36"/>
      <c r="G189" s="36">
        <v>30</v>
      </c>
      <c r="H189" s="36">
        <v>20</v>
      </c>
      <c r="I189" s="36">
        <v>200</v>
      </c>
      <c r="J189" s="36"/>
      <c r="K189" s="36">
        <v>25</v>
      </c>
      <c r="L189" s="36"/>
      <c r="M189" s="36"/>
      <c r="N189" s="36"/>
      <c r="O189" s="36"/>
      <c r="P189" s="36">
        <v>30</v>
      </c>
      <c r="Q189" s="36"/>
      <c r="R189" s="36"/>
      <c r="S189" s="36"/>
      <c r="T189" s="36"/>
      <c r="U189" s="36"/>
      <c r="V189" s="36"/>
      <c r="W189" s="36"/>
      <c r="X189" s="36"/>
      <c r="Y189" s="36">
        <v>200</v>
      </c>
      <c r="Z189" s="36">
        <v>400</v>
      </c>
      <c r="AA189" s="36"/>
      <c r="AB189" s="36"/>
    </row>
    <row r="190" spans="1:28" ht="15.75" x14ac:dyDescent="0.25">
      <c r="A190" s="37" t="s">
        <v>26</v>
      </c>
      <c r="B190" s="8" t="s">
        <v>170</v>
      </c>
      <c r="C190" s="40"/>
      <c r="D190" s="40"/>
      <c r="E190" s="36"/>
      <c r="F190" s="36"/>
      <c r="G190" s="36">
        <v>30</v>
      </c>
      <c r="H190" s="36">
        <v>20</v>
      </c>
      <c r="I190" s="36">
        <v>200</v>
      </c>
      <c r="J190" s="36"/>
      <c r="K190" s="36">
        <v>25</v>
      </c>
      <c r="L190" s="36"/>
      <c r="M190" s="36"/>
      <c r="N190" s="36"/>
      <c r="O190" s="36"/>
      <c r="P190" s="36">
        <v>30</v>
      </c>
      <c r="Q190" s="36"/>
      <c r="R190" s="36"/>
      <c r="S190" s="36"/>
      <c r="T190" s="36"/>
      <c r="U190" s="36"/>
      <c r="V190" s="36"/>
      <c r="W190" s="36"/>
      <c r="X190" s="36"/>
      <c r="Y190" s="36">
        <v>200</v>
      </c>
      <c r="Z190" s="36">
        <v>400</v>
      </c>
      <c r="AA190" s="36"/>
      <c r="AB190" s="36"/>
    </row>
    <row r="191" spans="1:28" ht="15.75" x14ac:dyDescent="0.25">
      <c r="A191" s="37" t="s">
        <v>26</v>
      </c>
      <c r="B191" s="8" t="s">
        <v>171</v>
      </c>
      <c r="C191" s="40"/>
      <c r="D191" s="40"/>
      <c r="E191" s="36"/>
      <c r="F191" s="36"/>
      <c r="G191" s="36">
        <v>30</v>
      </c>
      <c r="H191" s="36">
        <v>20</v>
      </c>
      <c r="I191" s="36">
        <v>200</v>
      </c>
      <c r="J191" s="36"/>
      <c r="K191" s="36">
        <v>25</v>
      </c>
      <c r="L191" s="36"/>
      <c r="M191" s="36"/>
      <c r="N191" s="36"/>
      <c r="O191" s="36"/>
      <c r="P191" s="36">
        <v>30</v>
      </c>
      <c r="Q191" s="36"/>
      <c r="R191" s="36"/>
      <c r="S191" s="36"/>
      <c r="T191" s="36"/>
      <c r="U191" s="36"/>
      <c r="V191" s="36"/>
      <c r="W191" s="36"/>
      <c r="X191" s="36"/>
      <c r="Y191" s="36">
        <v>200</v>
      </c>
      <c r="Z191" s="36">
        <v>400</v>
      </c>
      <c r="AA191" s="36"/>
      <c r="AB191" s="36"/>
    </row>
    <row r="192" spans="1:28" ht="15.75" x14ac:dyDescent="0.25">
      <c r="A192" s="37" t="s">
        <v>26</v>
      </c>
      <c r="B192" s="8" t="s">
        <v>164</v>
      </c>
      <c r="C192" s="36"/>
      <c r="D192" s="36"/>
      <c r="E192" s="36"/>
      <c r="F192" s="36"/>
      <c r="G192" s="36"/>
      <c r="H192" s="36">
        <v>20</v>
      </c>
      <c r="I192" s="36">
        <v>200</v>
      </c>
      <c r="J192" s="36"/>
      <c r="K192" s="36">
        <v>25</v>
      </c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>
        <v>200</v>
      </c>
      <c r="Z192" s="36">
        <v>400</v>
      </c>
      <c r="AA192" s="36"/>
      <c r="AB192" s="36"/>
    </row>
    <row r="193" spans="1:28" ht="15.75" x14ac:dyDescent="0.25">
      <c r="A193" s="37" t="s">
        <v>26</v>
      </c>
      <c r="B193" s="8" t="s">
        <v>172</v>
      </c>
      <c r="C193" s="36"/>
      <c r="D193" s="36"/>
      <c r="E193" s="36"/>
      <c r="F193" s="36"/>
      <c r="G193" s="36">
        <v>90</v>
      </c>
      <c r="H193" s="36">
        <v>20</v>
      </c>
      <c r="I193" s="36">
        <v>400</v>
      </c>
      <c r="J193" s="36"/>
      <c r="K193" s="36">
        <v>25</v>
      </c>
      <c r="L193" s="36"/>
      <c r="M193" s="36"/>
      <c r="N193" s="36"/>
      <c r="O193" s="36"/>
      <c r="P193" s="36">
        <v>90</v>
      </c>
      <c r="Q193" s="36"/>
      <c r="R193" s="36"/>
      <c r="S193" s="36"/>
      <c r="T193" s="36"/>
      <c r="U193" s="36"/>
      <c r="V193" s="36"/>
      <c r="W193" s="36"/>
      <c r="X193" s="36"/>
      <c r="Y193" s="36">
        <v>400</v>
      </c>
      <c r="Z193" s="36">
        <v>800</v>
      </c>
      <c r="AA193" s="36"/>
      <c r="AB193" s="36"/>
    </row>
    <row r="194" spans="1:28" ht="15.75" x14ac:dyDescent="0.25">
      <c r="A194" s="37" t="s">
        <v>26</v>
      </c>
      <c r="B194" s="8" t="s">
        <v>157</v>
      </c>
      <c r="C194" s="40"/>
      <c r="D194" s="40"/>
      <c r="E194" s="36"/>
      <c r="F194" s="36"/>
      <c r="G194" s="36">
        <v>60</v>
      </c>
      <c r="H194" s="36">
        <v>20</v>
      </c>
      <c r="I194" s="36">
        <v>400</v>
      </c>
      <c r="J194" s="36"/>
      <c r="K194" s="36">
        <v>25</v>
      </c>
      <c r="L194" s="36"/>
      <c r="M194" s="36"/>
      <c r="N194" s="36"/>
      <c r="O194" s="36"/>
      <c r="P194" s="36">
        <v>60</v>
      </c>
      <c r="Q194" s="36"/>
      <c r="R194" s="36"/>
      <c r="S194" s="36"/>
      <c r="T194" s="36"/>
      <c r="U194" s="36"/>
      <c r="V194" s="36"/>
      <c r="W194" s="36"/>
      <c r="X194" s="36"/>
      <c r="Y194" s="36">
        <v>400</v>
      </c>
      <c r="Z194" s="36">
        <v>800</v>
      </c>
      <c r="AA194" s="36"/>
      <c r="AB194" s="36"/>
    </row>
    <row r="195" spans="1:28" ht="15.75" x14ac:dyDescent="0.25">
      <c r="A195" s="37" t="s">
        <v>26</v>
      </c>
      <c r="B195" s="8" t="s">
        <v>158</v>
      </c>
      <c r="C195" s="40"/>
      <c r="D195" s="40"/>
      <c r="E195" s="36"/>
      <c r="F195" s="36"/>
      <c r="G195" s="36">
        <v>60</v>
      </c>
      <c r="H195" s="36">
        <v>20</v>
      </c>
      <c r="I195" s="36">
        <v>400</v>
      </c>
      <c r="J195" s="36"/>
      <c r="K195" s="36">
        <v>25</v>
      </c>
      <c r="L195" s="36"/>
      <c r="M195" s="36"/>
      <c r="N195" s="36"/>
      <c r="O195" s="36"/>
      <c r="P195" s="36">
        <v>60</v>
      </c>
      <c r="Q195" s="36"/>
      <c r="R195" s="36"/>
      <c r="S195" s="36"/>
      <c r="T195" s="36"/>
      <c r="U195" s="36"/>
      <c r="V195" s="36"/>
      <c r="W195" s="36"/>
      <c r="X195" s="36"/>
      <c r="Y195" s="36">
        <v>400</v>
      </c>
      <c r="Z195" s="36">
        <v>800</v>
      </c>
      <c r="AA195" s="36"/>
      <c r="AB195" s="36"/>
    </row>
    <row r="196" spans="1:28" ht="25.5" x14ac:dyDescent="0.25">
      <c r="A196" s="37" t="s">
        <v>26</v>
      </c>
      <c r="B196" s="8" t="s">
        <v>173</v>
      </c>
      <c r="C196" s="36"/>
      <c r="D196" s="36"/>
      <c r="E196" s="36"/>
      <c r="F196" s="36">
        <v>5</v>
      </c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</row>
    <row r="197" spans="1:28" ht="15.75" x14ac:dyDescent="0.25">
      <c r="A197" s="37" t="s">
        <v>26</v>
      </c>
      <c r="B197" s="8" t="s">
        <v>174</v>
      </c>
      <c r="C197" s="36"/>
      <c r="D197" s="36"/>
      <c r="E197" s="36"/>
      <c r="F197" s="36"/>
      <c r="G197" s="36"/>
      <c r="H197" s="36"/>
      <c r="I197" s="36">
        <v>200</v>
      </c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</row>
    <row r="198" spans="1:28" ht="15.75" x14ac:dyDescent="0.25">
      <c r="A198" s="37" t="s">
        <v>26</v>
      </c>
      <c r="B198" s="8" t="s">
        <v>175</v>
      </c>
      <c r="C198" s="36"/>
      <c r="D198" s="36"/>
      <c r="E198" s="36"/>
      <c r="F198" s="36"/>
      <c r="G198" s="36"/>
      <c r="H198" s="36"/>
      <c r="I198" s="36">
        <v>700</v>
      </c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>
        <v>1400</v>
      </c>
      <c r="AA198" s="36"/>
      <c r="AB198" s="36"/>
    </row>
    <row r="199" spans="1:28" ht="15.75" x14ac:dyDescent="0.25">
      <c r="A199" s="37" t="s">
        <v>26</v>
      </c>
      <c r="B199" s="8" t="s">
        <v>176</v>
      </c>
      <c r="C199" s="36"/>
      <c r="D199" s="36"/>
      <c r="E199" s="36"/>
      <c r="F199" s="36"/>
      <c r="G199" s="36">
        <v>60</v>
      </c>
      <c r="H199" s="36"/>
      <c r="I199" s="36"/>
      <c r="J199" s="36"/>
      <c r="K199" s="36"/>
      <c r="L199" s="36"/>
      <c r="M199" s="36"/>
      <c r="N199" s="36"/>
      <c r="O199" s="36"/>
      <c r="P199" s="36">
        <v>60</v>
      </c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</row>
    <row r="200" spans="1:28" ht="15.75" x14ac:dyDescent="0.25">
      <c r="A200" s="37" t="s">
        <v>26</v>
      </c>
      <c r="B200" s="8" t="s">
        <v>177</v>
      </c>
      <c r="C200" s="36"/>
      <c r="D200" s="36"/>
      <c r="E200" s="36"/>
      <c r="F200" s="36">
        <v>5</v>
      </c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</row>
    <row r="201" spans="1:28" ht="15.75" x14ac:dyDescent="0.25">
      <c r="A201" s="37" t="s">
        <v>26</v>
      </c>
      <c r="B201" s="8" t="s">
        <v>178</v>
      </c>
      <c r="C201" s="36"/>
      <c r="D201" s="36"/>
      <c r="E201" s="36"/>
      <c r="F201" s="36"/>
      <c r="G201" s="36">
        <v>6</v>
      </c>
      <c r="H201" s="36"/>
      <c r="I201" s="36"/>
      <c r="J201" s="36"/>
      <c r="K201" s="36"/>
      <c r="L201" s="36"/>
      <c r="M201" s="36"/>
      <c r="N201" s="36"/>
      <c r="O201" s="36"/>
      <c r="P201" s="36">
        <v>6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</row>
    <row r="202" spans="1:28" ht="25.5" x14ac:dyDescent="0.25">
      <c r="A202" s="37" t="s">
        <v>26</v>
      </c>
      <c r="B202" s="8" t="s">
        <v>241</v>
      </c>
      <c r="C202" s="36"/>
      <c r="D202" s="36"/>
      <c r="E202" s="36"/>
      <c r="F202" s="36"/>
      <c r="G202" s="36"/>
      <c r="H202" s="36"/>
      <c r="I202" s="36">
        <v>1000</v>
      </c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>
        <v>1000</v>
      </c>
      <c r="Y202" s="36"/>
      <c r="Z202" s="36">
        <v>2000</v>
      </c>
      <c r="AA202" s="36"/>
      <c r="AB202" s="36"/>
    </row>
    <row r="203" spans="1:28" ht="15.75" x14ac:dyDescent="0.25">
      <c r="A203" s="37" t="s">
        <v>26</v>
      </c>
      <c r="B203" s="8" t="s">
        <v>240</v>
      </c>
      <c r="C203" s="36"/>
      <c r="D203" s="36"/>
      <c r="E203" s="36"/>
      <c r="F203" s="36"/>
      <c r="G203" s="36"/>
      <c r="H203" s="36">
        <v>100</v>
      </c>
      <c r="I203" s="36">
        <v>1050</v>
      </c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>
        <v>1050</v>
      </c>
      <c r="Z203" s="36">
        <v>2100</v>
      </c>
      <c r="AA203" s="36"/>
      <c r="AB203" s="36"/>
    </row>
    <row r="204" spans="1:28" ht="15.75" x14ac:dyDescent="0.25">
      <c r="A204" s="37" t="s">
        <v>26</v>
      </c>
      <c r="B204" s="8" t="s">
        <v>179</v>
      </c>
      <c r="C204" s="36"/>
      <c r="D204" s="36"/>
      <c r="E204" s="36"/>
      <c r="F204" s="36"/>
      <c r="G204" s="36"/>
      <c r="H204" s="36"/>
      <c r="I204" s="36">
        <v>1750</v>
      </c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>
        <v>500</v>
      </c>
      <c r="Z204" s="36">
        <v>3500</v>
      </c>
      <c r="AA204" s="36"/>
      <c r="AB204" s="36"/>
    </row>
    <row r="205" spans="1:28" ht="15.75" x14ac:dyDescent="0.25">
      <c r="A205" s="37" t="s">
        <v>26</v>
      </c>
      <c r="B205" s="8" t="s">
        <v>180</v>
      </c>
      <c r="C205" s="36"/>
      <c r="D205" s="36"/>
      <c r="E205" s="36"/>
      <c r="F205" s="36"/>
      <c r="G205" s="36"/>
      <c r="H205" s="36">
        <v>20</v>
      </c>
      <c r="I205" s="36">
        <v>400</v>
      </c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>
        <v>400</v>
      </c>
      <c r="Z205" s="36">
        <v>800</v>
      </c>
      <c r="AA205" s="36"/>
      <c r="AB205" s="36"/>
    </row>
    <row r="206" spans="1:28" ht="15.75" x14ac:dyDescent="0.25">
      <c r="A206" s="37" t="s">
        <v>26</v>
      </c>
      <c r="B206" s="8" t="s">
        <v>120</v>
      </c>
      <c r="C206" s="36">
        <v>20</v>
      </c>
      <c r="D206" s="36"/>
      <c r="E206" s="36"/>
      <c r="F206" s="36"/>
      <c r="G206" s="36"/>
      <c r="H206" s="36">
        <v>6</v>
      </c>
      <c r="I206" s="36">
        <v>20</v>
      </c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>
        <v>20</v>
      </c>
      <c r="AA206" s="36"/>
      <c r="AB206" s="36"/>
    </row>
    <row r="207" spans="1:28" ht="25.5" x14ac:dyDescent="0.25">
      <c r="A207" s="37" t="s">
        <v>26</v>
      </c>
      <c r="B207" s="8" t="s">
        <v>181</v>
      </c>
      <c r="C207" s="36"/>
      <c r="D207" s="36"/>
      <c r="E207" s="36"/>
      <c r="F207" s="36"/>
      <c r="G207" s="36"/>
      <c r="H207" s="36"/>
      <c r="I207" s="36">
        <v>100</v>
      </c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>
        <v>10</v>
      </c>
      <c r="W207" s="36"/>
      <c r="X207" s="36"/>
      <c r="Y207" s="36">
        <v>50</v>
      </c>
      <c r="Z207" s="36">
        <v>100</v>
      </c>
      <c r="AA207" s="36"/>
      <c r="AB207" s="36"/>
    </row>
    <row r="208" spans="1:28" ht="25.5" x14ac:dyDescent="0.25">
      <c r="A208" s="37" t="s">
        <v>26</v>
      </c>
      <c r="B208" s="8" t="s">
        <v>246</v>
      </c>
      <c r="C208" s="36"/>
      <c r="D208" s="36"/>
      <c r="E208" s="36"/>
      <c r="F208" s="36"/>
      <c r="G208" s="36">
        <v>90</v>
      </c>
      <c r="H208" s="36">
        <v>50</v>
      </c>
      <c r="I208" s="36">
        <v>600</v>
      </c>
      <c r="J208" s="36"/>
      <c r="K208" s="36"/>
      <c r="L208" s="36"/>
      <c r="M208" s="36"/>
      <c r="N208" s="36"/>
      <c r="O208" s="36"/>
      <c r="P208" s="36">
        <v>90</v>
      </c>
      <c r="Q208" s="36"/>
      <c r="R208" s="36"/>
      <c r="S208" s="36"/>
      <c r="T208" s="36"/>
      <c r="U208" s="36"/>
      <c r="V208" s="36"/>
      <c r="W208" s="36"/>
      <c r="X208" s="36"/>
      <c r="Y208" s="36">
        <v>600</v>
      </c>
      <c r="Z208" s="36">
        <v>1200</v>
      </c>
      <c r="AA208" s="36"/>
      <c r="AB208" s="36"/>
    </row>
    <row r="209" spans="1:28" ht="15.75" x14ac:dyDescent="0.25">
      <c r="A209" s="37" t="s">
        <v>26</v>
      </c>
      <c r="B209" s="8" t="s">
        <v>163</v>
      </c>
      <c r="C209" s="36"/>
      <c r="D209" s="36"/>
      <c r="E209" s="36"/>
      <c r="F209" s="36"/>
      <c r="G209" s="36">
        <v>90</v>
      </c>
      <c r="H209" s="36"/>
      <c r="I209" s="36"/>
      <c r="J209" s="36"/>
      <c r="K209" s="36"/>
      <c r="L209" s="36"/>
      <c r="M209" s="36"/>
      <c r="N209" s="36"/>
      <c r="O209" s="36"/>
      <c r="P209" s="36">
        <v>90</v>
      </c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</row>
    <row r="210" spans="1:28" ht="38.25" x14ac:dyDescent="0.25">
      <c r="A210" s="37" t="s">
        <v>27</v>
      </c>
      <c r="B210" s="8" t="s">
        <v>182</v>
      </c>
      <c r="C210" s="36"/>
      <c r="D210" s="36"/>
      <c r="E210" s="36"/>
      <c r="F210" s="36"/>
      <c r="G210" s="36"/>
      <c r="H210" s="36"/>
      <c r="I210" s="36">
        <v>1100</v>
      </c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>
        <v>20</v>
      </c>
      <c r="Y210" s="36"/>
      <c r="Z210" s="36">
        <v>1800</v>
      </c>
      <c r="AA210" s="36"/>
      <c r="AB210" s="36"/>
    </row>
    <row r="211" spans="1:28" ht="15.75" x14ac:dyDescent="0.25">
      <c r="A211" s="37" t="s">
        <v>27</v>
      </c>
      <c r="B211" s="8" t="s">
        <v>183</v>
      </c>
      <c r="C211" s="36"/>
      <c r="D211" s="36"/>
      <c r="E211" s="36"/>
      <c r="F211" s="36"/>
      <c r="G211" s="36"/>
      <c r="H211" s="36"/>
      <c r="I211" s="36">
        <v>200</v>
      </c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>
        <v>25</v>
      </c>
      <c r="W211" s="36"/>
      <c r="X211" s="36">
        <v>200</v>
      </c>
      <c r="Y211" s="36">
        <v>200</v>
      </c>
      <c r="Z211" s="36">
        <v>400</v>
      </c>
      <c r="AA211" s="36"/>
      <c r="AB211" s="36"/>
    </row>
    <row r="212" spans="1:28" ht="15.75" x14ac:dyDescent="0.25">
      <c r="A212" s="37" t="s">
        <v>27</v>
      </c>
      <c r="B212" s="8" t="s">
        <v>184</v>
      </c>
      <c r="C212" s="36"/>
      <c r="D212" s="36"/>
      <c r="E212" s="36"/>
      <c r="F212" s="36"/>
      <c r="G212" s="36"/>
      <c r="H212" s="36">
        <v>100</v>
      </c>
      <c r="I212" s="36"/>
      <c r="J212" s="36"/>
      <c r="K212" s="36">
        <v>200</v>
      </c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</row>
    <row r="213" spans="1:28" ht="15.75" x14ac:dyDescent="0.25">
      <c r="A213" s="37" t="s">
        <v>27</v>
      </c>
      <c r="B213" s="8" t="s">
        <v>185</v>
      </c>
      <c r="C213" s="36"/>
      <c r="D213" s="36"/>
      <c r="E213" s="36"/>
      <c r="F213" s="36"/>
      <c r="G213" s="36">
        <v>60</v>
      </c>
      <c r="H213" s="36">
        <v>20</v>
      </c>
      <c r="I213" s="36">
        <v>400</v>
      </c>
      <c r="J213" s="36"/>
      <c r="K213" s="36"/>
      <c r="L213" s="36"/>
      <c r="M213" s="36"/>
      <c r="N213" s="36"/>
      <c r="O213" s="36"/>
      <c r="P213" s="36">
        <v>60</v>
      </c>
      <c r="Q213" s="36"/>
      <c r="R213" s="36"/>
      <c r="S213" s="36"/>
      <c r="T213" s="36"/>
      <c r="U213" s="36"/>
      <c r="V213" s="36"/>
      <c r="W213" s="36"/>
      <c r="X213" s="36">
        <v>200</v>
      </c>
      <c r="Y213" s="36">
        <v>200</v>
      </c>
      <c r="Z213" s="36">
        <v>800</v>
      </c>
      <c r="AA213" s="36"/>
      <c r="AB213" s="36"/>
    </row>
    <row r="214" spans="1:28" ht="15.75" x14ac:dyDescent="0.25">
      <c r="A214" s="37" t="s">
        <v>27</v>
      </c>
      <c r="B214" s="8" t="s">
        <v>186</v>
      </c>
      <c r="C214" s="36"/>
      <c r="D214" s="36"/>
      <c r="E214" s="36"/>
      <c r="F214" s="36"/>
      <c r="G214" s="36"/>
      <c r="H214" s="36">
        <v>20</v>
      </c>
      <c r="I214" s="36">
        <v>400</v>
      </c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>
        <v>200</v>
      </c>
      <c r="Y214" s="36">
        <v>200</v>
      </c>
      <c r="Z214" s="36">
        <v>800</v>
      </c>
      <c r="AA214" s="36"/>
      <c r="AB214" s="36"/>
    </row>
    <row r="215" spans="1:28" ht="15.75" x14ac:dyDescent="0.25">
      <c r="A215" s="37" t="s">
        <v>27</v>
      </c>
      <c r="B215" s="8" t="s">
        <v>187</v>
      </c>
      <c r="C215" s="36"/>
      <c r="D215" s="36"/>
      <c r="E215" s="36">
        <v>10</v>
      </c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</row>
    <row r="216" spans="1:28" ht="15.75" x14ac:dyDescent="0.25">
      <c r="A216" s="37" t="s">
        <v>27</v>
      </c>
      <c r="B216" s="8" t="s">
        <v>188</v>
      </c>
      <c r="C216" s="36"/>
      <c r="D216" s="36"/>
      <c r="E216" s="36"/>
      <c r="F216" s="36"/>
      <c r="G216" s="36"/>
      <c r="H216" s="36"/>
      <c r="I216" s="36">
        <v>400</v>
      </c>
      <c r="J216" s="36"/>
      <c r="K216" s="36"/>
      <c r="L216" s="36"/>
      <c r="M216" s="36"/>
      <c r="N216" s="36">
        <v>10</v>
      </c>
      <c r="O216" s="36"/>
      <c r="P216" s="36"/>
      <c r="Q216" s="36"/>
      <c r="R216" s="36"/>
      <c r="S216" s="36"/>
      <c r="T216" s="36"/>
      <c r="U216" s="36"/>
      <c r="V216" s="36">
        <v>10</v>
      </c>
      <c r="W216" s="36"/>
      <c r="X216" s="36"/>
      <c r="Y216" s="36"/>
      <c r="Z216" s="36">
        <v>800</v>
      </c>
      <c r="AA216" s="36"/>
      <c r="AB216" s="36"/>
    </row>
    <row r="217" spans="1:28" ht="15.75" x14ac:dyDescent="0.25">
      <c r="A217" s="37" t="s">
        <v>27</v>
      </c>
      <c r="B217" s="48" t="s">
        <v>189</v>
      </c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>
        <v>50</v>
      </c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</row>
    <row r="218" spans="1:28" ht="15.75" x14ac:dyDescent="0.25">
      <c r="A218" s="37" t="s">
        <v>28</v>
      </c>
      <c r="B218" s="48" t="s">
        <v>129</v>
      </c>
      <c r="C218" s="36"/>
      <c r="D218" s="36"/>
      <c r="E218" s="36"/>
      <c r="F218" s="36"/>
      <c r="G218" s="36"/>
      <c r="H218" s="36"/>
      <c r="I218" s="36">
        <v>1000</v>
      </c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</row>
    <row r="219" spans="1:28" ht="25.5" x14ac:dyDescent="0.25">
      <c r="A219" s="37" t="s">
        <v>28</v>
      </c>
      <c r="B219" s="8" t="s">
        <v>285</v>
      </c>
      <c r="C219" s="36"/>
      <c r="D219" s="36"/>
      <c r="E219" s="36"/>
      <c r="F219" s="36"/>
      <c r="G219" s="36"/>
      <c r="H219" s="36"/>
      <c r="I219" s="36">
        <v>1000</v>
      </c>
      <c r="J219" s="36"/>
      <c r="K219" s="36"/>
      <c r="L219" s="36"/>
      <c r="M219" s="36">
        <v>20</v>
      </c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>
        <v>2000</v>
      </c>
      <c r="AA219" s="36"/>
      <c r="AB219" s="36"/>
    </row>
    <row r="220" spans="1:28" ht="15.75" x14ac:dyDescent="0.25">
      <c r="A220" s="37" t="s">
        <v>28</v>
      </c>
      <c r="B220" s="48" t="s">
        <v>191</v>
      </c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>
        <v>30</v>
      </c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</row>
    <row r="221" spans="1:28" ht="15.75" x14ac:dyDescent="0.25">
      <c r="A221" s="37" t="s">
        <v>28</v>
      </c>
      <c r="B221" s="48" t="s">
        <v>192</v>
      </c>
      <c r="C221" s="36">
        <v>200</v>
      </c>
      <c r="D221" s="36"/>
      <c r="E221" s="36"/>
      <c r="F221" s="36"/>
      <c r="G221" s="36"/>
      <c r="H221" s="36">
        <v>3</v>
      </c>
      <c r="I221" s="36">
        <v>150</v>
      </c>
      <c r="J221" s="36"/>
      <c r="K221" s="36"/>
      <c r="L221" s="36"/>
      <c r="M221" s="36">
        <v>20</v>
      </c>
      <c r="N221" s="36"/>
      <c r="O221" s="36"/>
      <c r="P221" s="36"/>
      <c r="Q221" s="36"/>
      <c r="R221" s="36"/>
      <c r="S221" s="36"/>
      <c r="T221" s="36"/>
      <c r="U221" s="36"/>
      <c r="V221" s="36">
        <v>42</v>
      </c>
      <c r="W221" s="36"/>
      <c r="X221" s="36">
        <v>100</v>
      </c>
      <c r="Y221" s="36"/>
      <c r="Z221" s="36">
        <v>200</v>
      </c>
      <c r="AA221" s="36"/>
      <c r="AB221" s="36"/>
    </row>
    <row r="222" spans="1:28" ht="15.75" x14ac:dyDescent="0.25">
      <c r="A222" s="37" t="s">
        <v>28</v>
      </c>
      <c r="B222" s="48" t="s">
        <v>193</v>
      </c>
      <c r="C222" s="36"/>
      <c r="D222" s="36"/>
      <c r="E222" s="36"/>
      <c r="F222" s="36"/>
      <c r="G222" s="36">
        <v>60</v>
      </c>
      <c r="H222" s="36"/>
      <c r="I222" s="36"/>
      <c r="J222" s="36"/>
      <c r="K222" s="36"/>
      <c r="L222" s="36"/>
      <c r="M222" s="36"/>
      <c r="N222" s="36"/>
      <c r="O222" s="36"/>
      <c r="P222" s="36">
        <v>60</v>
      </c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</row>
    <row r="223" spans="1:28" ht="15.75" x14ac:dyDescent="0.25">
      <c r="A223" s="37" t="s">
        <v>28</v>
      </c>
      <c r="B223" s="8" t="s">
        <v>194</v>
      </c>
      <c r="C223" s="36"/>
      <c r="D223" s="36"/>
      <c r="E223" s="36"/>
      <c r="F223" s="36"/>
      <c r="G223" s="36"/>
      <c r="H223" s="36"/>
      <c r="I223" s="36">
        <f>50+50</f>
        <v>100</v>
      </c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>
        <f>100+100</f>
        <v>200</v>
      </c>
      <c r="AA223" s="36"/>
      <c r="AB223" s="36"/>
    </row>
    <row r="224" spans="1:28" ht="15.75" x14ac:dyDescent="0.25">
      <c r="A224" s="37" t="s">
        <v>28</v>
      </c>
      <c r="B224" s="8" t="s">
        <v>195</v>
      </c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>
        <v>10000</v>
      </c>
      <c r="AA224" s="36"/>
      <c r="AB224" s="36"/>
    </row>
    <row r="225" spans="1:28" ht="15.75" x14ac:dyDescent="0.25">
      <c r="A225" s="37" t="s">
        <v>28</v>
      </c>
      <c r="B225" s="8" t="s">
        <v>156</v>
      </c>
      <c r="C225" s="36"/>
      <c r="D225" s="36"/>
      <c r="E225" s="36"/>
      <c r="F225" s="36"/>
      <c r="G225" s="36"/>
      <c r="H225" s="36"/>
      <c r="I225" s="36">
        <v>300</v>
      </c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>
        <v>150</v>
      </c>
      <c r="Y225" s="36">
        <v>150</v>
      </c>
      <c r="Z225" s="36">
        <v>600</v>
      </c>
      <c r="AA225" s="36"/>
      <c r="AB225" s="36"/>
    </row>
    <row r="226" spans="1:28" ht="15.75" x14ac:dyDescent="0.25">
      <c r="A226" s="37" t="s">
        <v>29</v>
      </c>
      <c r="B226" s="8" t="s">
        <v>196</v>
      </c>
      <c r="C226" s="36"/>
      <c r="D226" s="36"/>
      <c r="E226" s="36"/>
      <c r="F226" s="36">
        <v>2</v>
      </c>
      <c r="G226" s="36"/>
      <c r="H226" s="36"/>
      <c r="I226" s="36">
        <v>5000</v>
      </c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>
        <v>5000</v>
      </c>
      <c r="AA226" s="36"/>
      <c r="AB226" s="36"/>
    </row>
    <row r="227" spans="1:28" ht="15.75" x14ac:dyDescent="0.25">
      <c r="A227" s="37" t="s">
        <v>29</v>
      </c>
      <c r="B227" s="8" t="s">
        <v>240</v>
      </c>
      <c r="C227" s="36"/>
      <c r="D227" s="36"/>
      <c r="E227" s="36"/>
      <c r="F227" s="36"/>
      <c r="G227" s="36"/>
      <c r="H227" s="36"/>
      <c r="I227" s="36">
        <v>3000</v>
      </c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>
        <v>1000</v>
      </c>
      <c r="Y227" s="36">
        <v>300</v>
      </c>
      <c r="Z227" s="36"/>
      <c r="AA227" s="36"/>
      <c r="AB227" s="36"/>
    </row>
    <row r="228" spans="1:28" ht="15.75" x14ac:dyDescent="0.25">
      <c r="A228" s="37" t="s">
        <v>29</v>
      </c>
      <c r="B228" s="8" t="s">
        <v>197</v>
      </c>
      <c r="C228" s="36"/>
      <c r="D228" s="36"/>
      <c r="E228" s="36"/>
      <c r="F228" s="36"/>
      <c r="G228" s="36">
        <v>30</v>
      </c>
      <c r="H228" s="36">
        <v>20</v>
      </c>
      <c r="I228" s="36">
        <v>200</v>
      </c>
      <c r="J228" s="36"/>
      <c r="K228" s="36"/>
      <c r="L228" s="36"/>
      <c r="M228" s="36"/>
      <c r="N228" s="36"/>
      <c r="O228" s="36"/>
      <c r="P228" s="36">
        <v>30</v>
      </c>
      <c r="Q228" s="36"/>
      <c r="R228" s="36"/>
      <c r="S228" s="36"/>
      <c r="T228" s="36"/>
      <c r="U228" s="36"/>
      <c r="V228" s="36"/>
      <c r="W228" s="36"/>
      <c r="X228" s="36">
        <v>100</v>
      </c>
      <c r="Y228" s="36">
        <v>100</v>
      </c>
      <c r="Z228" s="36">
        <v>400</v>
      </c>
      <c r="AA228" s="36"/>
      <c r="AB228" s="36"/>
    </row>
    <row r="229" spans="1:28" ht="15.75" x14ac:dyDescent="0.25">
      <c r="A229" s="37" t="s">
        <v>29</v>
      </c>
      <c r="B229" s="8" t="s">
        <v>198</v>
      </c>
      <c r="C229" s="36"/>
      <c r="D229" s="36"/>
      <c r="E229" s="36"/>
      <c r="F229" s="36">
        <v>10</v>
      </c>
      <c r="G229" s="36"/>
      <c r="H229" s="36"/>
      <c r="I229" s="36">
        <v>1000</v>
      </c>
      <c r="J229" s="36"/>
      <c r="K229" s="36"/>
      <c r="L229" s="36"/>
      <c r="M229" s="36">
        <v>20</v>
      </c>
      <c r="N229" s="36"/>
      <c r="O229" s="36"/>
      <c r="P229" s="36"/>
      <c r="Q229" s="36"/>
      <c r="R229" s="36"/>
      <c r="S229" s="36"/>
      <c r="T229" s="36"/>
      <c r="U229" s="36"/>
      <c r="V229" s="36">
        <v>100</v>
      </c>
      <c r="W229" s="36">
        <v>1000</v>
      </c>
      <c r="X229" s="36">
        <v>1000</v>
      </c>
      <c r="Y229" s="36"/>
      <c r="Z229" s="36">
        <v>2000</v>
      </c>
      <c r="AA229" s="36"/>
      <c r="AB229" s="36"/>
    </row>
    <row r="230" spans="1:28" ht="15.75" x14ac:dyDescent="0.25">
      <c r="A230" s="37" t="s">
        <v>29</v>
      </c>
      <c r="B230" s="8" t="s">
        <v>199</v>
      </c>
      <c r="C230" s="36">
        <v>800</v>
      </c>
      <c r="D230" s="36"/>
      <c r="E230" s="36"/>
      <c r="F230" s="36"/>
      <c r="G230" s="36"/>
      <c r="H230" s="36">
        <v>20</v>
      </c>
      <c r="I230" s="36">
        <v>400</v>
      </c>
      <c r="J230" s="36"/>
      <c r="K230" s="36"/>
      <c r="L230" s="36"/>
      <c r="M230" s="36"/>
      <c r="N230" s="36">
        <v>10</v>
      </c>
      <c r="O230" s="36"/>
      <c r="P230" s="36"/>
      <c r="Q230" s="36"/>
      <c r="R230" s="36"/>
      <c r="S230" s="36"/>
      <c r="T230" s="36"/>
      <c r="U230" s="36"/>
      <c r="V230" s="36">
        <v>50</v>
      </c>
      <c r="W230" s="36"/>
      <c r="X230" s="36">
        <v>200</v>
      </c>
      <c r="Y230" s="36">
        <v>200</v>
      </c>
      <c r="Z230" s="36">
        <v>800</v>
      </c>
      <c r="AA230" s="36"/>
      <c r="AB230" s="36"/>
    </row>
    <row r="231" spans="1:28" ht="15.75" x14ac:dyDescent="0.25">
      <c r="A231" s="37" t="s">
        <v>29</v>
      </c>
      <c r="B231" s="8" t="s">
        <v>46</v>
      </c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>
        <v>25</v>
      </c>
      <c r="S231" s="36"/>
      <c r="T231" s="36"/>
      <c r="U231" s="36"/>
      <c r="V231" s="36"/>
      <c r="W231" s="36"/>
      <c r="X231" s="36">
        <v>1000</v>
      </c>
      <c r="Y231" s="36">
        <v>1000</v>
      </c>
      <c r="Z231" s="36"/>
      <c r="AA231" s="36"/>
      <c r="AB231" s="36"/>
    </row>
    <row r="232" spans="1:28" ht="15.75" x14ac:dyDescent="0.25">
      <c r="A232" s="37" t="s">
        <v>29</v>
      </c>
      <c r="B232" s="8" t="s">
        <v>200</v>
      </c>
      <c r="C232" s="36"/>
      <c r="D232" s="36"/>
      <c r="E232" s="36"/>
      <c r="F232" s="36"/>
      <c r="G232" s="36">
        <v>60</v>
      </c>
      <c r="H232" s="36"/>
      <c r="I232" s="36"/>
      <c r="J232" s="36"/>
      <c r="K232" s="36"/>
      <c r="L232" s="36"/>
      <c r="M232" s="36"/>
      <c r="N232" s="36"/>
      <c r="O232" s="36"/>
      <c r="P232" s="36">
        <v>60</v>
      </c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</row>
    <row r="233" spans="1:28" ht="15.75" x14ac:dyDescent="0.25">
      <c r="A233" s="37" t="s">
        <v>29</v>
      </c>
      <c r="B233" s="8" t="s">
        <v>49</v>
      </c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>
        <v>-30</v>
      </c>
      <c r="Q233" s="41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</row>
    <row r="234" spans="1:28" ht="15.75" x14ac:dyDescent="0.25">
      <c r="A234" s="37" t="s">
        <v>30</v>
      </c>
      <c r="B234" s="8" t="s">
        <v>201</v>
      </c>
      <c r="C234" s="36"/>
      <c r="D234" s="36"/>
      <c r="E234" s="36"/>
      <c r="F234" s="36"/>
      <c r="G234" s="36"/>
      <c r="H234" s="36"/>
      <c r="I234" s="36">
        <v>75</v>
      </c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</row>
    <row r="235" spans="1:28" ht="15.75" x14ac:dyDescent="0.25">
      <c r="A235" s="37" t="s">
        <v>31</v>
      </c>
      <c r="B235" s="8" t="s">
        <v>202</v>
      </c>
      <c r="C235" s="36"/>
      <c r="D235" s="36"/>
      <c r="E235" s="36"/>
      <c r="F235" s="36"/>
      <c r="G235" s="36"/>
      <c r="H235" s="36">
        <v>2000</v>
      </c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>
        <v>5000</v>
      </c>
      <c r="Y235" s="36"/>
      <c r="Z235" s="36"/>
      <c r="AA235" s="36"/>
      <c r="AB235" s="36"/>
    </row>
    <row r="236" spans="1:28" ht="15.75" x14ac:dyDescent="0.25">
      <c r="A236" s="37" t="s">
        <v>31</v>
      </c>
      <c r="B236" s="8" t="s">
        <v>48</v>
      </c>
      <c r="C236" s="36"/>
      <c r="D236" s="36"/>
      <c r="E236" s="36"/>
      <c r="F236" s="36"/>
      <c r="G236" s="36">
        <v>30</v>
      </c>
      <c r="H236" s="36">
        <v>100</v>
      </c>
      <c r="I236" s="36"/>
      <c r="J236" s="36"/>
      <c r="K236" s="36">
        <v>200</v>
      </c>
      <c r="L236" s="36"/>
      <c r="M236" s="36"/>
      <c r="N236" s="36"/>
      <c r="O236" s="36"/>
      <c r="P236" s="36">
        <v>30</v>
      </c>
      <c r="Q236" s="36">
        <v>-30</v>
      </c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</row>
    <row r="237" spans="1:28" ht="15.75" x14ac:dyDescent="0.25">
      <c r="A237" s="37" t="s">
        <v>31</v>
      </c>
      <c r="B237" s="8" t="s">
        <v>69</v>
      </c>
      <c r="C237" s="36"/>
      <c r="D237" s="36"/>
      <c r="E237" s="36"/>
      <c r="F237" s="36"/>
      <c r="G237" s="36"/>
      <c r="H237" s="36">
        <v>500</v>
      </c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</row>
    <row r="238" spans="1:28" ht="15.75" x14ac:dyDescent="0.25">
      <c r="A238" s="37" t="s">
        <v>31</v>
      </c>
      <c r="B238" s="8" t="s">
        <v>203</v>
      </c>
      <c r="C238" s="36"/>
      <c r="D238" s="36"/>
      <c r="E238" s="36"/>
      <c r="F238" s="36"/>
      <c r="G238" s="36"/>
      <c r="H238" s="36"/>
      <c r="I238" s="36">
        <v>600</v>
      </c>
      <c r="J238" s="36"/>
      <c r="K238" s="36"/>
      <c r="L238" s="36"/>
      <c r="M238" s="36">
        <v>100</v>
      </c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>
        <v>150</v>
      </c>
      <c r="AA238" s="36"/>
      <c r="AB238" s="36"/>
    </row>
    <row r="239" spans="1:28" ht="15.75" x14ac:dyDescent="0.25">
      <c r="A239" s="37" t="s">
        <v>31</v>
      </c>
      <c r="B239" s="8" t="s">
        <v>167</v>
      </c>
      <c r="C239" s="36"/>
      <c r="D239" s="36"/>
      <c r="E239" s="36"/>
      <c r="F239" s="36"/>
      <c r="G239" s="36"/>
      <c r="H239" s="36">
        <v>20</v>
      </c>
      <c r="I239" s="36">
        <v>200</v>
      </c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>
        <v>200</v>
      </c>
      <c r="Z239" s="36">
        <v>400</v>
      </c>
      <c r="AA239" s="36"/>
      <c r="AB239" s="36"/>
    </row>
    <row r="240" spans="1:28" ht="15.75" x14ac:dyDescent="0.25">
      <c r="A240" s="37" t="s">
        <v>31</v>
      </c>
      <c r="B240" s="8" t="s">
        <v>204</v>
      </c>
      <c r="C240" s="36"/>
      <c r="D240" s="36"/>
      <c r="E240" s="36"/>
      <c r="F240" s="36"/>
      <c r="G240" s="36"/>
      <c r="H240" s="36"/>
      <c r="I240" s="36"/>
      <c r="J240" s="36"/>
      <c r="K240" s="36">
        <v>50</v>
      </c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</row>
    <row r="241" spans="1:28" ht="15.75" x14ac:dyDescent="0.25">
      <c r="A241" s="37" t="s">
        <v>32</v>
      </c>
      <c r="B241" s="8" t="s">
        <v>143</v>
      </c>
      <c r="C241" s="36"/>
      <c r="D241" s="36"/>
      <c r="E241" s="36"/>
      <c r="F241" s="36"/>
      <c r="G241" s="36"/>
      <c r="H241" s="36">
        <v>20</v>
      </c>
      <c r="I241" s="36">
        <v>300</v>
      </c>
      <c r="J241" s="36"/>
      <c r="K241" s="36">
        <v>50</v>
      </c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>
        <v>300</v>
      </c>
      <c r="Z241" s="36">
        <v>600</v>
      </c>
      <c r="AA241" s="36"/>
      <c r="AB241" s="36"/>
    </row>
    <row r="242" spans="1:28" ht="15.75" x14ac:dyDescent="0.25">
      <c r="A242" s="37" t="s">
        <v>32</v>
      </c>
      <c r="B242" s="8" t="s">
        <v>205</v>
      </c>
      <c r="C242" s="36"/>
      <c r="D242" s="36"/>
      <c r="E242" s="36"/>
      <c r="F242" s="36"/>
      <c r="G242" s="36"/>
      <c r="H242" s="36"/>
      <c r="I242" s="36">
        <v>500</v>
      </c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</row>
    <row r="243" spans="1:28" ht="15.75" x14ac:dyDescent="0.25">
      <c r="A243" s="37" t="s">
        <v>32</v>
      </c>
      <c r="B243" s="8" t="s">
        <v>69</v>
      </c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>
        <v>5000</v>
      </c>
      <c r="AA243" s="36"/>
      <c r="AB243" s="36"/>
    </row>
    <row r="244" spans="1:28" ht="15.75" x14ac:dyDescent="0.25">
      <c r="A244" s="37" t="s">
        <v>32</v>
      </c>
      <c r="B244" s="8" t="s">
        <v>206</v>
      </c>
      <c r="C244" s="36"/>
      <c r="D244" s="36"/>
      <c r="E244" s="36"/>
      <c r="F244" s="36"/>
      <c r="G244" s="36">
        <v>60</v>
      </c>
      <c r="H244" s="36"/>
      <c r="I244" s="36"/>
      <c r="J244" s="36"/>
      <c r="K244" s="36"/>
      <c r="L244" s="36"/>
      <c r="M244" s="36"/>
      <c r="N244" s="36"/>
      <c r="O244" s="36"/>
      <c r="P244" s="36">
        <v>60</v>
      </c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</row>
    <row r="245" spans="1:28" ht="15.75" x14ac:dyDescent="0.25">
      <c r="A245" s="37" t="s">
        <v>32</v>
      </c>
      <c r="B245" s="8" t="s">
        <v>207</v>
      </c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>
        <v>200</v>
      </c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</row>
    <row r="246" spans="1:28" ht="15.75" x14ac:dyDescent="0.25">
      <c r="A246" s="37" t="s">
        <v>32</v>
      </c>
      <c r="B246" s="8" t="s">
        <v>208</v>
      </c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>
        <v>200</v>
      </c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</row>
    <row r="247" spans="1:28" ht="15.75" x14ac:dyDescent="0.25">
      <c r="A247" s="37" t="s">
        <v>32</v>
      </c>
      <c r="B247" s="8" t="s">
        <v>209</v>
      </c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>
        <v>200</v>
      </c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</row>
    <row r="248" spans="1:28" ht="15.75" x14ac:dyDescent="0.25">
      <c r="A248" s="37" t="s">
        <v>32</v>
      </c>
      <c r="B248" s="8" t="s">
        <v>210</v>
      </c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>
        <v>200</v>
      </c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</row>
    <row r="249" spans="1:28" ht="25.5" x14ac:dyDescent="0.25">
      <c r="A249" s="37" t="s">
        <v>32</v>
      </c>
      <c r="B249" s="8" t="s">
        <v>211</v>
      </c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>
        <v>200</v>
      </c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</row>
    <row r="250" spans="1:28" ht="15.75" x14ac:dyDescent="0.25">
      <c r="A250" s="37" t="s">
        <v>33</v>
      </c>
      <c r="B250" s="8" t="s">
        <v>212</v>
      </c>
      <c r="C250" s="36"/>
      <c r="D250" s="36"/>
      <c r="E250" s="36"/>
      <c r="F250" s="36"/>
      <c r="G250" s="36"/>
      <c r="H250" s="36">
        <v>10</v>
      </c>
      <c r="I250" s="36">
        <v>40</v>
      </c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>
        <v>40</v>
      </c>
      <c r="W250" s="36"/>
      <c r="X250" s="36">
        <v>40</v>
      </c>
      <c r="Y250" s="36"/>
      <c r="Z250" s="36">
        <v>100</v>
      </c>
      <c r="AA250" s="36"/>
      <c r="AB250" s="36"/>
    </row>
    <row r="251" spans="1:28" ht="15.75" x14ac:dyDescent="0.25">
      <c r="A251" s="37" t="s">
        <v>33</v>
      </c>
      <c r="B251" s="8" t="s">
        <v>213</v>
      </c>
      <c r="C251" s="36"/>
      <c r="D251" s="36"/>
      <c r="E251" s="36"/>
      <c r="F251" s="36"/>
      <c r="G251" s="36"/>
      <c r="H251" s="36"/>
      <c r="I251" s="36">
        <v>400</v>
      </c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>
        <v>400</v>
      </c>
      <c r="X251" s="36"/>
      <c r="Y251" s="36">
        <v>400</v>
      </c>
      <c r="Z251" s="36">
        <v>800</v>
      </c>
      <c r="AA251" s="36"/>
      <c r="AB251" s="36"/>
    </row>
    <row r="252" spans="1:28" ht="25.5" x14ac:dyDescent="0.25">
      <c r="A252" s="37" t="s">
        <v>33</v>
      </c>
      <c r="B252" s="8" t="s">
        <v>211</v>
      </c>
      <c r="C252" s="36"/>
      <c r="D252" s="36"/>
      <c r="E252" s="36"/>
      <c r="F252" s="36"/>
      <c r="G252" s="36">
        <v>30</v>
      </c>
      <c r="H252" s="36"/>
      <c r="I252" s="36"/>
      <c r="J252" s="36"/>
      <c r="K252" s="36"/>
      <c r="L252" s="36"/>
      <c r="M252" s="36"/>
      <c r="N252" s="36"/>
      <c r="O252" s="36"/>
      <c r="P252" s="36">
        <v>30</v>
      </c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</row>
    <row r="253" spans="1:28" ht="15.75" x14ac:dyDescent="0.25">
      <c r="A253" s="37" t="s">
        <v>33</v>
      </c>
      <c r="B253" s="8" t="s">
        <v>214</v>
      </c>
      <c r="C253" s="36"/>
      <c r="D253" s="36"/>
      <c r="E253" s="36"/>
      <c r="F253" s="36"/>
      <c r="G253" s="36">
        <v>30</v>
      </c>
      <c r="H253" s="36"/>
      <c r="I253" s="36"/>
      <c r="J253" s="36"/>
      <c r="K253" s="36"/>
      <c r="L253" s="36"/>
      <c r="M253" s="36"/>
      <c r="N253" s="36"/>
      <c r="O253" s="36"/>
      <c r="P253" s="36">
        <v>30</v>
      </c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</row>
    <row r="254" spans="1:28" ht="15.75" x14ac:dyDescent="0.25">
      <c r="A254" s="37" t="s">
        <v>33</v>
      </c>
      <c r="B254" s="8" t="s">
        <v>215</v>
      </c>
      <c r="C254" s="36"/>
      <c r="D254" s="36"/>
      <c r="E254" s="36"/>
      <c r="F254" s="36"/>
      <c r="G254" s="36">
        <v>60</v>
      </c>
      <c r="H254" s="36"/>
      <c r="I254" s="36"/>
      <c r="J254" s="36"/>
      <c r="K254" s="36"/>
      <c r="L254" s="36"/>
      <c r="M254" s="36"/>
      <c r="N254" s="36"/>
      <c r="O254" s="36"/>
      <c r="P254" s="36">
        <v>60</v>
      </c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</row>
    <row r="255" spans="1:28" ht="15.75" x14ac:dyDescent="0.25">
      <c r="A255" s="37" t="s">
        <v>33</v>
      </c>
      <c r="B255" s="8" t="s">
        <v>216</v>
      </c>
      <c r="C255" s="36"/>
      <c r="D255" s="36"/>
      <c r="E255" s="36"/>
      <c r="F255" s="36"/>
      <c r="G255" s="36">
        <v>60</v>
      </c>
      <c r="H255" s="36"/>
      <c r="I255" s="36"/>
      <c r="J255" s="36"/>
      <c r="K255" s="36"/>
      <c r="L255" s="36"/>
      <c r="M255" s="36"/>
      <c r="N255" s="36"/>
      <c r="O255" s="36"/>
      <c r="P255" s="36">
        <v>60</v>
      </c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</row>
    <row r="256" spans="1:28" ht="15.75" x14ac:dyDescent="0.25">
      <c r="A256" s="37" t="s">
        <v>33</v>
      </c>
      <c r="B256" s="8" t="s">
        <v>143</v>
      </c>
      <c r="C256" s="36"/>
      <c r="D256" s="36"/>
      <c r="E256" s="36"/>
      <c r="F256" s="36"/>
      <c r="G256" s="36">
        <v>60</v>
      </c>
      <c r="H256" s="36"/>
      <c r="I256" s="36"/>
      <c r="J256" s="36"/>
      <c r="K256" s="36"/>
      <c r="L256" s="36"/>
      <c r="M256" s="36"/>
      <c r="N256" s="36"/>
      <c r="O256" s="36"/>
      <c r="P256" s="36">
        <v>60</v>
      </c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</row>
    <row r="257" spans="1:28" ht="15.75" x14ac:dyDescent="0.25">
      <c r="A257" s="37" t="s">
        <v>239</v>
      </c>
      <c r="B257" s="8" t="s">
        <v>276</v>
      </c>
      <c r="C257" s="36"/>
      <c r="D257" s="36"/>
      <c r="E257" s="36"/>
      <c r="F257" s="36"/>
      <c r="G257" s="36"/>
      <c r="H257" s="36"/>
      <c r="I257" s="36">
        <v>700</v>
      </c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>
        <v>1000</v>
      </c>
      <c r="AA257" s="36"/>
      <c r="AB257" s="36"/>
    </row>
    <row r="258" spans="1:28" ht="15.75" x14ac:dyDescent="0.25">
      <c r="A258" s="37" t="s">
        <v>239</v>
      </c>
      <c r="B258" s="8" t="s">
        <v>240</v>
      </c>
      <c r="C258" s="36"/>
      <c r="D258" s="36"/>
      <c r="E258" s="36"/>
      <c r="F258" s="36"/>
      <c r="G258" s="36"/>
      <c r="H258" s="36">
        <v>1500</v>
      </c>
      <c r="I258" s="36">
        <v>3900</v>
      </c>
      <c r="J258" s="36"/>
      <c r="K258" s="36">
        <v>1500</v>
      </c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>
        <v>900</v>
      </c>
      <c r="Y258" s="36">
        <v>1700</v>
      </c>
      <c r="Z258" s="36">
        <v>11700</v>
      </c>
      <c r="AA258" s="36"/>
      <c r="AB258" s="36"/>
    </row>
    <row r="259" spans="1:28" ht="25.5" x14ac:dyDescent="0.25">
      <c r="A259" s="37" t="s">
        <v>239</v>
      </c>
      <c r="B259" s="8" t="s">
        <v>242</v>
      </c>
      <c r="C259" s="36"/>
      <c r="D259" s="36"/>
      <c r="E259" s="36"/>
      <c r="F259" s="36"/>
      <c r="G259" s="36"/>
      <c r="H259" s="36">
        <v>450</v>
      </c>
      <c r="I259" s="36">
        <v>900</v>
      </c>
      <c r="J259" s="36"/>
      <c r="K259" s="36">
        <v>450</v>
      </c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>
        <v>600</v>
      </c>
      <c r="Z259" s="36">
        <v>2700</v>
      </c>
      <c r="AA259" s="36"/>
      <c r="AB259" s="36"/>
    </row>
    <row r="260" spans="1:28" ht="25.5" x14ac:dyDescent="0.25">
      <c r="A260" s="37" t="s">
        <v>243</v>
      </c>
      <c r="B260" s="8" t="s">
        <v>244</v>
      </c>
      <c r="C260" s="36"/>
      <c r="D260" s="36"/>
      <c r="E260" s="36"/>
      <c r="F260" s="36"/>
      <c r="G260" s="36"/>
      <c r="H260" s="36">
        <v>450</v>
      </c>
      <c r="I260" s="36">
        <v>900</v>
      </c>
      <c r="J260" s="36"/>
      <c r="K260" s="36">
        <v>450</v>
      </c>
      <c r="L260" s="36"/>
      <c r="M260" s="36"/>
      <c r="N260" s="36">
        <v>20</v>
      </c>
      <c r="O260" s="36"/>
      <c r="P260" s="36"/>
      <c r="Q260" s="36"/>
      <c r="R260" s="36"/>
      <c r="S260" s="36"/>
      <c r="T260" s="36"/>
      <c r="U260" s="36"/>
      <c r="V260" s="36">
        <v>100</v>
      </c>
      <c r="W260" s="36"/>
      <c r="X260" s="36"/>
      <c r="Y260" s="36">
        <v>600</v>
      </c>
      <c r="Z260" s="36">
        <v>2700</v>
      </c>
      <c r="AA260" s="36"/>
      <c r="AB260" s="36"/>
    </row>
    <row r="261" spans="1:28" ht="15.75" x14ac:dyDescent="0.25">
      <c r="A261" s="37" t="s">
        <v>243</v>
      </c>
      <c r="B261" s="8" t="s">
        <v>245</v>
      </c>
      <c r="C261" s="36"/>
      <c r="D261" s="36"/>
      <c r="E261" s="36"/>
      <c r="F261" s="36"/>
      <c r="G261" s="36"/>
      <c r="H261" s="36">
        <v>450</v>
      </c>
      <c r="I261" s="36">
        <v>900</v>
      </c>
      <c r="J261" s="36"/>
      <c r="K261" s="36">
        <v>450</v>
      </c>
      <c r="L261" s="36"/>
      <c r="M261" s="36"/>
      <c r="N261" s="36">
        <v>20</v>
      </c>
      <c r="O261" s="36"/>
      <c r="P261" s="36"/>
      <c r="Q261" s="36"/>
      <c r="R261" s="36"/>
      <c r="S261" s="36"/>
      <c r="T261" s="36"/>
      <c r="U261" s="36"/>
      <c r="V261" s="36">
        <v>100</v>
      </c>
      <c r="W261" s="36"/>
      <c r="X261" s="36"/>
      <c r="Y261" s="36">
        <v>600</v>
      </c>
      <c r="Z261" s="36">
        <v>1800</v>
      </c>
      <c r="AA261" s="36"/>
      <c r="AB261" s="36"/>
    </row>
    <row r="262" spans="1:28" ht="25.5" x14ac:dyDescent="0.25">
      <c r="A262" s="37" t="s">
        <v>243</v>
      </c>
      <c r="B262" s="8" t="s">
        <v>246</v>
      </c>
      <c r="C262" s="36"/>
      <c r="D262" s="36"/>
      <c r="E262" s="36"/>
      <c r="F262" s="36"/>
      <c r="G262" s="36"/>
      <c r="H262" s="36">
        <v>600</v>
      </c>
      <c r="I262" s="36">
        <v>1500</v>
      </c>
      <c r="J262" s="36"/>
      <c r="K262" s="36">
        <v>600</v>
      </c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>
        <v>1000</v>
      </c>
      <c r="Z262" s="36">
        <v>4500</v>
      </c>
      <c r="AA262" s="36"/>
      <c r="AB262" s="36"/>
    </row>
    <row r="263" spans="1:28" ht="15.75" x14ac:dyDescent="0.25">
      <c r="A263" s="37" t="s">
        <v>243</v>
      </c>
      <c r="B263" s="8" t="s">
        <v>247</v>
      </c>
      <c r="C263" s="36"/>
      <c r="D263" s="36"/>
      <c r="E263" s="36"/>
      <c r="F263" s="36"/>
      <c r="G263" s="36"/>
      <c r="H263" s="36">
        <v>1200</v>
      </c>
      <c r="I263" s="36">
        <v>3000</v>
      </c>
      <c r="J263" s="36"/>
      <c r="K263" s="36">
        <v>1200</v>
      </c>
      <c r="L263" s="36"/>
      <c r="M263" s="36"/>
      <c r="N263" s="36">
        <v>50</v>
      </c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>
        <v>2000</v>
      </c>
      <c r="Z263" s="36">
        <v>9000</v>
      </c>
      <c r="AA263" s="36"/>
      <c r="AB263" s="36"/>
    </row>
    <row r="264" spans="1:28" ht="15.75" x14ac:dyDescent="0.25">
      <c r="A264" s="37" t="s">
        <v>243</v>
      </c>
      <c r="B264" s="8" t="s">
        <v>274</v>
      </c>
      <c r="C264" s="36">
        <v>100</v>
      </c>
      <c r="D264" s="36"/>
      <c r="E264" s="36"/>
      <c r="F264" s="36"/>
      <c r="G264" s="36"/>
      <c r="H264" s="36">
        <v>4</v>
      </c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>
        <v>4</v>
      </c>
      <c r="W264" s="36"/>
      <c r="X264" s="36"/>
      <c r="Y264" s="36"/>
      <c r="Z264" s="36">
        <v>100</v>
      </c>
      <c r="AA264" s="36"/>
      <c r="AB264" s="36"/>
    </row>
    <row r="265" spans="1:28" ht="15.75" x14ac:dyDescent="0.25">
      <c r="A265" s="37" t="s">
        <v>243</v>
      </c>
      <c r="B265" s="8" t="s">
        <v>249</v>
      </c>
      <c r="C265" s="36"/>
      <c r="D265" s="36"/>
      <c r="E265" s="36"/>
      <c r="F265" s="36"/>
      <c r="G265" s="36">
        <v>60</v>
      </c>
      <c r="H265" s="36"/>
      <c r="I265" s="36"/>
      <c r="J265" s="36"/>
      <c r="K265" s="36"/>
      <c r="L265" s="36"/>
      <c r="M265" s="36"/>
      <c r="N265" s="36"/>
      <c r="O265" s="36"/>
      <c r="P265" s="36">
        <v>60</v>
      </c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</row>
    <row r="266" spans="1:28" ht="15.75" x14ac:dyDescent="0.25">
      <c r="A266" s="37" t="s">
        <v>243</v>
      </c>
      <c r="B266" s="8" t="s">
        <v>253</v>
      </c>
      <c r="C266" s="36"/>
      <c r="D266" s="36"/>
      <c r="E266" s="36"/>
      <c r="F266" s="36"/>
      <c r="G266" s="36"/>
      <c r="H266" s="36">
        <v>100</v>
      </c>
      <c r="I266" s="36">
        <v>900</v>
      </c>
      <c r="J266" s="36"/>
      <c r="K266" s="36">
        <v>450</v>
      </c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>
        <v>300</v>
      </c>
      <c r="Z266" s="36">
        <v>1800</v>
      </c>
      <c r="AA266" s="36"/>
      <c r="AB266" s="36"/>
    </row>
    <row r="267" spans="1:28" ht="25.5" x14ac:dyDescent="0.25">
      <c r="A267" s="37" t="s">
        <v>243</v>
      </c>
      <c r="B267" s="8" t="s">
        <v>255</v>
      </c>
      <c r="C267" s="36"/>
      <c r="D267" s="36"/>
      <c r="E267" s="36"/>
      <c r="F267" s="36"/>
      <c r="G267" s="36"/>
      <c r="H267" s="36">
        <v>900</v>
      </c>
      <c r="I267" s="36">
        <v>1500</v>
      </c>
      <c r="J267" s="36"/>
      <c r="K267" s="36">
        <v>900</v>
      </c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>
        <v>1000</v>
      </c>
      <c r="Z267" s="36">
        <v>4500</v>
      </c>
      <c r="AA267" s="36"/>
      <c r="AB267" s="36"/>
    </row>
    <row r="268" spans="1:28" ht="25.5" x14ac:dyDescent="0.25">
      <c r="A268" s="37" t="s">
        <v>243</v>
      </c>
      <c r="B268" s="8" t="s">
        <v>254</v>
      </c>
      <c r="C268" s="36"/>
      <c r="D268" s="36"/>
      <c r="E268" s="36"/>
      <c r="F268" s="36"/>
      <c r="G268" s="36"/>
      <c r="H268" s="36">
        <v>1500</v>
      </c>
      <c r="I268" s="36">
        <v>3600</v>
      </c>
      <c r="J268" s="36"/>
      <c r="K268" s="36">
        <v>1500</v>
      </c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>
        <v>2400</v>
      </c>
      <c r="Z268" s="36">
        <v>10800</v>
      </c>
      <c r="AA268" s="36"/>
      <c r="AB268" s="36"/>
    </row>
    <row r="269" spans="1:28" ht="15.75" x14ac:dyDescent="0.25">
      <c r="A269" s="37" t="s">
        <v>243</v>
      </c>
      <c r="B269" s="8" t="s">
        <v>144</v>
      </c>
      <c r="C269" s="36"/>
      <c r="D269" s="36"/>
      <c r="E269" s="36"/>
      <c r="F269" s="36"/>
      <c r="G269" s="36"/>
      <c r="H269" s="36">
        <v>300</v>
      </c>
      <c r="I269" s="36">
        <v>2400</v>
      </c>
      <c r="J269" s="36"/>
      <c r="K269" s="36">
        <v>900</v>
      </c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>
        <v>800</v>
      </c>
      <c r="Z269" s="36">
        <v>7200</v>
      </c>
      <c r="AA269" s="36"/>
      <c r="AB269" s="36"/>
    </row>
    <row r="270" spans="1:28" ht="25.5" x14ac:dyDescent="0.25">
      <c r="A270" s="37" t="s">
        <v>243</v>
      </c>
      <c r="B270" s="8" t="s">
        <v>252</v>
      </c>
      <c r="C270" s="36">
        <v>10000</v>
      </c>
      <c r="D270" s="36"/>
      <c r="E270" s="36"/>
      <c r="F270" s="36"/>
      <c r="G270" s="36"/>
      <c r="H270" s="36">
        <v>5000</v>
      </c>
      <c r="I270" s="36">
        <v>5000</v>
      </c>
      <c r="J270" s="36"/>
      <c r="K270" s="36">
        <v>5000</v>
      </c>
      <c r="L270" s="36"/>
      <c r="M270" s="36"/>
      <c r="N270" s="36">
        <v>1000</v>
      </c>
      <c r="O270" s="36"/>
      <c r="P270" s="36"/>
      <c r="Q270" s="36"/>
      <c r="R270" s="36"/>
      <c r="S270" s="36"/>
      <c r="T270" s="36"/>
      <c r="U270" s="36"/>
      <c r="V270" s="36">
        <v>1000</v>
      </c>
      <c r="W270" s="36">
        <v>5000</v>
      </c>
      <c r="X270" s="36"/>
      <c r="Y270" s="36">
        <v>5000</v>
      </c>
      <c r="Z270" s="36">
        <v>10000</v>
      </c>
      <c r="AA270" s="36"/>
      <c r="AB270" s="36"/>
    </row>
    <row r="271" spans="1:28" ht="15.75" x14ac:dyDescent="0.25">
      <c r="A271" s="37" t="s">
        <v>243</v>
      </c>
      <c r="B271" s="8" t="s">
        <v>256</v>
      </c>
      <c r="C271" s="36"/>
      <c r="D271" s="36"/>
      <c r="E271" s="36"/>
      <c r="F271" s="36"/>
      <c r="G271" s="36">
        <v>60</v>
      </c>
      <c r="H271" s="36">
        <v>600</v>
      </c>
      <c r="I271" s="36">
        <v>1500</v>
      </c>
      <c r="J271" s="36"/>
      <c r="K271" s="36">
        <v>600</v>
      </c>
      <c r="L271" s="36"/>
      <c r="M271" s="36"/>
      <c r="N271" s="36"/>
      <c r="O271" s="36"/>
      <c r="P271" s="36">
        <v>60</v>
      </c>
      <c r="Q271" s="36"/>
      <c r="R271" s="36"/>
      <c r="S271" s="36"/>
      <c r="T271" s="36"/>
      <c r="U271" s="36"/>
      <c r="V271" s="36"/>
      <c r="W271" s="36"/>
      <c r="X271" s="36"/>
      <c r="Y271" s="36">
        <v>1000</v>
      </c>
      <c r="Z271" s="36">
        <v>4500</v>
      </c>
      <c r="AA271" s="36"/>
      <c r="AB271" s="36"/>
    </row>
    <row r="272" spans="1:28" ht="15.75" x14ac:dyDescent="0.25">
      <c r="A272" s="37" t="s">
        <v>248</v>
      </c>
      <c r="B272" s="8" t="s">
        <v>250</v>
      </c>
      <c r="C272" s="36"/>
      <c r="D272" s="36"/>
      <c r="E272" s="36"/>
      <c r="F272" s="36"/>
      <c r="G272" s="36">
        <v>60</v>
      </c>
      <c r="H272" s="36">
        <v>100</v>
      </c>
      <c r="I272" s="36">
        <v>1200</v>
      </c>
      <c r="J272" s="36"/>
      <c r="K272" s="36">
        <v>600</v>
      </c>
      <c r="L272" s="36"/>
      <c r="M272" s="36"/>
      <c r="N272" s="36"/>
      <c r="O272" s="36"/>
      <c r="P272" s="36">
        <v>60</v>
      </c>
      <c r="Q272" s="36"/>
      <c r="R272" s="36"/>
      <c r="S272" s="36"/>
      <c r="T272" s="36"/>
      <c r="U272" s="36"/>
      <c r="V272" s="36"/>
      <c r="W272" s="36"/>
      <c r="X272" s="36"/>
      <c r="Y272" s="36">
        <v>400</v>
      </c>
      <c r="Z272" s="36">
        <v>3600</v>
      </c>
      <c r="AA272" s="36"/>
      <c r="AB272" s="36"/>
    </row>
    <row r="273" spans="1:28" ht="25.5" x14ac:dyDescent="0.25">
      <c r="A273" s="37" t="s">
        <v>248</v>
      </c>
      <c r="B273" s="8" t="s">
        <v>263</v>
      </c>
      <c r="C273" s="36"/>
      <c r="D273" s="36">
        <v>25000</v>
      </c>
      <c r="E273" s="36"/>
      <c r="F273" s="36">
        <v>1000</v>
      </c>
      <c r="G273" s="36"/>
      <c r="H273" s="36">
        <v>25000</v>
      </c>
      <c r="I273" s="36">
        <v>100000</v>
      </c>
      <c r="J273" s="36"/>
      <c r="K273" s="36"/>
      <c r="L273" s="36"/>
      <c r="M273" s="36"/>
      <c r="N273" s="36">
        <v>20000</v>
      </c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>
        <v>10000</v>
      </c>
      <c r="Z273" s="36"/>
      <c r="AA273" s="36"/>
      <c r="AB273" s="36"/>
    </row>
    <row r="274" spans="1:28" ht="15.75" x14ac:dyDescent="0.25">
      <c r="A274" s="37" t="s">
        <v>277</v>
      </c>
      <c r="B274" s="8" t="s">
        <v>278</v>
      </c>
      <c r="C274" s="36"/>
      <c r="D274" s="36"/>
      <c r="E274" s="36"/>
      <c r="F274" s="36"/>
      <c r="G274" s="36"/>
      <c r="H274" s="36"/>
      <c r="I274" s="36">
        <v>100</v>
      </c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>
        <v>100</v>
      </c>
      <c r="AA274" s="36"/>
      <c r="AB274" s="36"/>
    </row>
    <row r="275" spans="1:28" ht="15.75" x14ac:dyDescent="0.25">
      <c r="A275" s="37" t="s">
        <v>277</v>
      </c>
      <c r="B275" s="8" t="s">
        <v>276</v>
      </c>
      <c r="C275" s="36"/>
      <c r="D275" s="36"/>
      <c r="E275" s="36"/>
      <c r="F275" s="36"/>
      <c r="G275" s="36"/>
      <c r="H275" s="36"/>
      <c r="I275" s="36">
        <v>900</v>
      </c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>
        <v>100</v>
      </c>
      <c r="Y275" s="36"/>
      <c r="Z275" s="36">
        <v>500</v>
      </c>
      <c r="AA275" s="36"/>
      <c r="AB275" s="36"/>
    </row>
    <row r="276" spans="1:28" ht="25.5" x14ac:dyDescent="0.25">
      <c r="A276" s="37" t="s">
        <v>257</v>
      </c>
      <c r="B276" s="8" t="s">
        <v>263</v>
      </c>
      <c r="C276" s="36"/>
      <c r="D276" s="36"/>
      <c r="E276" s="36"/>
      <c r="F276" s="36"/>
      <c r="G276" s="36"/>
      <c r="H276" s="36"/>
      <c r="I276" s="36"/>
      <c r="J276" s="36"/>
      <c r="K276" s="36"/>
      <c r="L276" s="36">
        <v>6000</v>
      </c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</row>
    <row r="277" spans="1:28" ht="15.75" x14ac:dyDescent="0.25">
      <c r="A277" s="37" t="s">
        <v>257</v>
      </c>
      <c r="B277" s="8" t="s">
        <v>94</v>
      </c>
      <c r="C277" s="36"/>
      <c r="D277" s="36"/>
      <c r="E277" s="36"/>
      <c r="F277" s="36"/>
      <c r="G277" s="36"/>
      <c r="H277" s="36">
        <v>300</v>
      </c>
      <c r="I277" s="36">
        <v>1500</v>
      </c>
      <c r="J277" s="36"/>
      <c r="K277" s="36">
        <v>300</v>
      </c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>
        <v>1000</v>
      </c>
      <c r="Z277" s="36">
        <v>4500</v>
      </c>
      <c r="AA277" s="36"/>
      <c r="AB277" s="36"/>
    </row>
    <row r="278" spans="1:28" ht="15.75" x14ac:dyDescent="0.25">
      <c r="A278" s="37" t="s">
        <v>257</v>
      </c>
      <c r="B278" s="8" t="s">
        <v>240</v>
      </c>
      <c r="C278" s="36"/>
      <c r="D278" s="36"/>
      <c r="E278" s="36"/>
      <c r="F278" s="36"/>
      <c r="G278" s="36">
        <v>60</v>
      </c>
      <c r="H278" s="36"/>
      <c r="I278" s="36"/>
      <c r="J278" s="36"/>
      <c r="K278" s="36"/>
      <c r="L278" s="36"/>
      <c r="M278" s="36"/>
      <c r="N278" s="36"/>
      <c r="O278" s="36"/>
      <c r="P278" s="36">
        <v>60</v>
      </c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</row>
    <row r="279" spans="1:28" ht="25.5" x14ac:dyDescent="0.25">
      <c r="A279" s="37" t="s">
        <v>257</v>
      </c>
      <c r="B279" s="8" t="s">
        <v>262</v>
      </c>
      <c r="C279" s="36"/>
      <c r="D279" s="36"/>
      <c r="E279" s="36"/>
      <c r="F279" s="36"/>
      <c r="G279" s="36"/>
      <c r="H279" s="36">
        <v>50</v>
      </c>
      <c r="I279" s="36">
        <v>600</v>
      </c>
      <c r="J279" s="36"/>
      <c r="K279" s="36">
        <v>150</v>
      </c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>
        <v>200</v>
      </c>
      <c r="Z279" s="36">
        <v>1800</v>
      </c>
      <c r="AA279" s="36"/>
      <c r="AB279" s="36"/>
    </row>
    <row r="280" spans="1:28" ht="15.75" x14ac:dyDescent="0.25">
      <c r="A280" s="37" t="s">
        <v>257</v>
      </c>
      <c r="B280" s="8" t="s">
        <v>258</v>
      </c>
      <c r="C280" s="36"/>
      <c r="D280" s="36"/>
      <c r="E280" s="36"/>
      <c r="F280" s="36"/>
      <c r="G280" s="36">
        <v>60</v>
      </c>
      <c r="H280" s="36"/>
      <c r="I280" s="36"/>
      <c r="J280" s="36"/>
      <c r="K280" s="36"/>
      <c r="L280" s="36"/>
      <c r="M280" s="36"/>
      <c r="N280" s="36"/>
      <c r="O280" s="36"/>
      <c r="P280" s="36">
        <v>60</v>
      </c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</row>
    <row r="281" spans="1:28" ht="25.5" x14ac:dyDescent="0.25">
      <c r="A281" s="37" t="s">
        <v>257</v>
      </c>
      <c r="B281" s="8" t="s">
        <v>261</v>
      </c>
      <c r="C281" s="36"/>
      <c r="D281" s="36"/>
      <c r="E281" s="36"/>
      <c r="F281" s="36"/>
      <c r="G281" s="36">
        <v>60</v>
      </c>
      <c r="H281" s="36"/>
      <c r="I281" s="36"/>
      <c r="J281" s="36"/>
      <c r="K281" s="36"/>
      <c r="L281" s="36"/>
      <c r="M281" s="36"/>
      <c r="N281" s="36"/>
      <c r="O281" s="36"/>
      <c r="P281" s="36">
        <v>60</v>
      </c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</row>
    <row r="282" spans="1:28" ht="25.5" x14ac:dyDescent="0.25">
      <c r="A282" s="37" t="s">
        <v>257</v>
      </c>
      <c r="B282" s="8" t="s">
        <v>254</v>
      </c>
      <c r="C282" s="36"/>
      <c r="D282" s="36"/>
      <c r="E282" s="36"/>
      <c r="F282" s="36"/>
      <c r="G282" s="36">
        <v>60</v>
      </c>
      <c r="H282" s="36"/>
      <c r="I282" s="36"/>
      <c r="J282" s="36"/>
      <c r="K282" s="36"/>
      <c r="L282" s="36"/>
      <c r="M282" s="36"/>
      <c r="N282" s="36"/>
      <c r="O282" s="36"/>
      <c r="P282" s="36">
        <v>60</v>
      </c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</row>
    <row r="283" spans="1:28" ht="15.75" x14ac:dyDescent="0.25">
      <c r="A283" s="37" t="s">
        <v>259</v>
      </c>
      <c r="B283" s="8" t="s">
        <v>240</v>
      </c>
      <c r="C283" s="36"/>
      <c r="D283" s="36"/>
      <c r="E283" s="36"/>
      <c r="F283" s="36"/>
      <c r="G283" s="36"/>
      <c r="H283" s="36"/>
      <c r="I283" s="36">
        <v>2000</v>
      </c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>
        <v>1400</v>
      </c>
      <c r="X283" s="36">
        <v>700</v>
      </c>
      <c r="Y283" s="36">
        <v>300</v>
      </c>
      <c r="Z283" s="36">
        <v>5000</v>
      </c>
      <c r="AA283" s="36"/>
      <c r="AB283" s="36"/>
    </row>
    <row r="284" spans="1:28" ht="25.5" x14ac:dyDescent="0.25">
      <c r="A284" s="37" t="s">
        <v>259</v>
      </c>
      <c r="B284" s="8" t="s">
        <v>264</v>
      </c>
      <c r="C284" s="36"/>
      <c r="D284" s="36"/>
      <c r="E284" s="36"/>
      <c r="F284" s="36"/>
      <c r="G284" s="36"/>
      <c r="H284" s="36"/>
      <c r="I284" s="36"/>
      <c r="J284" s="36"/>
      <c r="K284" s="36"/>
      <c r="L284" s="36">
        <v>100</v>
      </c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>
        <v>1</v>
      </c>
      <c r="AB284" s="36">
        <v>2</v>
      </c>
    </row>
    <row r="285" spans="1:28" ht="25.5" x14ac:dyDescent="0.25">
      <c r="A285" s="37" t="s">
        <v>259</v>
      </c>
      <c r="B285" s="8" t="s">
        <v>260</v>
      </c>
      <c r="C285" s="36"/>
      <c r="D285" s="36"/>
      <c r="E285" s="36"/>
      <c r="F285" s="36"/>
      <c r="G285" s="36">
        <v>60</v>
      </c>
      <c r="H285" s="36"/>
      <c r="I285" s="36"/>
      <c r="J285" s="36"/>
      <c r="K285" s="36"/>
      <c r="L285" s="36"/>
      <c r="M285" s="36"/>
      <c r="N285" s="36"/>
      <c r="O285" s="36"/>
      <c r="P285" s="36">
        <v>60</v>
      </c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</row>
    <row r="286" spans="1:28" ht="25.5" x14ac:dyDescent="0.25">
      <c r="A286" s="37" t="s">
        <v>259</v>
      </c>
      <c r="B286" s="8" t="s">
        <v>275</v>
      </c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>
        <v>100</v>
      </c>
      <c r="W286" s="36">
        <v>500</v>
      </c>
      <c r="X286" s="36"/>
      <c r="Y286" s="36">
        <v>500</v>
      </c>
      <c r="Z286" s="36">
        <v>1000</v>
      </c>
      <c r="AA286" s="36"/>
      <c r="AB286" s="36"/>
    </row>
    <row r="287" spans="1:28" ht="25.5" x14ac:dyDescent="0.25">
      <c r="A287" s="37" t="s">
        <v>259</v>
      </c>
      <c r="B287" s="8" t="s">
        <v>252</v>
      </c>
      <c r="C287" s="36"/>
      <c r="D287" s="36"/>
      <c r="E287" s="36"/>
      <c r="F287" s="36">
        <v>5</v>
      </c>
      <c r="G287" s="36"/>
      <c r="H287" s="36"/>
      <c r="I287" s="36"/>
      <c r="J287" s="36"/>
      <c r="K287" s="36">
        <v>240</v>
      </c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</row>
    <row r="288" spans="1:28" ht="15.75" x14ac:dyDescent="0.25">
      <c r="A288" s="37" t="s">
        <v>259</v>
      </c>
      <c r="B288" s="8" t="s">
        <v>273</v>
      </c>
      <c r="C288" s="36"/>
      <c r="D288" s="36"/>
      <c r="E288" s="36"/>
      <c r="F288" s="36"/>
      <c r="G288" s="36"/>
      <c r="H288" s="36">
        <v>50</v>
      </c>
      <c r="I288" s="36">
        <v>900</v>
      </c>
      <c r="J288" s="36"/>
      <c r="K288" s="36">
        <v>50</v>
      </c>
      <c r="L288" s="36"/>
      <c r="M288" s="36"/>
      <c r="N288" s="36"/>
      <c r="O288" s="36"/>
      <c r="P288" s="36">
        <v>30</v>
      </c>
      <c r="Q288" s="36"/>
      <c r="R288" s="36"/>
      <c r="S288" s="36"/>
      <c r="T288" s="36"/>
      <c r="U288" s="36"/>
      <c r="V288" s="36"/>
      <c r="W288" s="36"/>
      <c r="X288" s="36"/>
      <c r="Y288" s="36">
        <v>600</v>
      </c>
      <c r="Z288" s="36">
        <v>1800</v>
      </c>
      <c r="AA288" s="36"/>
      <c r="AB288" s="36"/>
    </row>
    <row r="289" spans="1:28" ht="15.75" x14ac:dyDescent="0.25">
      <c r="A289" s="37" t="s">
        <v>259</v>
      </c>
      <c r="B289" s="8" t="s">
        <v>253</v>
      </c>
      <c r="C289" s="36"/>
      <c r="D289" s="36"/>
      <c r="E289" s="36"/>
      <c r="F289" s="36"/>
      <c r="G289" s="36">
        <v>30</v>
      </c>
      <c r="H289" s="36"/>
      <c r="I289" s="36"/>
      <c r="J289" s="36"/>
      <c r="K289" s="36"/>
      <c r="L289" s="36"/>
      <c r="M289" s="36"/>
      <c r="N289" s="36"/>
      <c r="O289" s="36"/>
      <c r="P289" s="36">
        <v>30</v>
      </c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</row>
    <row r="290" spans="1:28" ht="15.75" x14ac:dyDescent="0.25">
      <c r="A290" s="37" t="s">
        <v>259</v>
      </c>
      <c r="B290" s="8" t="s">
        <v>271</v>
      </c>
      <c r="C290" s="36"/>
      <c r="D290" s="36"/>
      <c r="E290" s="36"/>
      <c r="F290" s="36"/>
      <c r="G290" s="36"/>
      <c r="H290" s="36">
        <v>100</v>
      </c>
      <c r="I290" s="36">
        <v>900</v>
      </c>
      <c r="J290" s="36"/>
      <c r="K290" s="36">
        <v>100</v>
      </c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>
        <v>600</v>
      </c>
      <c r="Z290" s="36">
        <v>1800</v>
      </c>
      <c r="AA290" s="36"/>
      <c r="AB290" s="36"/>
    </row>
    <row r="291" spans="1:28" ht="15.75" x14ac:dyDescent="0.25">
      <c r="A291" s="37" t="s">
        <v>267</v>
      </c>
      <c r="B291" s="8" t="s">
        <v>249</v>
      </c>
      <c r="C291" s="36"/>
      <c r="D291" s="36"/>
      <c r="E291" s="36"/>
      <c r="F291" s="36"/>
      <c r="G291" s="36"/>
      <c r="H291" s="36"/>
      <c r="I291" s="36"/>
      <c r="J291" s="36"/>
      <c r="K291" s="36">
        <v>50</v>
      </c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</row>
    <row r="292" spans="1:28" ht="25.5" x14ac:dyDescent="0.25">
      <c r="A292" s="37" t="s">
        <v>267</v>
      </c>
      <c r="B292" s="8" t="s">
        <v>272</v>
      </c>
      <c r="C292" s="36"/>
      <c r="D292" s="36"/>
      <c r="E292" s="36"/>
      <c r="F292" s="36"/>
      <c r="G292" s="36"/>
      <c r="H292" s="36">
        <v>50</v>
      </c>
      <c r="I292" s="36">
        <v>600</v>
      </c>
      <c r="J292" s="36"/>
      <c r="K292" s="36">
        <v>50</v>
      </c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>
        <v>30</v>
      </c>
      <c r="W292" s="36"/>
      <c r="X292" s="36"/>
      <c r="Y292" s="36">
        <v>400</v>
      </c>
      <c r="Z292" s="36">
        <v>1800</v>
      </c>
      <c r="AA292" s="36"/>
      <c r="AB292" s="36"/>
    </row>
    <row r="293" spans="1:28" ht="15.75" x14ac:dyDescent="0.25">
      <c r="A293" s="37" t="s">
        <v>267</v>
      </c>
      <c r="B293" s="8" t="s">
        <v>270</v>
      </c>
      <c r="C293" s="36"/>
      <c r="D293" s="36"/>
      <c r="E293" s="36"/>
      <c r="F293" s="36"/>
      <c r="G293" s="36"/>
      <c r="H293" s="36">
        <v>100</v>
      </c>
      <c r="I293" s="36">
        <v>1800</v>
      </c>
      <c r="J293" s="36"/>
      <c r="K293" s="36">
        <v>100</v>
      </c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>
        <v>1200</v>
      </c>
      <c r="Z293" s="36">
        <v>5400</v>
      </c>
      <c r="AA293" s="36"/>
      <c r="AB293" s="36"/>
    </row>
    <row r="294" spans="1:28" ht="15.75" x14ac:dyDescent="0.25">
      <c r="A294" s="37" t="s">
        <v>267</v>
      </c>
      <c r="B294" s="8" t="s">
        <v>268</v>
      </c>
      <c r="C294" s="36"/>
      <c r="D294" s="36"/>
      <c r="E294" s="36"/>
      <c r="F294" s="36"/>
      <c r="G294" s="36"/>
      <c r="H294" s="36"/>
      <c r="I294" s="36">
        <v>500</v>
      </c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>
        <v>500</v>
      </c>
      <c r="Z294" s="36">
        <v>1500</v>
      </c>
      <c r="AA294" s="36"/>
      <c r="AB294" s="36"/>
    </row>
    <row r="295" spans="1:28" ht="15.75" x14ac:dyDescent="0.25">
      <c r="A295" s="37" t="s">
        <v>267</v>
      </c>
      <c r="B295" s="8" t="s">
        <v>269</v>
      </c>
      <c r="C295" s="36"/>
      <c r="D295" s="36"/>
      <c r="E295" s="36">
        <v>2</v>
      </c>
      <c r="F295" s="36"/>
      <c r="G295" s="36"/>
      <c r="H295" s="36">
        <v>50</v>
      </c>
      <c r="I295" s="36">
        <v>900</v>
      </c>
      <c r="J295" s="36"/>
      <c r="K295" s="36">
        <v>50</v>
      </c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>
        <v>600</v>
      </c>
      <c r="Z295" s="36">
        <v>2700</v>
      </c>
      <c r="AA295" s="36"/>
      <c r="AB295" s="36"/>
    </row>
    <row r="296" spans="1:28" ht="15.75" x14ac:dyDescent="0.25">
      <c r="A296" s="37" t="s">
        <v>267</v>
      </c>
      <c r="B296" s="8" t="s">
        <v>258</v>
      </c>
      <c r="C296" s="36"/>
      <c r="D296" s="36"/>
      <c r="E296" s="36"/>
      <c r="F296" s="36"/>
      <c r="G296" s="36"/>
      <c r="H296" s="36">
        <v>50</v>
      </c>
      <c r="I296" s="36">
        <v>900</v>
      </c>
      <c r="J296" s="36"/>
      <c r="K296" s="36">
        <v>50</v>
      </c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>
        <v>600</v>
      </c>
      <c r="Z296" s="36">
        <v>1800</v>
      </c>
      <c r="AA296" s="36"/>
      <c r="AB296" s="36"/>
    </row>
    <row r="297" spans="1:28" ht="15.75" x14ac:dyDescent="0.25">
      <c r="A297" s="37" t="s">
        <v>280</v>
      </c>
      <c r="B297" s="8" t="s">
        <v>279</v>
      </c>
      <c r="C297" s="36"/>
      <c r="D297" s="36"/>
      <c r="E297" s="36"/>
      <c r="F297" s="36"/>
      <c r="G297" s="36">
        <v>240</v>
      </c>
      <c r="H297" s="36"/>
      <c r="I297" s="36"/>
      <c r="J297" s="36"/>
      <c r="K297" s="36"/>
      <c r="L297" s="36"/>
      <c r="M297" s="36"/>
      <c r="N297" s="36"/>
      <c r="O297" s="36"/>
      <c r="P297" s="36">
        <v>240</v>
      </c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</row>
    <row r="298" spans="1:28" ht="15.75" x14ac:dyDescent="0.25">
      <c r="A298" s="37" t="s">
        <v>280</v>
      </c>
      <c r="B298" s="8" t="s">
        <v>281</v>
      </c>
      <c r="C298" s="36"/>
      <c r="D298" s="36"/>
      <c r="E298" s="36"/>
      <c r="F298" s="36"/>
      <c r="G298" s="36">
        <v>30</v>
      </c>
      <c r="H298" s="36"/>
      <c r="I298" s="36"/>
      <c r="J298" s="36"/>
      <c r="K298" s="36"/>
      <c r="L298" s="36"/>
      <c r="M298" s="36"/>
      <c r="N298" s="36"/>
      <c r="O298" s="36"/>
      <c r="P298" s="36">
        <v>30</v>
      </c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</row>
    <row r="299" spans="1:28" ht="25.5" x14ac:dyDescent="0.25">
      <c r="A299" s="37" t="s">
        <v>280</v>
      </c>
      <c r="B299" s="8" t="s">
        <v>109</v>
      </c>
      <c r="C299" s="36"/>
      <c r="D299" s="36"/>
      <c r="E299" s="36"/>
      <c r="F299" s="36"/>
      <c r="G299" s="36"/>
      <c r="H299" s="36"/>
      <c r="I299" s="36">
        <v>5000</v>
      </c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>
        <v>5</v>
      </c>
    </row>
    <row r="300" spans="1:28" ht="15.75" x14ac:dyDescent="0.25">
      <c r="A300" s="37" t="s">
        <v>280</v>
      </c>
      <c r="B300" s="8" t="s">
        <v>279</v>
      </c>
      <c r="C300" s="36"/>
      <c r="D300" s="36"/>
      <c r="E300" s="36"/>
      <c r="F300" s="36">
        <v>10</v>
      </c>
      <c r="G300" s="36"/>
      <c r="H300" s="36"/>
      <c r="I300" s="36">
        <v>21000</v>
      </c>
      <c r="J300" s="36"/>
      <c r="K300" s="36">
        <v>1400</v>
      </c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>
        <v>1400</v>
      </c>
      <c r="Z300" s="36"/>
      <c r="AA300" s="36"/>
      <c r="AB300" s="36"/>
    </row>
    <row r="301" spans="1:28" ht="25.5" x14ac:dyDescent="0.25">
      <c r="A301" s="37" t="s">
        <v>280</v>
      </c>
      <c r="B301" s="8" t="s">
        <v>254</v>
      </c>
      <c r="C301" s="36"/>
      <c r="D301" s="36"/>
      <c r="E301" s="36"/>
      <c r="F301" s="36">
        <v>5</v>
      </c>
      <c r="G301" s="36"/>
      <c r="H301" s="36"/>
      <c r="I301" s="36">
        <v>12000</v>
      </c>
      <c r="J301" s="36"/>
      <c r="K301" s="36">
        <v>800</v>
      </c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>
        <v>800</v>
      </c>
      <c r="Z301" s="36"/>
      <c r="AA301" s="36"/>
      <c r="AB301" s="36"/>
    </row>
    <row r="302" spans="1:28" ht="25.5" x14ac:dyDescent="0.25">
      <c r="A302" s="37" t="s">
        <v>280</v>
      </c>
      <c r="B302" s="8" t="s">
        <v>246</v>
      </c>
      <c r="C302" s="36">
        <v>5000</v>
      </c>
      <c r="D302" s="36"/>
      <c r="E302" s="36"/>
      <c r="F302" s="36">
        <v>5</v>
      </c>
      <c r="G302" s="36"/>
      <c r="H302" s="36"/>
      <c r="I302" s="36">
        <v>12000</v>
      </c>
      <c r="J302" s="36"/>
      <c r="K302" s="36">
        <v>800</v>
      </c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>
        <v>800</v>
      </c>
      <c r="Z302" s="36"/>
      <c r="AA302" s="36"/>
      <c r="AB302" s="36"/>
    </row>
    <row r="303" spans="1:28" ht="15.75" x14ac:dyDescent="0.25">
      <c r="A303" s="37" t="s">
        <v>280</v>
      </c>
      <c r="B303" s="8" t="s">
        <v>135</v>
      </c>
      <c r="C303" s="36">
        <v>10</v>
      </c>
      <c r="D303" s="36">
        <v>4</v>
      </c>
      <c r="E303" s="36"/>
      <c r="F303" s="36"/>
      <c r="G303" s="36"/>
      <c r="H303" s="36">
        <v>2</v>
      </c>
      <c r="I303" s="36"/>
      <c r="J303" s="36"/>
      <c r="K303" s="36">
        <v>2</v>
      </c>
      <c r="L303" s="36"/>
      <c r="M303" s="36">
        <v>2</v>
      </c>
      <c r="N303" s="36">
        <v>2</v>
      </c>
      <c r="O303" s="36"/>
      <c r="P303" s="36"/>
      <c r="Q303" s="36"/>
      <c r="R303" s="36"/>
      <c r="S303" s="36"/>
      <c r="T303" s="36"/>
      <c r="U303" s="36"/>
      <c r="V303" s="36">
        <v>2</v>
      </c>
      <c r="W303" s="36">
        <v>4</v>
      </c>
      <c r="X303" s="36"/>
      <c r="Y303" s="36">
        <v>2</v>
      </c>
      <c r="Z303" s="36">
        <v>10</v>
      </c>
      <c r="AA303" s="36"/>
      <c r="AB303" s="36"/>
    </row>
    <row r="304" spans="1:28" ht="25.5" x14ac:dyDescent="0.25">
      <c r="A304" s="37" t="s">
        <v>283</v>
      </c>
      <c r="B304" s="8" t="s">
        <v>252</v>
      </c>
      <c r="C304" s="36"/>
      <c r="D304" s="36"/>
      <c r="E304" s="36"/>
      <c r="F304" s="36"/>
      <c r="G304" s="36"/>
      <c r="H304" s="36"/>
      <c r="I304" s="36"/>
      <c r="J304" s="36"/>
      <c r="K304" s="36">
        <v>2000</v>
      </c>
      <c r="L304" s="36"/>
      <c r="M304" s="36"/>
      <c r="N304" s="36"/>
      <c r="O304" s="36"/>
      <c r="P304" s="36"/>
      <c r="Q304" s="36">
        <v>-150</v>
      </c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</row>
    <row r="305" spans="1:28" ht="15.75" x14ac:dyDescent="0.25">
      <c r="A305" s="37" t="s">
        <v>283</v>
      </c>
      <c r="B305" s="8" t="s">
        <v>249</v>
      </c>
      <c r="C305" s="36"/>
      <c r="D305" s="36"/>
      <c r="E305" s="36"/>
      <c r="F305" s="36"/>
      <c r="G305" s="36"/>
      <c r="H305" s="36">
        <v>400</v>
      </c>
      <c r="I305" s="36">
        <v>900</v>
      </c>
      <c r="J305" s="36"/>
      <c r="K305" s="36">
        <v>400</v>
      </c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>
        <v>900</v>
      </c>
      <c r="Z305" s="36">
        <v>2700</v>
      </c>
      <c r="AA305" s="36"/>
      <c r="AB305" s="36"/>
    </row>
    <row r="306" spans="1:28" ht="25.5" x14ac:dyDescent="0.25">
      <c r="A306" s="37" t="s">
        <v>283</v>
      </c>
      <c r="B306" s="8" t="s">
        <v>284</v>
      </c>
      <c r="C306" s="36"/>
      <c r="D306" s="36"/>
      <c r="E306" s="36"/>
      <c r="F306" s="36"/>
      <c r="G306" s="36"/>
      <c r="H306" s="36">
        <v>300</v>
      </c>
      <c r="I306" s="36">
        <v>3000</v>
      </c>
      <c r="J306" s="36"/>
      <c r="K306" s="36">
        <v>300</v>
      </c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>
        <v>1000</v>
      </c>
      <c r="X306" s="36"/>
      <c r="Y306" s="36">
        <v>900</v>
      </c>
      <c r="Z306" s="36">
        <v>2700</v>
      </c>
      <c r="AA306" s="36"/>
      <c r="AB306" s="36"/>
    </row>
    <row r="307" spans="1:28" ht="25.5" x14ac:dyDescent="0.25">
      <c r="A307" s="37" t="s">
        <v>283</v>
      </c>
      <c r="B307" s="8" t="s">
        <v>285</v>
      </c>
      <c r="C307" s="36"/>
      <c r="D307" s="36"/>
      <c r="E307" s="36"/>
      <c r="F307" s="36"/>
      <c r="G307" s="36"/>
      <c r="H307" s="36"/>
      <c r="I307" s="36">
        <v>5000</v>
      </c>
      <c r="J307" s="36"/>
      <c r="K307" s="36"/>
      <c r="L307" s="36"/>
      <c r="M307" s="36">
        <v>20</v>
      </c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>
        <v>2</v>
      </c>
      <c r="AB307" s="36">
        <v>5</v>
      </c>
    </row>
    <row r="308" spans="1:28" ht="15.75" x14ac:dyDescent="0.25">
      <c r="A308" s="37" t="s">
        <v>283</v>
      </c>
      <c r="B308" s="8" t="s">
        <v>286</v>
      </c>
      <c r="C308" s="36"/>
      <c r="D308" s="36"/>
      <c r="E308" s="36"/>
      <c r="F308" s="36"/>
      <c r="G308" s="36"/>
      <c r="H308" s="36">
        <v>300</v>
      </c>
      <c r="I308" s="36">
        <v>900</v>
      </c>
      <c r="J308" s="36"/>
      <c r="K308" s="36">
        <v>300</v>
      </c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>
        <v>900</v>
      </c>
      <c r="Z308" s="36">
        <v>2700</v>
      </c>
      <c r="AA308" s="36"/>
      <c r="AB308" s="36"/>
    </row>
    <row r="309" spans="1:28" ht="25.5" x14ac:dyDescent="0.25">
      <c r="A309" s="37" t="s">
        <v>283</v>
      </c>
      <c r="B309" s="8" t="s">
        <v>287</v>
      </c>
      <c r="C309" s="36"/>
      <c r="D309" s="36"/>
      <c r="E309" s="36"/>
      <c r="F309" s="36"/>
      <c r="G309" s="36"/>
      <c r="H309" s="36">
        <v>800</v>
      </c>
      <c r="I309" s="36">
        <v>2400</v>
      </c>
      <c r="J309" s="36"/>
      <c r="K309" s="36">
        <v>800</v>
      </c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>
        <v>2400</v>
      </c>
      <c r="X309" s="36"/>
      <c r="Y309" s="36">
        <v>2400</v>
      </c>
      <c r="Z309" s="36">
        <v>4800</v>
      </c>
      <c r="AA309" s="36"/>
      <c r="AB309" s="36"/>
    </row>
    <row r="310" spans="1:28" ht="25.5" x14ac:dyDescent="0.25">
      <c r="A310" s="37" t="s">
        <v>283</v>
      </c>
      <c r="B310" s="8" t="s">
        <v>263</v>
      </c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>
        <v>20</v>
      </c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>
        <v>2</v>
      </c>
      <c r="AB310" s="36">
        <v>5</v>
      </c>
    </row>
    <row r="311" spans="1:28" ht="15.75" x14ac:dyDescent="0.25">
      <c r="A311" s="37" t="s">
        <v>283</v>
      </c>
      <c r="B311" s="8" t="s">
        <v>288</v>
      </c>
      <c r="C311" s="36"/>
      <c r="D311" s="36"/>
      <c r="E311" s="36"/>
      <c r="F311" s="36"/>
      <c r="G311" s="36"/>
      <c r="H311" s="36"/>
      <c r="I311" s="36">
        <v>3100</v>
      </c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</row>
    <row r="312" spans="1:28" ht="15.75" x14ac:dyDescent="0.25">
      <c r="A312" s="37" t="s">
        <v>283</v>
      </c>
      <c r="B312" s="8" t="s">
        <v>213</v>
      </c>
      <c r="C312" s="36"/>
      <c r="D312" s="36"/>
      <c r="E312" s="36"/>
      <c r="F312" s="36"/>
      <c r="G312" s="36"/>
      <c r="H312" s="36">
        <v>500</v>
      </c>
      <c r="I312" s="36">
        <v>1500</v>
      </c>
      <c r="J312" s="36">
        <v>20000</v>
      </c>
      <c r="K312" s="36">
        <v>500</v>
      </c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>
        <v>5000</v>
      </c>
      <c r="X312" s="36"/>
      <c r="Y312" s="36">
        <v>1500</v>
      </c>
      <c r="Z312" s="36"/>
      <c r="AA312" s="36"/>
      <c r="AB312" s="36"/>
    </row>
    <row r="313" spans="1:28" ht="15.75" x14ac:dyDescent="0.25">
      <c r="A313" s="37" t="s">
        <v>283</v>
      </c>
      <c r="B313" s="8" t="s">
        <v>289</v>
      </c>
      <c r="C313" s="36"/>
      <c r="D313" s="36"/>
      <c r="E313" s="36"/>
      <c r="F313" s="36"/>
      <c r="G313" s="36"/>
      <c r="H313" s="36">
        <v>300</v>
      </c>
      <c r="I313" s="36">
        <v>900</v>
      </c>
      <c r="J313" s="36"/>
      <c r="K313" s="36">
        <v>300</v>
      </c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>
        <v>900</v>
      </c>
      <c r="Z313" s="36">
        <v>1800</v>
      </c>
      <c r="AA313" s="36"/>
      <c r="AB313" s="36"/>
    </row>
    <row r="314" spans="1:28" ht="15.75" x14ac:dyDescent="0.25">
      <c r="A314" s="37" t="s">
        <v>283</v>
      </c>
      <c r="B314" s="8" t="s">
        <v>290</v>
      </c>
      <c r="C314" s="36"/>
      <c r="D314" s="36"/>
      <c r="E314" s="36"/>
      <c r="F314" s="36"/>
      <c r="G314" s="36"/>
      <c r="H314" s="36"/>
      <c r="I314" s="36">
        <v>3000</v>
      </c>
      <c r="J314" s="36">
        <v>3000</v>
      </c>
      <c r="K314" s="36"/>
      <c r="L314" s="36"/>
      <c r="M314" s="36">
        <v>20</v>
      </c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>
        <v>1</v>
      </c>
      <c r="AB314" s="36">
        <v>3</v>
      </c>
    </row>
    <row r="315" spans="1:28" ht="25.5" x14ac:dyDescent="0.25">
      <c r="A315" s="37" t="s">
        <v>283</v>
      </c>
      <c r="B315" s="8" t="s">
        <v>291</v>
      </c>
      <c r="C315" s="36"/>
      <c r="D315" s="36"/>
      <c r="E315" s="36"/>
      <c r="F315" s="36"/>
      <c r="G315" s="36">
        <v>90</v>
      </c>
      <c r="H315" s="36"/>
      <c r="I315" s="36"/>
      <c r="J315" s="36"/>
      <c r="K315" s="36"/>
      <c r="L315" s="36"/>
      <c r="M315" s="36"/>
      <c r="N315" s="36"/>
      <c r="O315" s="36"/>
      <c r="P315" s="36">
        <v>90</v>
      </c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</row>
    <row r="316" spans="1:28" ht="25.5" x14ac:dyDescent="0.25">
      <c r="A316" s="37" t="s">
        <v>283</v>
      </c>
      <c r="B316" s="8" t="s">
        <v>292</v>
      </c>
      <c r="C316" s="36"/>
      <c r="D316" s="36"/>
      <c r="E316" s="36"/>
      <c r="F316" s="36"/>
      <c r="G316" s="36">
        <v>90</v>
      </c>
      <c r="H316" s="36"/>
      <c r="I316" s="36"/>
      <c r="J316" s="36"/>
      <c r="K316" s="36"/>
      <c r="L316" s="36"/>
      <c r="M316" s="36"/>
      <c r="N316" s="36"/>
      <c r="O316" s="36"/>
      <c r="P316" s="36">
        <v>90</v>
      </c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</row>
    <row r="317" spans="1:28" ht="25.5" x14ac:dyDescent="0.25">
      <c r="A317" s="37" t="s">
        <v>283</v>
      </c>
      <c r="B317" s="8" t="s">
        <v>293</v>
      </c>
      <c r="C317" s="36"/>
      <c r="D317" s="36"/>
      <c r="E317" s="36"/>
      <c r="F317" s="36"/>
      <c r="G317" s="36"/>
      <c r="H317" s="36"/>
      <c r="I317" s="36">
        <v>1000</v>
      </c>
      <c r="J317" s="36">
        <v>5000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>
        <v>1000</v>
      </c>
      <c r="X317" s="36"/>
      <c r="Y317" s="36">
        <v>200</v>
      </c>
      <c r="Z317" s="36">
        <v>3000</v>
      </c>
      <c r="AA317" s="36"/>
      <c r="AB317" s="36"/>
    </row>
    <row r="318" spans="1:28" ht="15.75" x14ac:dyDescent="0.25">
      <c r="A318" s="37" t="s">
        <v>283</v>
      </c>
      <c r="B318" s="8" t="s">
        <v>129</v>
      </c>
      <c r="C318" s="36"/>
      <c r="D318" s="36"/>
      <c r="E318" s="36"/>
      <c r="F318" s="36"/>
      <c r="G318" s="36"/>
      <c r="H318" s="36"/>
      <c r="I318" s="36">
        <v>5000</v>
      </c>
      <c r="J318" s="36">
        <v>20000</v>
      </c>
      <c r="K318" s="36"/>
      <c r="L318" s="36"/>
      <c r="M318" s="36">
        <v>20</v>
      </c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>
        <v>2</v>
      </c>
      <c r="AB318" s="36">
        <v>5</v>
      </c>
    </row>
    <row r="319" spans="1:28" ht="15.75" x14ac:dyDescent="0.25">
      <c r="A319" s="37" t="s">
        <v>283</v>
      </c>
      <c r="B319" s="8" t="s">
        <v>201</v>
      </c>
      <c r="C319" s="36"/>
      <c r="D319" s="36"/>
      <c r="E319" s="36"/>
      <c r="F319" s="36"/>
      <c r="G319" s="36"/>
      <c r="H319" s="36">
        <v>300</v>
      </c>
      <c r="I319" s="36">
        <v>900</v>
      </c>
      <c r="J319" s="36"/>
      <c r="K319" s="36">
        <v>300</v>
      </c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>
        <v>900</v>
      </c>
      <c r="Z319" s="36">
        <v>2700</v>
      </c>
      <c r="AA319" s="36"/>
      <c r="AB319" s="36"/>
    </row>
    <row r="320" spans="1:28" ht="15.75" x14ac:dyDescent="0.25">
      <c r="A320" s="37" t="s">
        <v>283</v>
      </c>
      <c r="B320" s="8" t="s">
        <v>294</v>
      </c>
      <c r="C320" s="36"/>
      <c r="D320" s="36"/>
      <c r="E320" s="36"/>
      <c r="F320" s="36"/>
      <c r="G320" s="36"/>
      <c r="H320" s="36">
        <v>1</v>
      </c>
      <c r="I320" s="36"/>
      <c r="J320" s="36"/>
      <c r="K320" s="36">
        <v>5</v>
      </c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>
        <v>1</v>
      </c>
      <c r="W320" s="36"/>
      <c r="X320" s="36"/>
      <c r="Y320" s="36">
        <v>1</v>
      </c>
      <c r="Z320" s="36">
        <v>10</v>
      </c>
      <c r="AA320" s="36"/>
      <c r="AB320" s="36"/>
    </row>
    <row r="321" spans="1:28" ht="25.5" x14ac:dyDescent="0.25">
      <c r="A321" s="37" t="s">
        <v>296</v>
      </c>
      <c r="B321" s="8" t="s">
        <v>255</v>
      </c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>
        <v>100</v>
      </c>
      <c r="U321" s="36"/>
      <c r="V321" s="36"/>
      <c r="W321" s="36"/>
      <c r="X321" s="36"/>
      <c r="Y321" s="36"/>
      <c r="Z321" s="36"/>
      <c r="AA321" s="36"/>
      <c r="AB321" s="36"/>
    </row>
    <row r="322" spans="1:28" ht="25.5" x14ac:dyDescent="0.25">
      <c r="A322" s="37" t="s">
        <v>296</v>
      </c>
      <c r="B322" s="8" t="s">
        <v>254</v>
      </c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>
        <v>100</v>
      </c>
      <c r="U322" s="36"/>
      <c r="V322" s="36"/>
      <c r="W322" s="36"/>
      <c r="X322" s="36"/>
      <c r="Y322" s="36"/>
      <c r="Z322" s="36"/>
      <c r="AA322" s="36"/>
      <c r="AB322" s="36"/>
    </row>
    <row r="323" spans="1:28" ht="25.5" x14ac:dyDescent="0.25">
      <c r="A323" s="37" t="s">
        <v>297</v>
      </c>
      <c r="B323" s="8" t="s">
        <v>298</v>
      </c>
      <c r="C323" s="36"/>
      <c r="D323" s="36"/>
      <c r="E323" s="36"/>
      <c r="F323" s="36"/>
      <c r="G323" s="36"/>
      <c r="H323" s="36"/>
      <c r="I323" s="36">
        <v>5000</v>
      </c>
      <c r="J323" s="36">
        <v>20000</v>
      </c>
      <c r="K323" s="36"/>
      <c r="L323" s="36"/>
      <c r="M323" s="36">
        <v>20</v>
      </c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>
        <v>1</v>
      </c>
      <c r="AB323" s="36">
        <v>5</v>
      </c>
    </row>
    <row r="324" spans="1:28" ht="25.5" x14ac:dyDescent="0.25">
      <c r="A324" s="37" t="s">
        <v>297</v>
      </c>
      <c r="B324" s="8" t="s">
        <v>254</v>
      </c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>
        <v>2000</v>
      </c>
      <c r="Z324" s="36"/>
      <c r="AA324" s="36"/>
      <c r="AB324" s="36"/>
    </row>
    <row r="325" spans="1:28" ht="25.5" x14ac:dyDescent="0.25">
      <c r="A325" s="37" t="s">
        <v>297</v>
      </c>
      <c r="B325" s="8" t="s">
        <v>263</v>
      </c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>
        <v>1000</v>
      </c>
      <c r="Z325" s="36"/>
      <c r="AA325" s="36"/>
      <c r="AB325" s="36"/>
    </row>
    <row r="326" spans="1:28" ht="15.75" x14ac:dyDescent="0.25">
      <c r="A326" s="37" t="s">
        <v>297</v>
      </c>
      <c r="B326" s="8" t="s">
        <v>299</v>
      </c>
      <c r="C326" s="36"/>
      <c r="D326" s="36"/>
      <c r="E326" s="36"/>
      <c r="F326" s="36"/>
      <c r="G326" s="36">
        <v>90</v>
      </c>
      <c r="H326" s="36"/>
      <c r="I326" s="36"/>
      <c r="J326" s="36"/>
      <c r="K326" s="36"/>
      <c r="L326" s="36"/>
      <c r="M326" s="36"/>
      <c r="N326" s="36"/>
      <c r="O326" s="36"/>
      <c r="P326" s="36">
        <v>90</v>
      </c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</row>
    <row r="327" spans="1:28" ht="25.5" x14ac:dyDescent="0.25">
      <c r="A327" s="37" t="s">
        <v>297</v>
      </c>
      <c r="B327" s="8" t="s">
        <v>300</v>
      </c>
      <c r="C327" s="36"/>
      <c r="D327" s="36"/>
      <c r="E327" s="36"/>
      <c r="F327" s="36"/>
      <c r="G327" s="36"/>
      <c r="H327" s="36">
        <v>20</v>
      </c>
      <c r="I327" s="36"/>
      <c r="J327" s="36"/>
      <c r="K327" s="36">
        <v>20</v>
      </c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</row>
    <row r="328" spans="1:28" ht="25.5" x14ac:dyDescent="0.25">
      <c r="A328" s="30" t="s">
        <v>297</v>
      </c>
      <c r="B328" s="7" t="s">
        <v>111</v>
      </c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>
        <v>1000</v>
      </c>
      <c r="U328" s="14">
        <v>1000</v>
      </c>
      <c r="V328" s="14"/>
      <c r="W328" s="14"/>
      <c r="X328" s="14"/>
      <c r="Y328" s="14"/>
      <c r="Z328" s="14"/>
      <c r="AA328" s="14"/>
      <c r="AB328" s="14"/>
    </row>
    <row r="346" spans="8:8" x14ac:dyDescent="0.25">
      <c r="H346" s="49"/>
    </row>
  </sheetData>
  <autoFilter ref="A2:AB327" xr:uid="{00000000-0009-0000-0000-000001000000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</dc:creator>
  <cp:lastModifiedBy>DELL</cp:lastModifiedBy>
  <dcterms:created xsi:type="dcterms:W3CDTF">2020-05-03T20:00:49Z</dcterms:created>
  <dcterms:modified xsi:type="dcterms:W3CDTF">2020-05-12T22:12:49Z</dcterms:modified>
</cp:coreProperties>
</file>