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590"/>
  </bookViews>
  <sheets>
    <sheet name="მობილიზებული საწოლებით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24" i="2"/>
  <c r="H11" i="2"/>
  <c r="H36" i="2" l="1"/>
</calcChain>
</file>

<file path=xl/sharedStrings.xml><?xml version="1.0" encoding="utf-8"?>
<sst xmlns="http://schemas.openxmlformats.org/spreadsheetml/2006/main" count="162" uniqueCount="110">
  <si>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</si>
  <si>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</si>
  <si>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</si>
  <si>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</si>
  <si>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</si>
  <si>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</si>
  <si>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</si>
  <si>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</si>
  <si>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მზადაა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</si>
  <si>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</si>
  <si>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</si>
  <si>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</si>
  <si>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</si>
  <si>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</si>
  <si>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</si>
  <si>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</si>
  <si>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</si>
  <si>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</si>
  <si>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</si>
  <si>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</si>
  <si>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</si>
  <si>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</si>
  <si>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</si>
  <si>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</si>
  <si>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</si>
  <si>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</si>
  <si>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</si>
  <si>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</si>
  <si>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</si>
  <si>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</si>
  <si>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</si>
  <si>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თბილისი, ქინძმარაულის I  შესახვევი N1</t>
  </si>
  <si>
    <t xml:space="preserve"> დაავადების  პიკი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</si>
  <si>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</si>
  <si>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</si>
  <si>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</si>
  <si>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</si>
  <si>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</si>
  <si>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სს "ჯერარსი"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</si>
  <si>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</si>
  <si>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</si>
  <si>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დაცლის პირობა/სტატუსი</t>
  </si>
  <si>
    <t xml:space="preserve">მიმდინარე  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</si>
  <si>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</si>
  <si>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</si>
  <si>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</si>
  <si>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</si>
  <si>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</si>
  <si>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</si>
  <si>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</si>
  <si>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</si>
  <si>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</si>
  <si>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</si>
  <si>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</si>
  <si>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</si>
  <si>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</si>
  <si>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</si>
  <si>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t>შპს."მედალფა" ბათუმის კლინიკა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</si>
  <si>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24 </t>
    </r>
    <r>
      <rPr>
        <sz val="9"/>
        <color theme="1"/>
        <rFont val="Calibri"/>
        <family val="2"/>
        <scheme val="minor"/>
      </rPr>
      <t>საათში დაცლის</t>
    </r>
  </si>
  <si>
    <t>სს "ევექსის ჰოსპიტლები" - ქუთაისის რეფერალური ჰოსპიტალი</t>
  </si>
  <si>
    <t>მცხეთა-მთიანეთი</t>
  </si>
  <si>
    <t>მცხეთა</t>
  </si>
  <si>
    <t>სამხედროს ქუჩა 20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</si>
  <si>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</si>
  <si>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</si>
  <si>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</si>
  <si>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</si>
  <si>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</si>
  <si>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</si>
  <si>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</si>
  <si>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ქობულეთი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</si>
  <si>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</si>
  <si>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სამეგრელო-ზემო სვანეთი</t>
  </si>
  <si>
    <t xml:space="preserve">ფოთი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</si>
  <si>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</si>
  <si>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</si>
  <si>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</si>
  <si>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"ტუბერკულოზისა და ფილტვის დაავადებათა ეროვნული ცენტრი"</t>
  </si>
  <si>
    <t>კახეთი</t>
  </si>
  <si>
    <t>საგარეჯო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</si>
  <si>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</si>
  <si>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</si>
  <si>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 xml:space="preserve">თბილისი, მუხიანის ქუჩა N2ა, თემქის დასახლება, </t>
  </si>
  <si>
    <t>სს "ევექსის ჰოსპიტლები" - კარაპს მედლაინი</t>
  </si>
  <si>
    <t>შპს ქუთაისის საეკლესიო საავადმყოფო წმიდა დავით აღმაშენებლის ქსენონი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</si>
  <si>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</si>
  <si>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სს "ევექსის ჰოსპიტლები"  - ქობულეთის ჰოსპიტალი</t>
  </si>
  <si>
    <t>სს „ევექსის ჰოსპიტლები“ - ფოთის ჰოსპიტალი</t>
  </si>
  <si>
    <t>შ.პ.ს "ვივამედი,,</t>
  </si>
  <si>
    <t>სს  ,,საჩხერის რაიონული საავადმყოფო-პოლიკლინიკური გაერთიანება"</t>
  </si>
  <si>
    <t>შპს ,,ჯეო ჰოსპიტალს" - საგარეჯოს მრავალპროფილური სამედიცინო ცენტრი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</si>
  <si>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</si>
  <si>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სს "ევექსის ჰოსპიტლები" - ი. ბოკერიას სახელობის  რეფერალური ჰოსპიტალი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</si>
  <si>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</si>
  <si>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</si>
  <si>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შპს "მცხეთის სამედიცინო ცენტრი"</t>
  </si>
  <si>
    <t>ბათუმი, ქათამაძის 11, თაბუკაშვილის 17</t>
  </si>
  <si>
    <t>ბათუმი, გოგოლის შესახვევი N2</t>
  </si>
  <si>
    <t>ქუთაისი, ოცხელის ქუჩა ნაკვეთი N2</t>
  </si>
  <si>
    <t>თბილისი, ლუბლიანას 48</t>
  </si>
  <si>
    <t>ქუთაისი, ახალგაზრდობის გამზ 21</t>
  </si>
  <si>
    <t>თბილისი, გორგასლის ქ. N95</t>
  </si>
  <si>
    <t>ქობულეთი, აბაშიძის ქ. №18</t>
  </si>
  <si>
    <t>ფოთი, გურიის №171</t>
  </si>
  <si>
    <t>თბილისი, დ.აღმაშენებლის ხეივანი N234</t>
  </si>
  <si>
    <t>საგარეჯო, კახეთის გზატკეცილი N13</t>
  </si>
  <si>
    <t>ქუთაისი, ჩხობაძის ქ. №20</t>
  </si>
  <si>
    <t>სულ</t>
  </si>
  <si>
    <t>საწოლების რაოდენობა (გადმოცემული)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</si>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</sst>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b/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12"/>
      <color theme="1"/>
      <name val="Sylfaen"/>
      <family val="1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53">
    <xf numFmtId="0" fontId="0" fillId="0" borderId="0" xfId="0"/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9" fillId="5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center" vertical="center" textRotation="90"/>
    </xf>
    <xf numFmtId="0" fontId="11" fillId="3" borderId="4" xfId="0" applyFont="1" applyFill="1" applyBorder="1" applyAlignment="1">
      <alignment horizontal="center" vertical="center" textRotation="90"/>
    </xf>
    <xf numFmtId="0" fontId="11" fillId="3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 wrapText="1"/>
    </xf>
    <xf numFmtId="0" fontId="1" fillId="4" borderId="0" xfId="0" applyFont="1" applyFill="1" applyBorder="1" applyAlignment="1">
      <alignment horizontal="center" vertical="center" textRotation="90" wrapText="1"/>
    </xf>
    <xf numFmtId="0" fontId="1" fillId="4" borderId="14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H25" sqref="H25:H33"/>
    </sheetView>
  </sheetViews>
  <sheetFormatPr defaultRowHeight="15" x14ac:dyDescent="0.25"/>
  <cols>
    <col min="1" max="1" width="5.28515625" customWidth="1"/>
    <col min="2" max="2" width="5.7109375" style="22" customWidth="1"/>
    <col min="3" max="3" width="10.140625" customWidth="1"/>
    <col min="4" max="4" width="12.140625" customWidth="1"/>
    <col min="5" max="5" width="18.85546875" customWidth="1"/>
    <col min="6" max="6" width="23.7109375" customWidth="1"/>
    <col min="7" max="7" width="23.28515625" customWidth="1"/>
    <col min="8" max="8" width="16.7109375" style="24" customWidth="1"/>
    <col min="9" max="9" width="23.85546875" customWidth="1"/>
    <col min="13" max="14" width="9.28515625" bestFit="1" customWidth="1"/>
    <col min="16" max="17" width="9.28515625" bestFit="1" customWidth="1"/>
  </cols>
  <sheetData>
    <row r="1" spans="1:9" ht="38.25" customHeight="1" x14ac:dyDescent="0.25">
      <c r="A1" s="48" t="s">
        <v>42</v>
      </c>
      <c r="B1" s="41" t="s">
        <v>55</v>
      </c>
      <c r="C1" s="15" t="s">
        <v>0</v>
      </c>
      <c r="D1" s="15" t="s">
        <v>1</v>
      </c>
      <c r="E1" s="15" t="s">
        <v>54</v>
      </c>
      <c r="F1" s="15" t="s">
        <v>2</v>
      </c>
      <c r="G1" s="15" t="s">
        <v>3</v>
      </c>
      <c r="H1" s="15" t="s">
        <v>108</v>
      </c>
      <c r="I1" s="16" t="s">
        <v>41</v>
      </c>
    </row>
    <row r="2" spans="1:9" ht="51" customHeight="1" x14ac:dyDescent="0.25">
      <c r="A2" s="49"/>
      <c r="B2" s="40">
        <v>1</v>
      </c>
      <c r="C2" s="32" t="s">
        <v>4</v>
      </c>
      <c r="D2" s="2" t="s">
        <v>5</v>
      </c>
      <c r="E2" s="17">
        <v>205165453</v>
      </c>
      <c r="F2" s="2" t="s">
        <v>6</v>
      </c>
      <c r="G2" s="2" t="s">
        <v>7</v>
      </c>
      <c r="H2" s="17">
        <v>90</v>
      </c>
      <c r="I2" s="10" t="s">
        <v>8</v>
      </c>
    </row>
    <row r="3" spans="1:9" ht="51" x14ac:dyDescent="0.25">
      <c r="A3" s="49"/>
      <c r="B3" s="23">
        <v>2</v>
      </c>
      <c r="C3" s="1" t="s">
        <v>4</v>
      </c>
      <c r="D3" s="2" t="s">
        <v>13</v>
      </c>
      <c r="E3" s="17">
        <v>211328703</v>
      </c>
      <c r="F3" s="2" t="s">
        <v>14</v>
      </c>
      <c r="G3" s="2" t="s">
        <v>15</v>
      </c>
      <c r="H3" s="17">
        <v>169</v>
      </c>
      <c r="I3" s="10" t="s">
        <v>8</v>
      </c>
    </row>
    <row r="4" spans="1:9" ht="25.5" x14ac:dyDescent="0.25">
      <c r="A4" s="49"/>
      <c r="B4" s="23">
        <v>3</v>
      </c>
      <c r="C4" s="3" t="s">
        <v>4</v>
      </c>
      <c r="D4" s="4" t="s">
        <v>5</v>
      </c>
      <c r="E4" s="17">
        <v>405018831</v>
      </c>
      <c r="F4" s="2" t="s">
        <v>20</v>
      </c>
      <c r="G4" s="4" t="s">
        <v>21</v>
      </c>
      <c r="H4" s="26">
        <v>20</v>
      </c>
      <c r="I4" s="10" t="s">
        <v>8</v>
      </c>
    </row>
    <row r="5" spans="1:9" ht="33.75" x14ac:dyDescent="0.25">
      <c r="A5" s="49"/>
      <c r="B5" s="23">
        <v>4</v>
      </c>
      <c r="C5" s="14" t="s">
        <v>4</v>
      </c>
      <c r="D5" s="11" t="s">
        <v>25</v>
      </c>
      <c r="E5" s="17">
        <v>202172139</v>
      </c>
      <c r="F5" s="11" t="s">
        <v>77</v>
      </c>
      <c r="G5" s="11" t="s">
        <v>46</v>
      </c>
      <c r="H5" s="27">
        <v>23</v>
      </c>
      <c r="I5" s="10" t="s">
        <v>8</v>
      </c>
    </row>
    <row r="6" spans="1:9" ht="36" x14ac:dyDescent="0.25">
      <c r="A6" s="49"/>
      <c r="B6" s="23">
        <v>5</v>
      </c>
      <c r="C6" s="12" t="s">
        <v>4</v>
      </c>
      <c r="D6" s="13" t="s">
        <v>5</v>
      </c>
      <c r="E6" s="17">
        <v>204871594</v>
      </c>
      <c r="F6" s="13" t="s">
        <v>93</v>
      </c>
      <c r="G6" s="13" t="s">
        <v>47</v>
      </c>
      <c r="H6" s="28">
        <v>55</v>
      </c>
      <c r="I6" s="10" t="s">
        <v>8</v>
      </c>
    </row>
    <row r="7" spans="1:9" ht="51" x14ac:dyDescent="0.25">
      <c r="A7" s="49"/>
      <c r="B7" s="23">
        <v>6</v>
      </c>
      <c r="C7" s="1" t="s">
        <v>9</v>
      </c>
      <c r="D7" s="2" t="s">
        <v>10</v>
      </c>
      <c r="E7" s="17">
        <v>239403463</v>
      </c>
      <c r="F7" s="2" t="s">
        <v>11</v>
      </c>
      <c r="G7" s="2" t="s">
        <v>12</v>
      </c>
      <c r="H7" s="17">
        <v>50</v>
      </c>
      <c r="I7" s="10" t="s">
        <v>8</v>
      </c>
    </row>
    <row r="8" spans="1:9" ht="33.75" x14ac:dyDescent="0.25">
      <c r="A8" s="49"/>
      <c r="B8" s="23">
        <v>7</v>
      </c>
      <c r="C8" s="14" t="s">
        <v>48</v>
      </c>
      <c r="D8" s="11" t="s">
        <v>49</v>
      </c>
      <c r="E8" s="17">
        <v>222717246</v>
      </c>
      <c r="F8" s="11" t="s">
        <v>94</v>
      </c>
      <c r="G8" s="11" t="s">
        <v>50</v>
      </c>
      <c r="H8" s="27">
        <v>100</v>
      </c>
      <c r="I8" s="10" t="s">
        <v>8</v>
      </c>
    </row>
    <row r="9" spans="1:9" ht="63.75" x14ac:dyDescent="0.25">
      <c r="A9" s="49"/>
      <c r="B9" s="23">
        <v>8</v>
      </c>
      <c r="C9" s="1" t="s">
        <v>16</v>
      </c>
      <c r="D9" s="2" t="s">
        <v>17</v>
      </c>
      <c r="E9" s="17">
        <v>218064699</v>
      </c>
      <c r="F9" s="2" t="s">
        <v>18</v>
      </c>
      <c r="G9" s="2" t="s">
        <v>19</v>
      </c>
      <c r="H9" s="17">
        <v>174</v>
      </c>
      <c r="I9" s="10" t="s">
        <v>8</v>
      </c>
    </row>
    <row r="10" spans="1:9" ht="64.5" thickBot="1" x14ac:dyDescent="0.3">
      <c r="A10" s="50"/>
      <c r="B10" s="23">
        <v>9</v>
      </c>
      <c r="C10" s="1" t="s">
        <v>51</v>
      </c>
      <c r="D10" s="2" t="s">
        <v>52</v>
      </c>
      <c r="E10" s="17">
        <v>245418392</v>
      </c>
      <c r="F10" s="2" t="s">
        <v>53</v>
      </c>
      <c r="G10" s="1" t="s">
        <v>96</v>
      </c>
      <c r="H10" s="51">
        <v>90</v>
      </c>
      <c r="I10" s="10" t="s">
        <v>8</v>
      </c>
    </row>
    <row r="11" spans="1:9" s="33" customFormat="1" ht="21.75" customHeight="1" thickBot="1" x14ac:dyDescent="0.3">
      <c r="A11" s="31"/>
      <c r="B11" s="31"/>
      <c r="C11" s="32"/>
      <c r="D11" s="5"/>
      <c r="E11" s="32"/>
      <c r="F11" s="5"/>
      <c r="G11" s="36"/>
      <c r="H11" s="39">
        <f>SUM(H2:H10)</f>
        <v>771</v>
      </c>
      <c r="I11" s="37"/>
    </row>
    <row r="12" spans="1:9" ht="36" x14ac:dyDescent="0.25">
      <c r="A12" s="42" t="s">
        <v>22</v>
      </c>
      <c r="B12" s="23">
        <v>1</v>
      </c>
      <c r="C12" s="1" t="s">
        <v>56</v>
      </c>
      <c r="D12" s="2" t="s">
        <v>52</v>
      </c>
      <c r="E12" s="17">
        <v>404908043</v>
      </c>
      <c r="F12" s="2" t="s">
        <v>57</v>
      </c>
      <c r="G12" s="1" t="s">
        <v>97</v>
      </c>
      <c r="H12" s="29">
        <v>55</v>
      </c>
      <c r="I12" s="6" t="s">
        <v>58</v>
      </c>
    </row>
    <row r="13" spans="1:9" ht="38.25" x14ac:dyDescent="0.25">
      <c r="A13" s="43"/>
      <c r="B13" s="23">
        <v>2</v>
      </c>
      <c r="C13" s="8" t="s">
        <v>9</v>
      </c>
      <c r="D13" s="9" t="s">
        <v>23</v>
      </c>
      <c r="E13" s="17">
        <v>212806766</v>
      </c>
      <c r="F13" s="2" t="s">
        <v>45</v>
      </c>
      <c r="G13" s="2" t="s">
        <v>24</v>
      </c>
      <c r="H13" s="17">
        <v>100</v>
      </c>
      <c r="I13" s="7" t="s">
        <v>43</v>
      </c>
    </row>
    <row r="14" spans="1:9" ht="36" x14ac:dyDescent="0.25">
      <c r="A14" s="43"/>
      <c r="B14" s="23">
        <v>3</v>
      </c>
      <c r="C14" s="8" t="s">
        <v>60</v>
      </c>
      <c r="D14" s="9" t="s">
        <v>61</v>
      </c>
      <c r="E14" s="17">
        <v>401993508</v>
      </c>
      <c r="F14" s="2" t="s">
        <v>95</v>
      </c>
      <c r="G14" s="9" t="s">
        <v>62</v>
      </c>
      <c r="H14" s="17">
        <v>91</v>
      </c>
      <c r="I14" s="7" t="s">
        <v>43</v>
      </c>
    </row>
    <row r="15" spans="1:9" ht="38.25" x14ac:dyDescent="0.25">
      <c r="A15" s="43"/>
      <c r="B15" s="23">
        <v>4</v>
      </c>
      <c r="C15" s="21" t="s">
        <v>9</v>
      </c>
      <c r="D15" s="2" t="s">
        <v>23</v>
      </c>
      <c r="E15" s="17">
        <v>404476205</v>
      </c>
      <c r="F15" s="2" t="s">
        <v>59</v>
      </c>
      <c r="G15" s="5" t="s">
        <v>98</v>
      </c>
      <c r="H15" s="30">
        <v>80</v>
      </c>
      <c r="I15" s="6" t="s">
        <v>58</v>
      </c>
    </row>
    <row r="16" spans="1:9" ht="51" x14ac:dyDescent="0.25">
      <c r="A16" s="43"/>
      <c r="B16" s="23">
        <v>5</v>
      </c>
      <c r="C16" s="8" t="s">
        <v>4</v>
      </c>
      <c r="D16" s="9" t="s">
        <v>28</v>
      </c>
      <c r="E16" s="17">
        <v>400115362</v>
      </c>
      <c r="F16" s="2" t="s">
        <v>29</v>
      </c>
      <c r="G16" s="2" t="s">
        <v>30</v>
      </c>
      <c r="H16" s="17">
        <v>90</v>
      </c>
      <c r="I16" s="7" t="s">
        <v>44</v>
      </c>
    </row>
    <row r="17" spans="1:9" ht="36" x14ac:dyDescent="0.25">
      <c r="A17" s="43"/>
      <c r="B17" s="23">
        <v>6</v>
      </c>
      <c r="C17" s="21" t="s">
        <v>4</v>
      </c>
      <c r="D17" s="2" t="s">
        <v>25</v>
      </c>
      <c r="E17" s="17">
        <v>404476205</v>
      </c>
      <c r="F17" s="18" t="s">
        <v>83</v>
      </c>
      <c r="G17" s="2" t="s">
        <v>99</v>
      </c>
      <c r="H17" s="17">
        <v>50</v>
      </c>
      <c r="I17" s="7" t="s">
        <v>63</v>
      </c>
    </row>
    <row r="18" spans="1:9" ht="38.25" x14ac:dyDescent="0.25">
      <c r="A18" s="43"/>
      <c r="B18" s="23">
        <v>7</v>
      </c>
      <c r="C18" s="1" t="s">
        <v>4</v>
      </c>
      <c r="D18" s="2" t="s">
        <v>25</v>
      </c>
      <c r="E18" s="17">
        <v>402069854</v>
      </c>
      <c r="F18" s="2" t="s">
        <v>33</v>
      </c>
      <c r="G18" s="2" t="s">
        <v>34</v>
      </c>
      <c r="H18" s="17">
        <v>97</v>
      </c>
      <c r="I18" s="7" t="s">
        <v>64</v>
      </c>
    </row>
    <row r="19" spans="1:9" ht="36" x14ac:dyDescent="0.25">
      <c r="A19" s="43"/>
      <c r="B19" s="23">
        <v>8</v>
      </c>
      <c r="C19" s="21" t="s">
        <v>9</v>
      </c>
      <c r="D19" s="19" t="s">
        <v>23</v>
      </c>
      <c r="E19" s="17">
        <v>212685414</v>
      </c>
      <c r="F19" s="13" t="s">
        <v>84</v>
      </c>
      <c r="G19" s="2" t="s">
        <v>100</v>
      </c>
      <c r="H19" s="17">
        <v>83</v>
      </c>
      <c r="I19" s="7" t="s">
        <v>64</v>
      </c>
    </row>
    <row r="20" spans="1:9" ht="36" x14ac:dyDescent="0.25">
      <c r="A20" s="43"/>
      <c r="B20" s="23">
        <v>9</v>
      </c>
      <c r="C20" s="1" t="s">
        <v>4</v>
      </c>
      <c r="D20" s="2" t="s">
        <v>25</v>
      </c>
      <c r="E20" s="17">
        <v>402101328</v>
      </c>
      <c r="F20" s="2" t="s">
        <v>35</v>
      </c>
      <c r="G20" s="2" t="s">
        <v>36</v>
      </c>
      <c r="H20" s="17">
        <v>115</v>
      </c>
      <c r="I20" s="7" t="s">
        <v>66</v>
      </c>
    </row>
    <row r="21" spans="1:9" ht="36" x14ac:dyDescent="0.25">
      <c r="A21" s="43"/>
      <c r="B21" s="23">
        <v>10</v>
      </c>
      <c r="C21" s="1" t="s">
        <v>4</v>
      </c>
      <c r="D21" s="2" t="s">
        <v>13</v>
      </c>
      <c r="E21" s="17">
        <v>205279740</v>
      </c>
      <c r="F21" s="2" t="s">
        <v>38</v>
      </c>
      <c r="G21" s="2" t="s">
        <v>82</v>
      </c>
      <c r="H21" s="17">
        <v>208</v>
      </c>
      <c r="I21" s="7" t="s">
        <v>65</v>
      </c>
    </row>
    <row r="22" spans="1:9" ht="38.25" x14ac:dyDescent="0.25">
      <c r="A22" s="43"/>
      <c r="B22" s="23">
        <v>11</v>
      </c>
      <c r="C22" s="8" t="s">
        <v>4</v>
      </c>
      <c r="D22" s="2" t="s">
        <v>25</v>
      </c>
      <c r="E22" s="17">
        <v>404476205</v>
      </c>
      <c r="F22" s="2" t="s">
        <v>26</v>
      </c>
      <c r="G22" s="2" t="s">
        <v>27</v>
      </c>
      <c r="H22" s="17">
        <v>84</v>
      </c>
      <c r="I22" s="7" t="s">
        <v>109</v>
      </c>
    </row>
    <row r="23" spans="1:9" ht="64.5" thickBot="1" x14ac:dyDescent="0.3">
      <c r="A23" s="44"/>
      <c r="B23" s="23">
        <v>12</v>
      </c>
      <c r="C23" s="1" t="s">
        <v>4</v>
      </c>
      <c r="D23" s="2" t="s">
        <v>25</v>
      </c>
      <c r="E23" s="17">
        <v>202901832</v>
      </c>
      <c r="F23" s="2" t="s">
        <v>37</v>
      </c>
      <c r="G23" s="2" t="s">
        <v>27</v>
      </c>
      <c r="H23" s="52">
        <v>194</v>
      </c>
      <c r="I23" s="7" t="s">
        <v>67</v>
      </c>
    </row>
    <row r="24" spans="1:9" s="33" customFormat="1" ht="18" customHeight="1" thickBot="1" x14ac:dyDescent="0.3">
      <c r="A24" s="31"/>
      <c r="B24" s="31"/>
      <c r="C24" s="32"/>
      <c r="D24" s="5"/>
      <c r="E24" s="32"/>
      <c r="F24" s="5"/>
      <c r="G24" s="36"/>
      <c r="H24" s="38">
        <f>SUM(H12:H23)</f>
        <v>1247</v>
      </c>
      <c r="I24" s="37"/>
    </row>
    <row r="25" spans="1:9" ht="48" x14ac:dyDescent="0.25">
      <c r="A25" s="45" t="s">
        <v>32</v>
      </c>
      <c r="B25" s="23">
        <v>1</v>
      </c>
      <c r="C25" s="12" t="s">
        <v>4</v>
      </c>
      <c r="D25" s="13" t="s">
        <v>68</v>
      </c>
      <c r="E25" s="17">
        <v>204483380</v>
      </c>
      <c r="F25" s="13" t="s">
        <v>85</v>
      </c>
      <c r="G25" s="2" t="s">
        <v>101</v>
      </c>
      <c r="H25" s="30">
        <v>96</v>
      </c>
      <c r="I25" s="7" t="s">
        <v>69</v>
      </c>
    </row>
    <row r="26" spans="1:9" ht="36" x14ac:dyDescent="0.25">
      <c r="A26" s="46"/>
      <c r="B26" s="23">
        <v>2</v>
      </c>
      <c r="C26" s="12" t="s">
        <v>56</v>
      </c>
      <c r="D26" s="13" t="s">
        <v>70</v>
      </c>
      <c r="E26" s="17">
        <v>404476205</v>
      </c>
      <c r="F26" s="13" t="s">
        <v>86</v>
      </c>
      <c r="G26" s="2" t="s">
        <v>102</v>
      </c>
      <c r="H26" s="17">
        <v>73</v>
      </c>
      <c r="I26" s="7" t="s">
        <v>71</v>
      </c>
    </row>
    <row r="27" spans="1:9" ht="36" x14ac:dyDescent="0.25">
      <c r="A27" s="46"/>
      <c r="B27" s="23">
        <v>3</v>
      </c>
      <c r="C27" s="12" t="s">
        <v>72</v>
      </c>
      <c r="D27" s="13" t="s">
        <v>73</v>
      </c>
      <c r="E27" s="17">
        <v>404476205</v>
      </c>
      <c r="F27" s="13" t="s">
        <v>87</v>
      </c>
      <c r="G27" s="2" t="s">
        <v>103</v>
      </c>
      <c r="H27" s="17">
        <v>40</v>
      </c>
      <c r="I27" s="7" t="s">
        <v>74</v>
      </c>
    </row>
    <row r="28" spans="1:9" ht="36" x14ac:dyDescent="0.25">
      <c r="A28" s="46"/>
      <c r="B28" s="23">
        <v>4</v>
      </c>
      <c r="C28" s="12" t="s">
        <v>4</v>
      </c>
      <c r="D28" s="11" t="s">
        <v>75</v>
      </c>
      <c r="E28" s="17">
        <v>404879663</v>
      </c>
      <c r="F28" s="13" t="s">
        <v>88</v>
      </c>
      <c r="G28" s="2" t="s">
        <v>104</v>
      </c>
      <c r="H28" s="17">
        <v>206</v>
      </c>
      <c r="I28" s="7" t="s">
        <v>76</v>
      </c>
    </row>
    <row r="29" spans="1:9" ht="51" x14ac:dyDescent="0.25">
      <c r="A29" s="46"/>
      <c r="B29" s="23">
        <v>5</v>
      </c>
      <c r="C29" s="1" t="s">
        <v>9</v>
      </c>
      <c r="D29" s="2" t="s">
        <v>10</v>
      </c>
      <c r="E29" s="17">
        <v>239403463</v>
      </c>
      <c r="F29" s="2" t="s">
        <v>89</v>
      </c>
      <c r="G29" s="2" t="s">
        <v>12</v>
      </c>
      <c r="H29" s="17">
        <v>100</v>
      </c>
      <c r="I29" s="7" t="s">
        <v>76</v>
      </c>
    </row>
    <row r="30" spans="1:9" ht="48" x14ac:dyDescent="0.25">
      <c r="A30" s="46"/>
      <c r="B30" s="23">
        <v>6</v>
      </c>
      <c r="C30" s="12" t="s">
        <v>78</v>
      </c>
      <c r="D30" s="20" t="s">
        <v>79</v>
      </c>
      <c r="E30" s="17">
        <v>404907730</v>
      </c>
      <c r="F30" s="13" t="s">
        <v>90</v>
      </c>
      <c r="G30" s="2" t="s">
        <v>105</v>
      </c>
      <c r="H30" s="17">
        <v>58</v>
      </c>
      <c r="I30" s="7" t="s">
        <v>80</v>
      </c>
    </row>
    <row r="31" spans="1:9" ht="60" x14ac:dyDescent="0.25">
      <c r="A31" s="46"/>
      <c r="B31" s="23">
        <v>7</v>
      </c>
      <c r="C31" s="12" t="s">
        <v>9</v>
      </c>
      <c r="D31" s="13" t="s">
        <v>23</v>
      </c>
      <c r="E31" s="17">
        <v>236035517</v>
      </c>
      <c r="F31" s="13" t="s">
        <v>91</v>
      </c>
      <c r="G31" s="2" t="s">
        <v>106</v>
      </c>
      <c r="H31" s="17">
        <v>110</v>
      </c>
      <c r="I31" s="7" t="s">
        <v>80</v>
      </c>
    </row>
    <row r="32" spans="1:9" ht="38.25" x14ac:dyDescent="0.25">
      <c r="A32" s="46"/>
      <c r="B32" s="23">
        <v>8</v>
      </c>
      <c r="C32" s="1" t="s">
        <v>4</v>
      </c>
      <c r="D32" s="2" t="s">
        <v>28</v>
      </c>
      <c r="E32" s="17">
        <v>404476205</v>
      </c>
      <c r="F32" s="2" t="s">
        <v>92</v>
      </c>
      <c r="G32" s="2" t="s">
        <v>31</v>
      </c>
      <c r="H32" s="17">
        <v>200</v>
      </c>
      <c r="I32" s="7" t="s">
        <v>81</v>
      </c>
    </row>
    <row r="33" spans="1:9" ht="51.75" thickBot="1" x14ac:dyDescent="0.3">
      <c r="A33" s="47"/>
      <c r="B33" s="23">
        <v>9</v>
      </c>
      <c r="C33" s="8" t="s">
        <v>4</v>
      </c>
      <c r="D33" s="9" t="s">
        <v>25</v>
      </c>
      <c r="E33" s="17">
        <v>202193544</v>
      </c>
      <c r="F33" s="2" t="s">
        <v>39</v>
      </c>
      <c r="G33" s="2" t="s">
        <v>40</v>
      </c>
      <c r="H33" s="17">
        <v>322</v>
      </c>
      <c r="I33" s="7" t="s">
        <v>81</v>
      </c>
    </row>
    <row r="34" spans="1:9" x14ac:dyDescent="0.25">
      <c r="H34" s="25">
        <f>SUM(H25:H33)</f>
        <v>1205</v>
      </c>
    </row>
    <row r="36" spans="1:9" ht="18" x14ac:dyDescent="0.25">
      <c r="G36" s="34" t="s">
        <v>107</v>
      </c>
      <c r="H36" s="35">
        <f>H11+H24+H34</f>
        <v>3223</v>
      </c>
    </row>
  </sheetData>
  <mergeCells count="3">
    <mergeCell ref="A12:A23"/>
    <mergeCell ref="A25:A33"/>
    <mergeCell ref="A1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მობილიზებული საწოლებით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2020-03-28T06:06:57Z</dcterms:modified>
</cp:coreProperties>
</file>